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0220" yWindow="2205" windowWidth="14400" windowHeight="16140" activeTab="1"/>
  </bookViews>
  <sheets>
    <sheet name="1seg head" sheetId="1" r:id="rId1"/>
    <sheet name="Trans" sheetId="3" r:id="rId2"/>
    <sheet name="Compte" sheetId="4" r:id="rId3"/>
  </sheets>
  <calcPr calcId="145621"/>
</workbook>
</file>

<file path=xl/calcChain.xml><?xml version="1.0" encoding="utf-8"?>
<calcChain xmlns="http://schemas.openxmlformats.org/spreadsheetml/2006/main">
  <c r="D2" i="4" l="1"/>
  <c r="D1" i="4" s="1"/>
  <c r="F1" i="4" s="1"/>
  <c r="C2" i="4"/>
  <c r="C1" i="4"/>
  <c r="A1" i="4" s="1"/>
  <c r="R5" i="1" l="1"/>
  <c r="C4" i="1" l="1"/>
  <c r="C5" i="1"/>
  <c r="I2" i="1"/>
  <c r="I3" i="1"/>
  <c r="I4" i="1"/>
  <c r="I5" i="1"/>
  <c r="O4" i="1"/>
  <c r="O5" i="1"/>
  <c r="M7" i="1"/>
  <c r="N7" i="1"/>
  <c r="L4" i="1"/>
  <c r="L3" i="1"/>
  <c r="L2" i="1"/>
</calcChain>
</file>

<file path=xl/sharedStrings.xml><?xml version="1.0" encoding="utf-8"?>
<sst xmlns="http://schemas.openxmlformats.org/spreadsheetml/2006/main" count="21107" uniqueCount="1453">
  <si>
    <t>LEMMA</t>
  </si>
  <si>
    <t>POS</t>
  </si>
  <si>
    <t>Tutin</t>
  </si>
  <si>
    <t>NB HEAD</t>
  </si>
  <si>
    <t>%</t>
  </si>
  <si>
    <t>NB OCC</t>
  </si>
  <si>
    <t>HEAD/OCC</t>
  </si>
  <si>
    <t>NBDOM-HD (27)</t>
  </si>
  <si>
    <t>%NBDOM-HD</t>
  </si>
  <si>
    <t>Moy DOM</t>
  </si>
  <si>
    <t>Med DOM</t>
  </si>
  <si>
    <t>ECT DOM</t>
  </si>
  <si>
    <t>Moy LEM</t>
  </si>
  <si>
    <t>ECT LEM</t>
  </si>
  <si>
    <t>HIGH LEM</t>
  </si>
  <si>
    <t>NBDOM OCC (27)</t>
  </si>
  <si>
    <t>DISC</t>
  </si>
  <si>
    <t>GAP</t>
  </si>
  <si>
    <t>Dom</t>
  </si>
  <si>
    <t>nb</t>
  </si>
  <si>
    <t>f/dom</t>
  </si>
  <si>
    <t>f/lem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</si>
  <si>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</si>
  <si>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</si>
  <si>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</si>
  <si>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</si>
  <si>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</si>
  <si>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</si>
  <si>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</si>
  <si>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</si>
  <si>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</si>
  <si>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</si>
  <si>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</si>
  <si>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</si>
  <si>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</si>
  <si>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</si>
  <si>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</si>
  <si>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</si>
  <si>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</si>
  <si>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</si>
  <si>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</si>
  <si>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</si>
  <si>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</si>
  <si>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</si>
  <si>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</si>
  <si>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</si>
  <si>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</si>
  <si>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</si>
  <si>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</si>
  <si>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</si>
  <si>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</si>
  <si>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</si>
  <si>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</si>
  <si>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</si>
  <si>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</si>
  <si>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</si>
  <si>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</si>
  <si>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</si>
  <si>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régime</t>
  </si>
  <si>
    <t>excursion</t>
  </si>
  <si>
    <t>algorithme</t>
  </si>
  <si>
    <t>construction</t>
  </si>
  <si>
    <t>1.shs.autre</t>
  </si>
  <si>
    <t>modèle</t>
  </si>
  <si>
    <t>mélange</t>
  </si>
  <si>
    <t>modélisation</t>
  </si>
  <si>
    <t>structure</t>
  </si>
  <si>
    <t>notice</t>
  </si>
  <si>
    <t>essai</t>
  </si>
  <si>
    <t>analyse</t>
  </si>
  <si>
    <t>produit</t>
  </si>
  <si>
    <t>dépôt</t>
  </si>
  <si>
    <t>interface</t>
  </si>
  <si>
    <t>eau</t>
  </si>
  <si>
    <t>diffusion</t>
  </si>
  <si>
    <t>énergie</t>
  </si>
  <si>
    <t>influence</t>
  </si>
  <si>
    <t>séparation</t>
  </si>
  <si>
    <t>espèce</t>
  </si>
  <si>
    <t>couche</t>
  </si>
  <si>
    <t>an</t>
  </si>
  <si>
    <t>héritage</t>
  </si>
  <si>
    <t>optimisation</t>
  </si>
  <si>
    <t>précipitation</t>
  </si>
  <si>
    <t>enfant</t>
  </si>
  <si>
    <t>début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</si>
  <si>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</si>
  <si>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</si>
  <si>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</si>
  <si>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</si>
  <si>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</si>
  <si>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</si>
  <si>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</si>
  <si>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</si>
  <si>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</si>
  <si>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</si>
  <si>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</si>
  <si>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</si>
  <si>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</si>
  <si>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</si>
  <si>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</si>
  <si>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</si>
  <si>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élément</t>
  </si>
  <si>
    <t>légitimité</t>
  </si>
  <si>
    <t>journalisme</t>
  </si>
  <si>
    <t>euro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</si>
  <si>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</si>
  <si>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</si>
  <si>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</si>
  <si>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</si>
  <si>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</si>
  <si>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</si>
  <si>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</si>
  <si>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</si>
  <si>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</si>
  <si>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</si>
  <si>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</si>
  <si>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</si>
  <si>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</si>
  <si>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</si>
  <si>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</si>
  <si>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</si>
  <si>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</si>
  <si>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</si>
  <si>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</si>
  <si>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</si>
  <si>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</si>
  <si>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face</t>
  </si>
  <si>
    <t>exemple</t>
  </si>
  <si>
    <t>siècle</t>
  </si>
  <si>
    <t>capteur</t>
  </si>
  <si>
    <t>effet</t>
  </si>
  <si>
    <t>technologie</t>
  </si>
  <si>
    <t>test</t>
  </si>
  <si>
    <t>confrontation</t>
  </si>
  <si>
    <t>cadre</t>
  </si>
  <si>
    <t>classe</t>
  </si>
  <si>
    <t>droit</t>
  </si>
  <si>
    <t>Europe</t>
  </si>
  <si>
    <t>NPP</t>
  </si>
  <si>
    <t>France</t>
  </si>
  <si>
    <t>gouvernement</t>
  </si>
  <si>
    <t>entreprise</t>
  </si>
  <si>
    <t>image</t>
  </si>
  <si>
    <t>imagerie</t>
  </si>
  <si>
    <t>enjeu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</si>
  <si>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</si>
  <si>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</si>
  <si>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</si>
  <si>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</si>
  <si>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</si>
  <si>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</si>
  <si>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</si>
  <si>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</si>
  <si>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</si>
  <si>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</si>
  <si>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</si>
  <si>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</si>
  <si>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rôle</t>
  </si>
  <si>
    <t>dialogue</t>
  </si>
  <si>
    <t>intégration</t>
  </si>
  <si>
    <t>situation</t>
  </si>
  <si>
    <t>handicap</t>
  </si>
  <si>
    <t>collection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</si>
  <si>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</si>
  <si>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</si>
  <si>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</si>
  <si>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</si>
  <si>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</si>
  <si>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</si>
  <si>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</si>
  <si>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</si>
  <si>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</si>
  <si>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</si>
  <si>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particule</t>
  </si>
  <si>
    <t>autour</t>
  </si>
  <si>
    <t>matière</t>
  </si>
  <si>
    <t>apprentissage</t>
  </si>
  <si>
    <t>motif</t>
  </si>
  <si>
    <t>zone</t>
  </si>
  <si>
    <t>paysage</t>
  </si>
  <si>
    <t>régulation</t>
  </si>
  <si>
    <t>reconnaissance</t>
  </si>
  <si>
    <t>histoire</t>
  </si>
  <si>
    <t>rupture</t>
  </si>
  <si>
    <t>internationalisation</t>
  </si>
  <si>
    <t>cinéma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</si>
  <si>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</si>
  <si>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</si>
  <si>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</si>
  <si>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</si>
  <si>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</si>
  <si>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</si>
  <si>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</si>
  <si>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</si>
  <si>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aluminium</t>
  </si>
  <si>
    <t>fin</t>
  </si>
  <si>
    <t>liaison</t>
  </si>
  <si>
    <t>film</t>
  </si>
  <si>
    <t>solution</t>
  </si>
  <si>
    <t>champ</t>
  </si>
  <si>
    <t>espace</t>
  </si>
  <si>
    <t>violence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</si>
  <si>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</si>
  <si>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</si>
  <si>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</si>
  <si>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</si>
  <si>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</si>
  <si>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</si>
  <si>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</si>
  <si>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</si>
  <si>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</si>
  <si>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propagation</t>
  </si>
  <si>
    <t>hybridation</t>
  </si>
  <si>
    <t>équation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</si>
  <si>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</si>
  <si>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</si>
  <si>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</si>
  <si>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</si>
  <si>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</si>
  <si>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</si>
  <si>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</si>
  <si>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</si>
  <si>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</si>
  <si>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</si>
  <si>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</si>
  <si>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</si>
  <si>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</si>
  <si>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</si>
  <si>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</si>
  <si>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</si>
  <si>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</si>
  <si>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</si>
  <si>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</si>
  <si>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</si>
  <si>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</si>
  <si>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compétitivité</t>
  </si>
  <si>
    <t>type</t>
  </si>
  <si>
    <t>étude</t>
  </si>
  <si>
    <t>réaction</t>
  </si>
  <si>
    <t>recherche</t>
  </si>
  <si>
    <t>innovation</t>
  </si>
  <si>
    <t>parenté</t>
  </si>
  <si>
    <t>concept</t>
  </si>
  <si>
    <t>livre</t>
  </si>
  <si>
    <t>station</t>
  </si>
  <si>
    <t>lecture</t>
  </si>
  <si>
    <t>planification</t>
  </si>
  <si>
    <t>gestion</t>
  </si>
  <si>
    <t>scénario</t>
  </si>
  <si>
    <t>rayonnement</t>
  </si>
  <si>
    <t>origine</t>
  </si>
  <si>
    <t>lettre</t>
  </si>
  <si>
    <t>contribution</t>
  </si>
  <si>
    <t>calcul</t>
  </si>
  <si>
    <t>écoulement</t>
  </si>
  <si>
    <t>caractérisation</t>
  </si>
  <si>
    <t>seuil</t>
  </si>
  <si>
    <t>perception</t>
  </si>
  <si>
    <t>actif</t>
  </si>
  <si>
    <t>document</t>
  </si>
  <si>
    <t>constitution</t>
  </si>
  <si>
    <t>chimie</t>
  </si>
  <si>
    <t>aspect</t>
  </si>
  <si>
    <t>instabilité</t>
  </si>
  <si>
    <t>méthode</t>
  </si>
  <si>
    <t>futur</t>
  </si>
  <si>
    <t>programme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</si>
  <si>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</si>
  <si>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</si>
  <si>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</si>
  <si>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</si>
  <si>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</si>
  <si>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</si>
  <si>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</si>
  <si>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modification</t>
  </si>
  <si>
    <t>ordre</t>
  </si>
  <si>
    <t>molécule</t>
  </si>
  <si>
    <t>phase</t>
  </si>
  <si>
    <t>manuscrit</t>
  </si>
  <si>
    <t>émission</t>
  </si>
  <si>
    <t>bâtiment</t>
  </si>
  <si>
    <t>lait</t>
  </si>
  <si>
    <t>fluctuation</t>
  </si>
  <si>
    <t>détection</t>
  </si>
  <si>
    <t>comparaison</t>
  </si>
  <si>
    <t>avantage</t>
  </si>
  <si>
    <t>limite</t>
  </si>
  <si>
    <t>caractéristique</t>
  </si>
  <si>
    <t>variabilité</t>
  </si>
  <si>
    <t>proposition</t>
  </si>
  <si>
    <t>architecture</t>
  </si>
  <si>
    <t>activation</t>
  </si>
  <si>
    <t>vérification</t>
  </si>
  <si>
    <t>texte</t>
  </si>
  <si>
    <t>composé</t>
  </si>
  <si>
    <t>segmentation</t>
  </si>
  <si>
    <t>empreinte</t>
  </si>
  <si>
    <t>portrait</t>
  </si>
  <si>
    <t>condition</t>
  </si>
  <si>
    <t>écrivain</t>
  </si>
  <si>
    <t>journaliste</t>
  </si>
  <si>
    <t>exploitation</t>
  </si>
  <si>
    <t>carte</t>
  </si>
  <si>
    <t>mémoire</t>
  </si>
  <si>
    <t>réécriture</t>
  </si>
  <si>
    <t>échelle</t>
  </si>
  <si>
    <t>typologie</t>
  </si>
  <si>
    <t>?sol</t>
  </si>
  <si>
    <t>web</t>
  </si>
  <si>
    <t>publication</t>
  </si>
  <si>
    <t>immersion</t>
  </si>
  <si>
    <t>mobilité</t>
  </si>
  <si>
    <t>arbitrage</t>
  </si>
  <si>
    <t>sélection</t>
  </si>
  <si>
    <t>efficacité</t>
  </si>
  <si>
    <t>durabilité</t>
  </si>
  <si>
    <t>résistance</t>
  </si>
  <si>
    <t>potentiel</t>
  </si>
  <si>
    <t>réserve</t>
  </si>
  <si>
    <t>prédiction</t>
  </si>
  <si>
    <t>stabilité</t>
  </si>
  <si>
    <t>stress</t>
  </si>
  <si>
    <t>pratique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</si>
  <si>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</si>
  <si>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</si>
  <si>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</si>
  <si>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</si>
  <si>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</si>
  <si>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</si>
  <si>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</si>
  <si>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</si>
  <si>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</si>
  <si>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</si>
  <si>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matériau</t>
  </si>
  <si>
    <t>état</t>
  </si>
  <si>
    <t>art</t>
  </si>
  <si>
    <t>critique</t>
  </si>
  <si>
    <t>banque</t>
  </si>
  <si>
    <t>peuplement</t>
  </si>
  <si>
    <t>risque</t>
  </si>
  <si>
    <t>identification</t>
  </si>
  <si>
    <t>compétence</t>
  </si>
  <si>
    <t>marché</t>
  </si>
  <si>
    <t>référence</t>
  </si>
  <si>
    <t>revue</t>
  </si>
  <si>
    <t>science</t>
  </si>
  <si>
    <t>négation</t>
  </si>
  <si>
    <t>évidence</t>
  </si>
  <si>
    <t>méthodologie</t>
  </si>
  <si>
    <t>performance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</si>
  <si>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</si>
  <si>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</si>
  <si>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</si>
  <si>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</si>
  <si>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</si>
  <si>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</si>
  <si>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</si>
  <si>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</si>
  <si>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</si>
  <si>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</si>
  <si>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</si>
  <si>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</si>
  <si>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mort</t>
  </si>
  <si>
    <t>réflexion</t>
  </si>
  <si>
    <t>procès</t>
  </si>
  <si>
    <t>?s</t>
  </si>
  <si>
    <t>parlement</t>
  </si>
  <si>
    <t>compression</t>
  </si>
  <si>
    <t>classification</t>
  </si>
  <si>
    <t>accès</t>
  </si>
  <si>
    <t>contrôle</t>
  </si>
  <si>
    <t>juge</t>
  </si>
  <si>
    <t>jeu</t>
  </si>
  <si>
    <t>bibliothèque</t>
  </si>
  <si>
    <t>archéologie</t>
  </si>
  <si>
    <t>aide</t>
  </si>
  <si>
    <t>décision</t>
  </si>
  <si>
    <t>bibliographie</t>
  </si>
  <si>
    <t>théorie</t>
  </si>
  <si>
    <t>phénomène</t>
  </si>
  <si>
    <t>activité</t>
  </si>
  <si>
    <t>imagination</t>
  </si>
  <si>
    <t>lien</t>
  </si>
  <si>
    <t>extraction</t>
  </si>
  <si>
    <t>stéréotype</t>
  </si>
  <si>
    <t>femme</t>
  </si>
  <si>
    <t>pilotage</t>
  </si>
  <si>
    <t>action</t>
  </si>
  <si>
    <t>indice</t>
  </si>
  <si>
    <t>fouille</t>
  </si>
  <si>
    <t>loi</t>
  </si>
  <si>
    <t>capacité</t>
  </si>
  <si>
    <t>fonction</t>
  </si>
  <si>
    <t>parcours</t>
  </si>
  <si>
    <t>service</t>
  </si>
  <si>
    <t>université</t>
  </si>
  <si>
    <t>concurrence</t>
  </si>
  <si>
    <t>diffraction</t>
  </si>
  <si>
    <t>fabrication</t>
  </si>
  <si>
    <t>métaphore</t>
  </si>
  <si>
    <t>culture</t>
  </si>
  <si>
    <t>mise</t>
  </si>
  <si>
    <t>oeuvre</t>
  </si>
  <si>
    <t>outil</t>
  </si>
  <si>
    <t>émotion</t>
  </si>
  <si>
    <t>morphologie</t>
  </si>
  <si>
    <t>paramètre</t>
  </si>
  <si>
    <t>corrélation</t>
  </si>
  <si>
    <t>transfert</t>
  </si>
  <si>
    <t>connaissance</t>
  </si>
  <si>
    <t>définition</t>
  </si>
  <si>
    <t>transformation</t>
  </si>
  <si>
    <t>réseau</t>
  </si>
  <si>
    <t>utopie</t>
  </si>
  <si>
    <t>mine</t>
  </si>
  <si>
    <t>responsabilité</t>
  </si>
  <si>
    <t>migration</t>
  </si>
  <si>
    <t>homme</t>
  </si>
  <si>
    <t>climat</t>
  </si>
  <si>
    <t>biodiversité</t>
  </si>
  <si>
    <t>ville</t>
  </si>
  <si>
    <t>théâtre</t>
  </si>
  <si>
    <t>création</t>
  </si>
  <si>
    <t>contentieux</t>
  </si>
  <si>
    <t>contrat</t>
  </si>
  <si>
    <t>fiction</t>
  </si>
  <si>
    <t>journal</t>
  </si>
  <si>
    <t>séminaire</t>
  </si>
  <si>
    <t>comportement</t>
  </si>
  <si>
    <t>apport</t>
  </si>
  <si>
    <t>vie</t>
  </si>
  <si>
    <t>passage</t>
  </si>
  <si>
    <t>organisation</t>
  </si>
  <si>
    <t>réalisation</t>
  </si>
  <si>
    <t>résultat</t>
  </si>
  <si>
    <t>expérience</t>
  </si>
  <si>
    <t>population</t>
  </si>
  <si>
    <t>photogrammétrie</t>
  </si>
  <si>
    <t>écho</t>
  </si>
  <si>
    <t>décor</t>
  </si>
  <si>
    <t>diagnostic</t>
  </si>
  <si>
    <t>source</t>
  </si>
  <si>
    <t>contact</t>
  </si>
  <si>
    <t>conséquence</t>
  </si>
  <si>
    <t>statistique</t>
  </si>
  <si>
    <t>altérité</t>
  </si>
  <si>
    <t>interaction</t>
  </si>
  <si>
    <t>bronze</t>
  </si>
  <si>
    <t>État</t>
  </si>
  <si>
    <t>union</t>
  </si>
  <si>
    <t>voix</t>
  </si>
  <si>
    <t>graphe</t>
  </si>
  <si>
    <t>région</t>
  </si>
  <si>
    <t>dimensionnement</t>
  </si>
  <si>
    <t>approximation</t>
  </si>
  <si>
    <t>point</t>
  </si>
  <si>
    <t>critère</t>
  </si>
  <si>
    <t>guerre</t>
  </si>
  <si>
    <t>roman</t>
  </si>
  <si>
    <t>Freud</t>
  </si>
  <si>
    <t>sociologie</t>
  </si>
  <si>
    <t>intérêt</t>
  </si>
  <si>
    <t>avenir</t>
  </si>
  <si>
    <t>fondement</t>
  </si>
  <si>
    <t>réparation</t>
  </si>
  <si>
    <t>qualité</t>
  </si>
  <si>
    <t>polymère</t>
  </si>
  <si>
    <t>logiciel</t>
  </si>
  <si>
    <t>esquisse</t>
  </si>
  <si>
    <t>geste</t>
  </si>
  <si>
    <t>acte</t>
  </si>
  <si>
    <t>notion</t>
  </si>
  <si>
    <t>TVA</t>
  </si>
  <si>
    <t>enseignement</t>
  </si>
  <si>
    <t>introduction</t>
  </si>
  <si>
    <t>rythme</t>
  </si>
  <si>
    <t>exploration</t>
  </si>
  <si>
    <t>Montaigne</t>
  </si>
  <si>
    <t>trouble</t>
  </si>
  <si>
    <t>expérimentation</t>
  </si>
  <si>
    <t>conception</t>
  </si>
  <si>
    <t>famille</t>
  </si>
  <si>
    <t>capital</t>
  </si>
  <si>
    <t>cartographie</t>
  </si>
  <si>
    <t>plan</t>
  </si>
  <si>
    <t>inégalité</t>
  </si>
  <si>
    <t>valorisation</t>
  </si>
  <si>
    <t>ontologie</t>
  </si>
  <si>
    <t>sémiotique</t>
  </si>
  <si>
    <t>monde</t>
  </si>
  <si>
    <t>possibilité</t>
  </si>
  <si>
    <t>conseil</t>
  </si>
  <si>
    <t>obligation</t>
  </si>
  <si>
    <t>âge</t>
  </si>
  <si>
    <t>croissance</t>
  </si>
  <si>
    <t>auteur</t>
  </si>
  <si>
    <t>problématique</t>
  </si>
  <si>
    <t>sens</t>
  </si>
  <si>
    <t>valeur</t>
  </si>
  <si>
    <t>Foucault</t>
  </si>
  <si>
    <t>filtre</t>
  </si>
  <si>
    <t>élimination</t>
  </si>
  <si>
    <t>affaire</t>
  </si>
  <si>
    <t>rente</t>
  </si>
  <si>
    <t>composition</t>
  </si>
  <si>
    <t>coût</t>
  </si>
  <si>
    <t>présentation</t>
  </si>
  <si>
    <t>équilibre</t>
  </si>
  <si>
    <t>déformation</t>
  </si>
  <si>
    <t>citoyenneté</t>
  </si>
  <si>
    <t>observation</t>
  </si>
  <si>
    <t>terre</t>
  </si>
  <si>
    <t>échange</t>
  </si>
  <si>
    <t>santé</t>
  </si>
  <si>
    <t>géographie</t>
  </si>
  <si>
    <t>habitat</t>
  </si>
  <si>
    <t>statut</t>
  </si>
  <si>
    <t>plaidoyer</t>
  </si>
  <si>
    <t>inventaire</t>
  </si>
  <si>
    <t>niveau</t>
  </si>
  <si>
    <t>machine</t>
  </si>
  <si>
    <t>vecteur</t>
  </si>
  <si>
    <t>interopérabilité</t>
  </si>
  <si>
    <t>oxyde</t>
  </si>
  <si>
    <t>industrie</t>
  </si>
  <si>
    <t>reconstitution</t>
  </si>
  <si>
    <t>contexte</t>
  </si>
  <si>
    <t>amélioration</t>
  </si>
  <si>
    <t>prise</t>
  </si>
  <si>
    <t>compte</t>
  </si>
  <si>
    <t>paradigme</t>
  </si>
  <si>
    <t>distribution</t>
  </si>
  <si>
    <t>accompagnement</t>
  </si>
  <si>
    <t>Paris</t>
  </si>
  <si>
    <t>note</t>
  </si>
  <si>
    <t>cas</t>
  </si>
  <si>
    <t>altération</t>
  </si>
  <si>
    <t>management</t>
  </si>
  <si>
    <t>événement</t>
  </si>
  <si>
    <t>onde</t>
  </si>
  <si>
    <t>estimation</t>
  </si>
  <si>
    <t>potentialité</t>
  </si>
  <si>
    <t>confiance</t>
  </si>
  <si>
    <t>mot</t>
  </si>
  <si>
    <t>mythe</t>
  </si>
  <si>
    <t>hydrogénation</t>
  </si>
  <si>
    <t>acide</t>
  </si>
  <si>
    <t>argent</t>
  </si>
  <si>
    <t>processus</t>
  </si>
  <si>
    <t>surveillance</t>
  </si>
  <si>
    <t>poète</t>
  </si>
  <si>
    <t>fiabilité</t>
  </si>
  <si>
    <t>dégradation</t>
  </si>
  <si>
    <t>individu</t>
  </si>
  <si>
    <t>piste</t>
  </si>
  <si>
    <t>urbanisation</t>
  </si>
  <si>
    <t>corps</t>
  </si>
  <si>
    <t>convention</t>
  </si>
  <si>
    <t>couleur</t>
  </si>
  <si>
    <t>changement</t>
  </si>
  <si>
    <t>vocabulaire</t>
  </si>
  <si>
    <t>amour</t>
  </si>
  <si>
    <t>validité</t>
  </si>
  <si>
    <t>fiscalité</t>
  </si>
  <si>
    <t>plateforme</t>
  </si>
  <si>
    <t>littoral</t>
  </si>
  <si>
    <t>émergence</t>
  </si>
  <si>
    <t>enquête</t>
  </si>
  <si>
    <t>conservation</t>
  </si>
  <si>
    <t>écrit</t>
  </si>
  <si>
    <t>maladie</t>
  </si>
  <si>
    <t>tentative</t>
  </si>
  <si>
    <t>recensement</t>
  </si>
  <si>
    <t>temps</t>
  </si>
  <si>
    <t>instrument</t>
  </si>
  <si>
    <t>conférence</t>
  </si>
  <si>
    <t>genre</t>
  </si>
  <si>
    <t>monnaie</t>
  </si>
  <si>
    <t>dette</t>
  </si>
  <si>
    <t>question</t>
  </si>
  <si>
    <t>projet</t>
  </si>
  <si>
    <t>tourisme</t>
  </si>
  <si>
    <t>étudiant</t>
  </si>
  <si>
    <t>Tunisie</t>
  </si>
  <si>
    <t>bassin</t>
  </si>
  <si>
    <t>vote</t>
  </si>
  <si>
    <t>norme</t>
  </si>
  <si>
    <t>programmation</t>
  </si>
  <si>
    <t>stratégie</t>
  </si>
  <si>
    <t>facteur</t>
  </si>
  <si>
    <t>absorption</t>
  </si>
  <si>
    <t>récit</t>
  </si>
  <si>
    <t>réalité</t>
  </si>
  <si>
    <t>république</t>
  </si>
  <si>
    <t>mécanisme</t>
  </si>
  <si>
    <t>musée</t>
  </si>
  <si>
    <t>conduite</t>
  </si>
  <si>
    <t>coopération</t>
  </si>
  <si>
    <t>acteur</t>
  </si>
  <si>
    <t>lieu</t>
  </si>
  <si>
    <t>géomorphologie</t>
  </si>
  <si>
    <t>Perceforest</t>
  </si>
  <si>
    <t>évêque</t>
  </si>
  <si>
    <t>courbe</t>
  </si>
  <si>
    <t>interprétation</t>
  </si>
  <si>
    <t>adaptation</t>
  </si>
  <si>
    <t>règle</t>
  </si>
  <si>
    <t>autonomie</t>
  </si>
  <si>
    <t>presse</t>
  </si>
  <si>
    <t>observatoire</t>
  </si>
  <si>
    <t>retour</t>
  </si>
  <si>
    <t>spécialisation</t>
  </si>
  <si>
    <t>datation</t>
  </si>
  <si>
    <t>taux</t>
  </si>
  <si>
    <t>érosion</t>
  </si>
  <si>
    <t>gouvernance</t>
  </si>
  <si>
    <t>génération</t>
  </si>
  <si>
    <t>quantification</t>
  </si>
  <si>
    <t>cinétique</t>
  </si>
  <si>
    <t>aversion</t>
  </si>
  <si>
    <t>spécificité</t>
  </si>
  <si>
    <t>port</t>
  </si>
  <si>
    <t>énonciation</t>
  </si>
  <si>
    <t>investissement</t>
  </si>
  <si>
    <t>protéine</t>
  </si>
  <si>
    <t>couplage</t>
  </si>
  <si>
    <t>chromatographie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</si>
  <si>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</si>
  <si>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</si>
  <si>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</si>
  <si>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</si>
  <si>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</si>
  <si>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</si>
  <si>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</si>
  <si>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cohomologie</t>
  </si>
  <si>
    <t>préface</t>
  </si>
  <si>
    <t>paradoxe</t>
  </si>
  <si>
    <t>télévision</t>
  </si>
  <si>
    <t>rationalité</t>
  </si>
  <si>
    <t>expression</t>
  </si>
  <si>
    <t>fécondité</t>
  </si>
  <si>
    <t>Leibniz</t>
  </si>
  <si>
    <t>poésie</t>
  </si>
  <si>
    <t>mondialisation</t>
  </si>
  <si>
    <t>identité</t>
  </si>
  <si>
    <t>humour</t>
  </si>
  <si>
    <t>accord</t>
  </si>
  <si>
    <t>table</t>
  </si>
  <si>
    <t>choix</t>
  </si>
  <si>
    <t>utilité</t>
  </si>
  <si>
    <t>variation</t>
  </si>
  <si>
    <t>autorité</t>
  </si>
  <si>
    <t>année</t>
  </si>
  <si>
    <t>réactivité</t>
  </si>
  <si>
    <t>isolement</t>
  </si>
  <si>
    <t>maire</t>
  </si>
  <si>
    <t>mission</t>
  </si>
  <si>
    <t>générateur</t>
  </si>
  <si>
    <t>maîtrise</t>
  </si>
  <si>
    <t>mobilisation</t>
  </si>
  <si>
    <t>institution</t>
  </si>
  <si>
    <t>socialisation</t>
  </si>
  <si>
    <t>incidence</t>
  </si>
  <si>
    <t>assurance</t>
  </si>
  <si>
    <t>pensée</t>
  </si>
  <si>
    <t>problème</t>
  </si>
  <si>
    <t>absence</t>
  </si>
  <si>
    <t>RSE</t>
  </si>
  <si>
    <t>fonds</t>
  </si>
  <si>
    <t>sensibilité</t>
  </si>
  <si>
    <t>Descartes</t>
  </si>
  <si>
    <t>Kant</t>
  </si>
  <si>
    <t>imaginaire</t>
  </si>
  <si>
    <t>complexité</t>
  </si>
  <si>
    <t>négociation</t>
  </si>
  <si>
    <t>alimentation</t>
  </si>
  <si>
    <t>élève</t>
  </si>
  <si>
    <t>musique</t>
  </si>
  <si>
    <t>article</t>
  </si>
  <si>
    <t>élection</t>
  </si>
  <si>
    <t>tradition</t>
  </si>
  <si>
    <t>désir</t>
  </si>
  <si>
    <t>raison</t>
  </si>
  <si>
    <t>démographie</t>
  </si>
  <si>
    <t>répartition</t>
  </si>
  <si>
    <t>syndrome</t>
  </si>
  <si>
    <t>hypothèse</t>
  </si>
  <si>
    <t>restitution</t>
  </si>
  <si>
    <t>procédure</t>
  </si>
  <si>
    <t>propos</t>
  </si>
  <si>
    <t>joueur</t>
  </si>
  <si>
    <t>sécurité</t>
  </si>
  <si>
    <t>Rome</t>
  </si>
  <si>
    <t>administration</t>
  </si>
  <si>
    <t>partenariat</t>
  </si>
  <si>
    <t>parc</t>
  </si>
  <si>
    <t>aménagement</t>
  </si>
  <si>
    <t>droite</t>
  </si>
  <si>
    <t>prescription</t>
  </si>
  <si>
    <t>validation</t>
  </si>
  <si>
    <t>clinique</t>
  </si>
  <si>
    <t>public</t>
  </si>
  <si>
    <t>but</t>
  </si>
  <si>
    <t>communauté</t>
  </si>
  <si>
    <t>résolution</t>
  </si>
  <si>
    <t>allocation</t>
  </si>
  <si>
    <t>satisfaction</t>
  </si>
  <si>
    <t>sevrage</t>
  </si>
  <si>
    <t>déterminant</t>
  </si>
  <si>
    <t>éducation</t>
  </si>
  <si>
    <t>ergonomie</t>
  </si>
  <si>
    <t>modernisation</t>
  </si>
  <si>
    <t>Amérique</t>
  </si>
  <si>
    <t>arbre</t>
  </si>
  <si>
    <t>faciès</t>
  </si>
  <si>
    <t>frontière</t>
  </si>
  <si>
    <t>Russie</t>
  </si>
  <si>
    <t>cour</t>
  </si>
  <si>
    <t>soin</t>
  </si>
  <si>
    <t>rituel</t>
  </si>
  <si>
    <t>pronom</t>
  </si>
  <si>
    <t>syntaxe</t>
  </si>
  <si>
    <t>filtrage</t>
  </si>
  <si>
    <t>laser</t>
  </si>
  <si>
    <t>urbanisme</t>
  </si>
  <si>
    <t>marqueur</t>
  </si>
  <si>
    <t>rentabilité</t>
  </si>
  <si>
    <t>religion</t>
  </si>
  <si>
    <t>raisonnement</t>
  </si>
  <si>
    <t>médiatisation</t>
  </si>
  <si>
    <t>clustering</t>
  </si>
  <si>
    <t>trajectoire</t>
  </si>
  <si>
    <t>chapitre</t>
  </si>
  <si>
    <t>Alexandre</t>
  </si>
  <si>
    <t>genèse</t>
  </si>
  <si>
    <t>traité</t>
  </si>
  <si>
    <t>jardin</t>
  </si>
  <si>
    <t>métropole</t>
  </si>
  <si>
    <t>révolution</t>
  </si>
  <si>
    <t>localisation</t>
  </si>
  <si>
    <t>signification</t>
  </si>
  <si>
    <t>force</t>
  </si>
  <si>
    <t>inertie</t>
  </si>
  <si>
    <t>opérateur</t>
  </si>
  <si>
    <t>Jean</t>
  </si>
  <si>
    <t>grammaire</t>
  </si>
  <si>
    <t>secteur</t>
  </si>
  <si>
    <t>monument</t>
  </si>
  <si>
    <t>ajustement</t>
  </si>
  <si>
    <t>présence</t>
  </si>
  <si>
    <t>doctrine</t>
  </si>
  <si>
    <t>témoin</t>
  </si>
  <si>
    <t>plate</t>
  </si>
  <si>
    <t>prévention</t>
  </si>
  <si>
    <t>témoignage</t>
  </si>
  <si>
    <t>inscription</t>
  </si>
  <si>
    <t>mosaïque</t>
  </si>
  <si>
    <t>anthropologie</t>
  </si>
  <si>
    <t>voie</t>
  </si>
  <si>
    <t>tableau</t>
  </si>
  <si>
    <t>collaboration</t>
  </si>
  <si>
    <t>didactique</t>
  </si>
  <si>
    <t>parent</t>
  </si>
  <si>
    <t>culte</t>
  </si>
  <si>
    <t>château</t>
  </si>
  <si>
    <t>éditorial</t>
  </si>
  <si>
    <t>diversité</t>
  </si>
  <si>
    <t>micro</t>
  </si>
  <si>
    <t>agriculture</t>
  </si>
  <si>
    <t>archive</t>
  </si>
  <si>
    <t>temporalité</t>
  </si>
  <si>
    <t>maître</t>
  </si>
  <si>
    <t>tic</t>
  </si>
  <si>
    <t>réforme</t>
  </si>
  <si>
    <t>circulation</t>
  </si>
  <si>
    <t>défi</t>
  </si>
  <si>
    <t>complément</t>
  </si>
  <si>
    <t>commentaire</t>
  </si>
  <si>
    <t>arrêt</t>
  </si>
  <si>
    <t>réponse</t>
  </si>
  <si>
    <t>scène</t>
  </si>
  <si>
    <t>confinement</t>
  </si>
  <si>
    <t>renaissance</t>
  </si>
  <si>
    <t>campagne</t>
  </si>
  <si>
    <t>agrégation</t>
  </si>
  <si>
    <t>décomposition</t>
  </si>
  <si>
    <t>participation</t>
  </si>
  <si>
    <t>journée</t>
  </si>
  <si>
    <t>commerce</t>
  </si>
  <si>
    <t>démarche</t>
  </si>
  <si>
    <t>discussion</t>
  </si>
  <si>
    <t>degré</t>
  </si>
  <si>
    <t>historien</t>
  </si>
  <si>
    <t>sujet</t>
  </si>
  <si>
    <t>modalité</t>
  </si>
  <si>
    <t>chemin</t>
  </si>
  <si>
    <t>hétérogénéité</t>
  </si>
  <si>
    <t>Afrique</t>
  </si>
  <si>
    <t>vitesse</t>
  </si>
  <si>
    <t>montagne</t>
  </si>
  <si>
    <t>jugement</t>
  </si>
  <si>
    <t>préparation</t>
  </si>
  <si>
    <t>profil</t>
  </si>
  <si>
    <t>variété</t>
  </si>
  <si>
    <t>tendance</t>
  </si>
  <si>
    <t>informatique</t>
  </si>
  <si>
    <t>locution</t>
  </si>
  <si>
    <t>français</t>
  </si>
  <si>
    <t>naissance</t>
  </si>
  <si>
    <t>commande</t>
  </si>
  <si>
    <t>faute</t>
  </si>
  <si>
    <t>marge</t>
  </si>
  <si>
    <t>manager</t>
  </si>
  <si>
    <t>ethnologie</t>
  </si>
  <si>
    <t>trace</t>
  </si>
  <si>
    <t>spectre</t>
  </si>
  <si>
    <t>conflit</t>
  </si>
  <si>
    <t>excitation</t>
  </si>
  <si>
    <t>cohérence</t>
  </si>
  <si>
    <t>écologie</t>
  </si>
  <si>
    <t>télédétection</t>
  </si>
  <si>
    <t>traduction</t>
  </si>
  <si>
    <t>résonance</t>
  </si>
  <si>
    <t>professionnalisation</t>
  </si>
  <si>
    <t>bilan</t>
  </si>
  <si>
    <t>déterminisme</t>
  </si>
  <si>
    <t>indexation</t>
  </si>
  <si>
    <t>vérité</t>
  </si>
  <si>
    <t>annotation</t>
  </si>
  <si>
    <t>clause</t>
  </si>
  <si>
    <t>islam</t>
  </si>
  <si>
    <t>autorégulation</t>
  </si>
  <si>
    <t>transport</t>
  </si>
  <si>
    <t>fonctionnement</t>
  </si>
  <si>
    <t>voyage</t>
  </si>
  <si>
    <t>laboratoire</t>
  </si>
  <si>
    <t>calcaire</t>
  </si>
  <si>
    <t>oxydation</t>
  </si>
  <si>
    <t>combinatoire</t>
  </si>
  <si>
    <t>vieillissement</t>
  </si>
  <si>
    <t>relaxation</t>
  </si>
  <si>
    <t>terrain</t>
  </si>
  <si>
    <t>rêve</t>
  </si>
  <si>
    <t>invention</t>
  </si>
  <si>
    <t>objectif</t>
  </si>
  <si>
    <t>approvisionnement</t>
  </si>
  <si>
    <t>vitrail</t>
  </si>
  <si>
    <t>sanction</t>
  </si>
  <si>
    <t>refus</t>
  </si>
  <si>
    <t>député</t>
  </si>
  <si>
    <t>massif</t>
  </si>
  <si>
    <t>théorème</t>
  </si>
  <si>
    <t>dualité</t>
  </si>
  <si>
    <t>juridiction</t>
  </si>
  <si>
    <t>maison</t>
  </si>
  <si>
    <t>engagement</t>
  </si>
  <si>
    <t>différence</t>
  </si>
  <si>
    <t>financement</t>
  </si>
  <si>
    <t>élaboration</t>
  </si>
  <si>
    <t>qualification</t>
  </si>
  <si>
    <t>emprunt</t>
  </si>
  <si>
    <t>renouvellement</t>
  </si>
  <si>
    <t>catastrophe</t>
  </si>
  <si>
    <t>fortune</t>
  </si>
  <si>
    <t>estampe</t>
  </si>
  <si>
    <t>peuple</t>
  </si>
  <si>
    <t>orientation</t>
  </si>
  <si>
    <t>reproductibilité</t>
  </si>
  <si>
    <t>croyance</t>
  </si>
  <si>
    <t>acquisition</t>
  </si>
  <si>
    <t>syndicat</t>
  </si>
  <si>
    <t>remarque</t>
  </si>
  <si>
    <t>phrase</t>
  </si>
  <si>
    <t>animal</t>
  </si>
  <si>
    <t>anaphore</t>
  </si>
  <si>
    <t>sentiment</t>
  </si>
  <si>
    <t>serment</t>
  </si>
  <si>
    <t>figure</t>
  </si>
  <si>
    <t>réacteur</t>
  </si>
  <si>
    <t>agglomération</t>
  </si>
  <si>
    <t>compréhension</t>
  </si>
  <si>
    <t>psychologie</t>
  </si>
  <si>
    <t>protocole</t>
  </si>
  <si>
    <t>publicité</t>
  </si>
  <si>
    <t>parti</t>
  </si>
  <si>
    <t>manipulation</t>
  </si>
  <si>
    <t>style</t>
  </si>
  <si>
    <t>SIG</t>
  </si>
  <si>
    <t>continuité</t>
  </si>
  <si>
    <t>révision</t>
  </si>
  <si>
    <t>discrimination</t>
  </si>
  <si>
    <t>importance</t>
  </si>
  <si>
    <t>établissement</t>
  </si>
  <si>
    <t>fabrique</t>
  </si>
  <si>
    <t>démonstration</t>
  </si>
  <si>
    <t>bifurcation</t>
  </si>
  <si>
    <t>avatar</t>
  </si>
  <si>
    <t>patrimonialisation</t>
  </si>
  <si>
    <t>veille</t>
  </si>
  <si>
    <t>transposition</t>
  </si>
  <si>
    <t>conscience</t>
  </si>
  <si>
    <t>pertinence</t>
  </si>
  <si>
    <t>enrichissement</t>
  </si>
  <si>
    <t>généralisation</t>
  </si>
  <si>
    <t>nécessité</t>
  </si>
  <si>
    <t>fusion</t>
  </si>
  <si>
    <t>île</t>
  </si>
  <si>
    <t>immobilisation</t>
  </si>
  <si>
    <t>liberté</t>
  </si>
  <si>
    <t>considération</t>
  </si>
  <si>
    <t>personnalité</t>
  </si>
  <si>
    <t>marque</t>
  </si>
  <si>
    <t>marketing</t>
  </si>
  <si>
    <t>dictionnaire</t>
  </si>
  <si>
    <t>formulation</t>
  </si>
  <si>
    <t>stabilisation</t>
  </si>
  <si>
    <t>monitoring</t>
  </si>
  <si>
    <t>réception</t>
  </si>
  <si>
    <t>démocratie</t>
  </si>
  <si>
    <t>implication</t>
  </si>
  <si>
    <t>directive</t>
  </si>
  <si>
    <t>solidarité</t>
  </si>
  <si>
    <t>controverse</t>
  </si>
  <si>
    <t>rite</t>
  </si>
  <si>
    <t>prospection</t>
  </si>
  <si>
    <t>itinéraire</t>
  </si>
  <si>
    <t>exception</t>
  </si>
  <si>
    <t>consécration</t>
  </si>
  <si>
    <t>prosodie</t>
  </si>
  <si>
    <t>articulation</t>
  </si>
  <si>
    <t>borne</t>
  </si>
  <si>
    <t>faune</t>
  </si>
  <si>
    <t>attention</t>
  </si>
  <si>
    <t>hommage</t>
  </si>
  <si>
    <t>plurilinguisme</t>
  </si>
  <si>
    <t>scolarisation</t>
  </si>
  <si>
    <t>lutte</t>
  </si>
  <si>
    <t>reconstruction</t>
  </si>
  <si>
    <t>dessin</t>
  </si>
  <si>
    <t>photographie</t>
  </si>
  <si>
    <t>pédagogie</t>
  </si>
  <si>
    <t>front</t>
  </si>
  <si>
    <t>adjectif</t>
  </si>
  <si>
    <t>courant</t>
  </si>
  <si>
    <t>routage</t>
  </si>
  <si>
    <t>recomposition</t>
  </si>
  <si>
    <t>design</t>
  </si>
  <si>
    <t>catalyseur</t>
  </si>
  <si>
    <t>appareil</t>
  </si>
  <si>
    <t>émigration</t>
  </si>
  <si>
    <t>intervention</t>
  </si>
  <si>
    <t>collectivité</t>
  </si>
  <si>
    <t>sexualité</t>
  </si>
  <si>
    <t>auto</t>
  </si>
  <si>
    <t>catégorisation</t>
  </si>
  <si>
    <t>précision</t>
  </si>
  <si>
    <t>formule</t>
  </si>
  <si>
    <t>ordonnancement</t>
  </si>
  <si>
    <t>association</t>
  </si>
  <si>
    <t>personnage</t>
  </si>
  <si>
    <t>illustration</t>
  </si>
  <si>
    <t>poème</t>
  </si>
  <si>
    <t>appropriation</t>
  </si>
  <si>
    <t>accélération</t>
  </si>
  <si>
    <t>temple</t>
  </si>
  <si>
    <t>gisement</t>
  </si>
  <si>
    <t>actualisation</t>
  </si>
  <si>
    <t>néolithique</t>
  </si>
  <si>
    <t>matériel</t>
  </si>
  <si>
    <t>grotte</t>
  </si>
  <si>
    <t>contamination</t>
  </si>
  <si>
    <t>mobilier</t>
  </si>
  <si>
    <t>céramique</t>
  </si>
  <si>
    <t>contradiction</t>
  </si>
  <si>
    <t>catégorie</t>
  </si>
  <si>
    <t>rencontre</t>
  </si>
  <si>
    <t>émeute</t>
  </si>
  <si>
    <t>géométrie</t>
  </si>
  <si>
    <t>historiographie</t>
  </si>
  <si>
    <t>forêt</t>
  </si>
  <si>
    <t>formalisation</t>
  </si>
  <si>
    <t>conjecture</t>
  </si>
  <si>
    <t>polarisation</t>
  </si>
  <si>
    <t>convergence</t>
  </si>
  <si>
    <t>sédiment</t>
  </si>
  <si>
    <t>cheminement</t>
  </si>
  <si>
    <t>philosophie</t>
  </si>
  <si>
    <t>volcanisme</t>
  </si>
  <si>
    <t>Turquie</t>
  </si>
  <si>
    <t>pierre</t>
  </si>
  <si>
    <t>exposition</t>
  </si>
  <si>
    <t>Flaubert</t>
  </si>
  <si>
    <t>figement</t>
  </si>
  <si>
    <t>opéra</t>
  </si>
  <si>
    <t>élite</t>
  </si>
  <si>
    <t>dossier</t>
  </si>
  <si>
    <t>encadrement</t>
  </si>
  <si>
    <t>conclusion</t>
  </si>
  <si>
    <t>attente</t>
  </si>
  <si>
    <t>garantie</t>
  </si>
  <si>
    <t>unité</t>
  </si>
  <si>
    <t>ratio</t>
  </si>
  <si>
    <t>verbe</t>
  </si>
  <si>
    <t>ADN</t>
  </si>
  <si>
    <t>reste</t>
  </si>
  <si>
    <t>réchauffement</t>
  </si>
  <si>
    <t>quartier</t>
  </si>
  <si>
    <t>client</t>
  </si>
  <si>
    <t>adsorption</t>
  </si>
  <si>
    <t>enceinte</t>
  </si>
  <si>
    <t>ancêtre</t>
  </si>
  <si>
    <t>médecine</t>
  </si>
  <si>
    <t>enregistrement</t>
  </si>
  <si>
    <t>insertion</t>
  </si>
  <si>
    <t>schéma</t>
  </si>
  <si>
    <t>restauration</t>
  </si>
  <si>
    <t>dénomination</t>
  </si>
  <si>
    <t>église</t>
  </si>
  <si>
    <t>sépulture</t>
  </si>
  <si>
    <t>ensemble</t>
  </si>
  <si>
    <t>autoformation</t>
  </si>
  <si>
    <t>difficulté</t>
  </si>
  <si>
    <t>fruit</t>
  </si>
  <si>
    <t>demande</t>
  </si>
  <si>
    <t>fluor</t>
  </si>
  <si>
    <t>besoin</t>
  </si>
  <si>
    <t>complexe</t>
  </si>
  <si>
    <t>clé</t>
  </si>
  <si>
    <t>peintre</t>
  </si>
  <si>
    <t>jeune</t>
  </si>
  <si>
    <t>compromis</t>
  </si>
  <si>
    <t>Aristote</t>
  </si>
  <si>
    <t>opinion</t>
  </si>
  <si>
    <t>correspondance</t>
  </si>
  <si>
    <t>colloque</t>
  </si>
  <si>
    <t>esprit</t>
  </si>
  <si>
    <t>alignement</t>
  </si>
  <si>
    <t>distorsion</t>
  </si>
  <si>
    <t>métamorphose</t>
  </si>
  <si>
    <t>panorama</t>
  </si>
  <si>
    <t>iconographie</t>
  </si>
  <si>
    <t>psychologue</t>
  </si>
  <si>
    <t>ambiance</t>
  </si>
  <si>
    <t>heuristique</t>
  </si>
  <si>
    <t>implémentation</t>
  </si>
  <si>
    <t>régression</t>
  </si>
  <si>
    <t>institutionnalisation</t>
  </si>
  <si>
    <t>vulnérabilité</t>
  </si>
  <si>
    <t>Dupuit</t>
  </si>
  <si>
    <t>tour</t>
  </si>
  <si>
    <t>vase</t>
  </si>
  <si>
    <t>peinture</t>
  </si>
  <si>
    <t>monastère</t>
  </si>
  <si>
    <t>expertise</t>
  </si>
  <si>
    <t>Bergson</t>
  </si>
  <si>
    <t>terminologie</t>
  </si>
  <si>
    <t>urbanité</t>
  </si>
  <si>
    <t>cimetière</t>
  </si>
  <si>
    <t>promesse</t>
  </si>
  <si>
    <t>?Microscopie</t>
  </si>
  <si>
    <t>épistémologie</t>
  </si>
  <si>
    <t>reformulation</t>
  </si>
  <si>
    <t>congrès</t>
  </si>
  <si>
    <t>banlieue</t>
  </si>
  <si>
    <t>vaisselle</t>
  </si>
  <si>
    <t>acceptation</t>
  </si>
  <si>
    <t>motivation</t>
  </si>
  <si>
    <t>Proust</t>
  </si>
  <si>
    <t>algèbre</t>
  </si>
  <si>
    <t>mariage</t>
  </si>
  <si>
    <t>gauche</t>
  </si>
  <si>
    <t>profession</t>
  </si>
  <si>
    <t>incitation</t>
  </si>
  <si>
    <t>poétique</t>
  </si>
  <si>
    <t>polymérisation</t>
  </si>
  <si>
    <t>nécropole</t>
  </si>
  <si>
    <t>syndicalisme</t>
  </si>
  <si>
    <t>aptitude</t>
  </si>
  <si>
    <t>légende</t>
  </si>
  <si>
    <t>visage</t>
  </si>
  <si>
    <t>comptabilité</t>
  </si>
  <si>
    <t>fratrie</t>
  </si>
  <si>
    <t>inférence</t>
  </si>
  <si>
    <t>recours</t>
  </si>
  <si>
    <t>muraille</t>
  </si>
  <si>
    <t>sondage</t>
  </si>
  <si>
    <t>leçon</t>
  </si>
  <si>
    <t>division</t>
  </si>
  <si>
    <t>dangerosité</t>
  </si>
  <si>
    <t>créativité</t>
  </si>
  <si>
    <t>nanoparticule</t>
  </si>
  <si>
    <t>résine</t>
  </si>
  <si>
    <t>prévision</t>
  </si>
  <si>
    <t>preuve</t>
  </si>
  <si>
    <t>croisement</t>
  </si>
  <si>
    <t>sanctuaire</t>
  </si>
  <si>
    <t>ambiguïté</t>
  </si>
  <si>
    <t>souffrance</t>
  </si>
  <si>
    <t>éclairage</t>
  </si>
  <si>
    <t>module</t>
  </si>
  <si>
    <t>bataille</t>
  </si>
  <si>
    <t>architecte</t>
  </si>
  <si>
    <t>amphore</t>
  </si>
  <si>
    <t>dosage</t>
  </si>
  <si>
    <t>spécification</t>
  </si>
  <si>
    <t>sédimentation</t>
  </si>
  <si>
    <t>cathédrale</t>
  </si>
  <si>
    <t>phonologie</t>
  </si>
  <si>
    <t>habitant</t>
  </si>
  <si>
    <t>parure</t>
  </si>
  <si>
    <t>déclaration</t>
  </si>
  <si>
    <t>assimilation</t>
  </si>
  <si>
    <t>durée</t>
  </si>
  <si>
    <t>lac</t>
  </si>
  <si>
    <t>géothermie</t>
  </si>
  <si>
    <t>ethnographie</t>
  </si>
  <si>
    <t>vestige</t>
  </si>
  <si>
    <t>adolescence</t>
  </si>
  <si>
    <t>décentralisation</t>
  </si>
  <si>
    <t>ancrage</t>
  </si>
  <si>
    <t>peur</t>
  </si>
  <si>
    <t>défaillance</t>
  </si>
  <si>
    <t>ethnologue</t>
  </si>
  <si>
    <t>fragment</t>
  </si>
  <si>
    <t>réglementation</t>
  </si>
  <si>
    <t>lexique</t>
  </si>
  <si>
    <t>sémantique</t>
  </si>
  <si>
    <t>répertoire</t>
  </si>
  <si>
    <t>anthropologue</t>
  </si>
  <si>
    <t>voltaire</t>
  </si>
  <si>
    <t>obstacle</t>
  </si>
  <si>
    <t>musicien</t>
  </si>
  <si>
    <t>repérage</t>
  </si>
  <si>
    <t>tutorat</t>
  </si>
  <si>
    <t>orthographe</t>
  </si>
  <si>
    <t>complémentarité</t>
  </si>
  <si>
    <t>corruption</t>
  </si>
  <si>
    <t>dieu</t>
  </si>
  <si>
    <t>rire</t>
  </si>
  <si>
    <t>douleur</t>
  </si>
  <si>
    <t>attitude</t>
  </si>
  <si>
    <t>fortification</t>
  </si>
  <si>
    <t>végétation</t>
  </si>
  <si>
    <t>danse</t>
  </si>
  <si>
    <t>noblesse</t>
  </si>
  <si>
    <t>Poincaré</t>
  </si>
  <si>
    <t>terrasse</t>
  </si>
  <si>
    <t>proverbe</t>
  </si>
  <si>
    <t>spatialisation</t>
  </si>
  <si>
    <t>volcan</t>
  </si>
  <si>
    <t>invasion</t>
  </si>
  <si>
    <t>photo</t>
  </si>
  <si>
    <t>excès</t>
  </si>
  <si>
    <t>catalyse</t>
  </si>
  <si>
    <t>brachiopode</t>
  </si>
  <si>
    <t>opportunité</t>
  </si>
  <si>
    <t>feuille</t>
  </si>
  <si>
    <t>book</t>
  </si>
  <si>
    <t>click</t>
  </si>
  <si>
    <t>linguistique</t>
  </si>
  <si>
    <t>idéologie</t>
  </si>
  <si>
    <t>forage</t>
  </si>
  <si>
    <t>symptôme</t>
  </si>
  <si>
    <t>prédication</t>
  </si>
  <si>
    <t>Diderot</t>
  </si>
  <si>
    <t>interpolation</t>
  </si>
  <si>
    <t>vignoble</t>
  </si>
  <si>
    <t>épidémiologie</t>
  </si>
  <si>
    <t>attachement</t>
  </si>
  <si>
    <t>destin</t>
  </si>
  <si>
    <t>délocalisation</t>
  </si>
  <si>
    <t>alternative</t>
  </si>
  <si>
    <t>couverture</t>
  </si>
  <si>
    <t>lancement</t>
  </si>
  <si>
    <t>européanisation</t>
  </si>
  <si>
    <t>alternance</t>
  </si>
  <si>
    <t>gestionnaire</t>
  </si>
  <si>
    <t>questionnaire</t>
  </si>
  <si>
    <t>parler</t>
  </si>
  <si>
    <t>indemnisation</t>
  </si>
  <si>
    <t>enclos</t>
  </si>
  <si>
    <t>imputation</t>
  </si>
  <si>
    <t>néologie</t>
  </si>
  <si>
    <t>grammaticalisation</t>
  </si>
  <si>
    <t>réalisme</t>
  </si>
  <si>
    <t>régularisation</t>
  </si>
  <si>
    <t>contestation</t>
  </si>
  <si>
    <t>lemme</t>
  </si>
  <si>
    <t>normalisation</t>
  </si>
  <si>
    <t>nationalisme</t>
  </si>
  <si>
    <t>fête</t>
  </si>
  <si>
    <t>thermes</t>
  </si>
  <si>
    <t>autisme</t>
  </si>
  <si>
    <t>artisanat</t>
  </si>
  <si>
    <t>désignation</t>
  </si>
  <si>
    <t>chantier</t>
  </si>
  <si>
    <t>décret</t>
  </si>
  <si>
    <t>hallucination</t>
  </si>
  <si>
    <t>vertébré</t>
  </si>
  <si>
    <t>cession</t>
  </si>
  <si>
    <t>règlement</t>
  </si>
  <si>
    <t>cadastre</t>
  </si>
  <si>
    <t>adoption</t>
  </si>
  <si>
    <t>phénoménologie</t>
  </si>
  <si>
    <t>normativité</t>
  </si>
  <si>
    <t>?RMN</t>
  </si>
  <si>
    <t>intervalle</t>
  </si>
  <si>
    <t>ligand</t>
  </si>
  <si>
    <t>politisation</t>
  </si>
  <si>
    <t>tombe</t>
  </si>
  <si>
    <t>villa</t>
  </si>
  <si>
    <t>tarification</t>
  </si>
  <si>
    <t>verrière</t>
  </si>
  <si>
    <t>pôle</t>
  </si>
  <si>
    <t>repère</t>
  </si>
  <si>
    <t>blog</t>
  </si>
  <si>
    <t>justification</t>
  </si>
  <si>
    <t>Henri ?Poincaré</t>
  </si>
  <si>
    <t>oppidum</t>
  </si>
  <si>
    <t>dérivation</t>
  </si>
  <si>
    <t>explication</t>
  </si>
  <si>
    <t>aidant</t>
  </si>
  <si>
    <t>préposition</t>
  </si>
  <si>
    <t>fosse</t>
  </si>
  <si>
    <t>sculpture</t>
  </si>
  <si>
    <t>rénovation</t>
  </si>
  <si>
    <t>concours</t>
  </si>
  <si>
    <t>recension</t>
  </si>
  <si>
    <t>SIDA</t>
  </si>
  <si>
    <t>biais</t>
  </si>
  <si>
    <t>hache</t>
  </si>
  <si>
    <t>Harbermas</t>
  </si>
  <si>
    <t>survie</t>
  </si>
  <si>
    <t>philosophe</t>
  </si>
  <si>
    <t>stage</t>
  </si>
  <si>
    <t>feuilletage</t>
  </si>
  <si>
    <t>thérapie</t>
  </si>
  <si>
    <t>chine</t>
  </si>
  <si>
    <t>hôtel</t>
  </si>
  <si>
    <t>subjectivation</t>
  </si>
  <si>
    <t>prévalence</t>
  </si>
  <si>
    <t>concert</t>
  </si>
  <si>
    <t>nullité</t>
  </si>
  <si>
    <t>estime</t>
  </si>
  <si>
    <t>addiction</t>
  </si>
  <si>
    <t>appui</t>
  </si>
  <si>
    <t>acidité</t>
  </si>
  <si>
    <t>centralisation</t>
  </si>
  <si>
    <t>jouissance</t>
  </si>
  <si>
    <t>particularité</t>
  </si>
  <si>
    <t>psychanalyse</t>
  </si>
  <si>
    <t>sacrifice</t>
  </si>
  <si>
    <t>compactification</t>
  </si>
  <si>
    <t>intuition</t>
  </si>
  <si>
    <t>psychose</t>
  </si>
  <si>
    <t>focus</t>
  </si>
  <si>
    <t>singularité</t>
  </si>
  <si>
    <t>Népal</t>
  </si>
  <si>
    <t>nanocomposite</t>
  </si>
  <si>
    <t>regain</t>
  </si>
  <si>
    <t>multilatéralisme</t>
  </si>
  <si>
    <t>stèle</t>
  </si>
  <si>
    <t>sort</t>
  </si>
  <si>
    <t>carnet</t>
  </si>
  <si>
    <t>impasse</t>
  </si>
  <si>
    <t>salon</t>
  </si>
  <si>
    <t>photochimie</t>
  </si>
  <si>
    <t>recueil</t>
  </si>
  <si>
    <t>abri</t>
  </si>
  <si>
    <t>granite</t>
  </si>
  <si>
    <t>karst</t>
  </si>
  <si>
    <t>compositeur</t>
  </si>
  <si>
    <t>polysémie</t>
  </si>
  <si>
    <t>excision</t>
  </si>
  <si>
    <t>stratigraphie</t>
  </si>
  <si>
    <t>désagrégation</t>
  </si>
  <si>
    <t>investisseur</t>
  </si>
  <si>
    <t>meule</t>
  </si>
  <si>
    <t>pilier</t>
  </si>
  <si>
    <t>?Keynes</t>
  </si>
  <si>
    <t>chronologie</t>
  </si>
  <si>
    <t>protectionnisme</t>
  </si>
  <si>
    <t>Leonhard ?Euler</t>
  </si>
  <si>
    <t>consistance</t>
  </si>
  <si>
    <t>Spinoza</t>
  </si>
  <si>
    <t>open</t>
  </si>
  <si>
    <t>package</t>
  </si>
  <si>
    <t>précocité</t>
  </si>
  <si>
    <t>unilatéralisme</t>
  </si>
  <si>
    <t>$URL$</t>
  </si>
  <si>
    <t>e-inclusion</t>
  </si>
  <si>
    <t>somme</t>
  </si>
  <si>
    <t>enthalpie</t>
  </si>
  <si>
    <t>psychopathologie</t>
  </si>
  <si>
    <t>dramaturgie</t>
  </si>
  <si>
    <t>ammonite</t>
  </si>
  <si>
    <t>?cost</t>
  </si>
  <si>
    <t>Jeremy ?Bentham</t>
  </si>
  <si>
    <t>scepticisme</t>
  </si>
  <si>
    <t>Nietzsche</t>
  </si>
  <si>
    <t>dimère</t>
  </si>
  <si>
    <t>réciprocité</t>
  </si>
  <si>
    <t>bâillon</t>
  </si>
  <si>
    <t>prêteur</t>
  </si>
  <si>
    <t>dépréciation</t>
  </si>
  <si>
    <t>vigie</t>
  </si>
  <si>
    <t>cognition</t>
  </si>
  <si>
    <t>provision</t>
  </si>
  <si>
    <t>récréation</t>
  </si>
  <si>
    <t>spéciation</t>
  </si>
  <si>
    <t>rugby</t>
  </si>
  <si>
    <t>ambre</t>
  </si>
  <si>
    <t>scarification</t>
  </si>
  <si>
    <t>métamorphisme</t>
  </si>
  <si>
    <t>postulat</t>
  </si>
  <si>
    <t>brève</t>
  </si>
  <si>
    <t>pentecôtisme</t>
  </si>
  <si>
    <t>minoration</t>
  </si>
  <si>
    <t>ondelette</t>
  </si>
  <si>
    <t>Janus</t>
  </si>
  <si>
    <t>fuel</t>
  </si>
  <si>
    <t>assubilité</t>
  </si>
  <si>
    <t>greffage</t>
  </si>
  <si>
    <t>hockey</t>
  </si>
  <si>
    <t>appétence</t>
  </si>
  <si>
    <t>Guy ?Ontanon</t>
  </si>
  <si>
    <t>patrice</t>
  </si>
  <si>
    <t>troc</t>
  </si>
  <si>
    <t>australien</t>
  </si>
  <si>
    <t>psychothérapie</t>
  </si>
  <si>
    <t>bitcoin</t>
  </si>
  <si>
    <t>complexification</t>
  </si>
  <si>
    <t>lobbying</t>
  </si>
  <si>
    <t>psychodrame</t>
  </si>
  <si>
    <t>?Synthčse</t>
  </si>
  <si>
    <t>hydroformulation</t>
  </si>
  <si>
    <t>?carbènes</t>
  </si>
  <si>
    <t>?MIXMOD</t>
  </si>
  <si>
    <t>?Transparence</t>
  </si>
  <si>
    <t>hydroconversion</t>
  </si>
  <si>
    <t>trauma</t>
  </si>
  <si>
    <t>hydrodésulfuration</t>
  </si>
  <si>
    <t>?Chimisorption</t>
  </si>
  <si>
    <t>mutilation</t>
  </si>
  <si>
    <t>?Polyhandicap</t>
  </si>
  <si>
    <t>Peg</t>
  </si>
  <si>
    <t>?Solvency ?II</t>
  </si>
  <si>
    <t>?GRP</t>
  </si>
  <si>
    <t>?Treatment</t>
  </si>
  <si>
    <t>Paul ?W</t>
  </si>
  <si>
    <t>?sambo</t>
  </si>
  <si>
    <t>?Ago</t>
  </si>
  <si>
    <t>?Cartomagie</t>
  </si>
  <si>
    <t>?nformation</t>
  </si>
  <si>
    <t>?Beamish</t>
  </si>
  <si>
    <t>?omnivorité</t>
  </si>
  <si>
    <t>médiane</t>
  </si>
  <si>
    <t>moyenne</t>
  </si>
  <si>
    <t>ect</t>
  </si>
  <si>
    <t>build</t>
  </si>
  <si>
    <t>construct</t>
  </si>
  <si>
    <t>pris</t>
  </si>
  <si>
    <t>other</t>
  </si>
  <si>
    <t>investigation</t>
  </si>
  <si>
    <t>shift 33</t>
  </si>
  <si>
    <t>experience 46</t>
  </si>
  <si>
    <t>experiment</t>
  </si>
  <si>
    <t>form</t>
  </si>
  <si>
    <t>shape</t>
  </si>
  <si>
    <t>picture 36</t>
  </si>
  <si>
    <t>practice</t>
  </si>
  <si>
    <t>reflection</t>
  </si>
  <si>
    <t>relation 24</t>
  </si>
  <si>
    <t>relationship</t>
  </si>
  <si>
    <t>thinking 10</t>
  </si>
  <si>
    <t>process</t>
  </si>
  <si>
    <t>procedure</t>
  </si>
  <si>
    <t>use</t>
  </si>
  <si>
    <t>issue 287</t>
  </si>
  <si>
    <t>object</t>
  </si>
  <si>
    <t>item 2</t>
  </si>
  <si>
    <t>attempt 112, try 2</t>
  </si>
  <si>
    <t>pursuit</t>
  </si>
  <si>
    <t>research</t>
  </si>
  <si>
    <t>return</t>
  </si>
  <si>
    <t>organization</t>
  </si>
  <si>
    <t>interpretation</t>
  </si>
  <si>
    <t>reading</t>
  </si>
  <si>
    <t>formation, training, education</t>
  </si>
  <si>
    <t>development</t>
  </si>
  <si>
    <t>evolution</t>
  </si>
  <si>
    <t>teaching</t>
  </si>
  <si>
    <t>space</t>
  </si>
  <si>
    <t>stake</t>
  </si>
  <si>
    <t>appearance, emergence, emersion</t>
  </si>
  <si>
    <t>Nb Dom.</t>
  </si>
  <si>
    <t>LTES</t>
  </si>
  <si>
    <t>feedback ?</t>
  </si>
  <si>
    <t>lecture 51</t>
  </si>
  <si>
    <t>device ?</t>
  </si>
  <si>
    <t>outcome</t>
  </si>
  <si>
    <t>appraisal</t>
  </si>
  <si>
    <t>integration, insertion, incorporation, embedding, induction</t>
  </si>
  <si>
    <t>result</t>
  </si>
  <si>
    <t>setting 3, scope 10</t>
  </si>
  <si>
    <t>framework</t>
  </si>
  <si>
    <t>non disponibles dans la liste des SN</t>
  </si>
  <si>
    <t>culture, crop</t>
  </si>
  <si>
    <t>talk 5, presentation 11</t>
  </si>
  <si>
    <t>discourse,speech, address</t>
  </si>
  <si>
    <t>Non pris mais dispo</t>
  </si>
  <si>
    <t>Pris</t>
  </si>
  <si>
    <t>Non pris et non dispo</t>
  </si>
  <si>
    <t>SigN</t>
  </si>
  <si>
    <t>study</t>
  </si>
  <si>
    <t>analysis</t>
  </si>
  <si>
    <t>approach</t>
  </si>
  <si>
    <t>case</t>
  </si>
  <si>
    <t>example</t>
  </si>
  <si>
    <t>model</t>
  </si>
  <si>
    <t>role</t>
  </si>
  <si>
    <t>evaluation</t>
  </si>
  <si>
    <t>representation</t>
  </si>
  <si>
    <t>effect</t>
  </si>
  <si>
    <t>history</t>
  </si>
  <si>
    <t>tool</t>
  </si>
  <si>
    <t>state</t>
  </si>
  <si>
    <t>modelling</t>
  </si>
  <si>
    <t>system</t>
  </si>
  <si>
    <t>comparison</t>
  </si>
  <si>
    <t>method</t>
  </si>
  <si>
    <t>place / location ?</t>
  </si>
  <si>
    <t>strategy</t>
  </si>
  <si>
    <t>project</t>
  </si>
  <si>
    <t>element</t>
  </si>
  <si>
    <t>politic</t>
  </si>
  <si>
    <t>network</t>
  </si>
  <si>
    <t>presentation</t>
  </si>
  <si>
    <t>principle</t>
  </si>
  <si>
    <t>remark</t>
  </si>
  <si>
    <t>theory</t>
  </si>
  <si>
    <t>measure</t>
  </si>
  <si>
    <t>problem</t>
  </si>
  <si>
    <t>interest</t>
  </si>
  <si>
    <t>work</t>
  </si>
  <si>
    <t>challenge</t>
  </si>
  <si>
    <t>methodology</t>
  </si>
  <si>
    <t>change</t>
  </si>
  <si>
    <t>report</t>
  </si>
  <si>
    <t>N°</t>
  </si>
  <si>
    <t>SIGN</t>
  </si>
  <si>
    <t>Not in 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</si>
</sst>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9" fontId="0" fillId="0" borderId="0" xfId="1" applyFont="1" applyFill="1"/>
    <xf numFmtId="9" fontId="0" fillId="0" borderId="0" xfId="1" applyFont="1"/>
    <xf numFmtId="0" fontId="0" fillId="4" borderId="0" xfId="0" applyFill="1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/>
    <xf numFmtId="0" fontId="0" fillId="3" borderId="0" xfId="0" applyFill="1"/>
    <xf numFmtId="9" fontId="0" fillId="0" borderId="0" xfId="1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ont="1" applyFill="1"/>
    <xf numFmtId="9" fontId="2" fillId="0" borderId="0" xfId="1" applyFont="1"/>
    <xf numFmtId="164" fontId="2" fillId="2" borderId="0" xfId="0" applyNumberFormat="1" applyFont="1" applyFill="1"/>
    <xf numFmtId="164" fontId="2" fillId="0" borderId="0" xfId="0" applyNumberFormat="1" applyFont="1" applyFill="1"/>
    <xf numFmtId="9" fontId="0" fillId="3" borderId="0" xfId="1" applyFont="1" applyFill="1"/>
    <xf numFmtId="0" fontId="2" fillId="3" borderId="0" xfId="0" applyFont="1" applyFill="1"/>
    <xf numFmtId="0" fontId="2" fillId="4" borderId="0" xfId="0" applyFont="1" applyFill="1"/>
    <xf numFmtId="9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312"/>
  <sheetViews>
    <sheetView topLeftCell="A6" workbookViewId="0">
      <selection activeCell="A6" sqref="A1:A1048576"/>
    </sheetView>
  </sheetViews>
  <sheetFormatPr baseColWidth="10" defaultColWidth="9.140625" defaultRowHeight="15" x14ac:dyDescent="0.25"/>
  <cols>
    <col min="1" max="1" width="19.28515625" bestFit="1" customWidth="1"/>
    <col min="8" max="8" width="12" bestFit="1" customWidth="1"/>
    <col min="9" max="9" width="15.140625" bestFit="1" customWidth="1"/>
    <col min="10" max="10" width="9.140625" style="18"/>
    <col min="12" max="12" width="9.140625" style="1"/>
    <col min="13" max="14" width="9.140625" style="5"/>
    <col min="15" max="15" width="9.5703125" style="5" bestFit="1" customWidth="1"/>
    <col min="17" max="18" width="9.140625" style="19"/>
    <col min="23" max="23" width="9.140625" style="17"/>
    <col min="25" max="26" width="9.140625" style="18"/>
    <col min="27" max="27" width="9.140625" style="17"/>
    <col min="29" max="30" width="9.140625" style="18"/>
    <col min="31" max="31" width="9.140625" style="17"/>
  </cols>
  <sheetData>
    <row r="1" spans="1:13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4</v>
      </c>
      <c r="H1" s="10" t="s">
        <v>6</v>
      </c>
      <c r="I1" s="10" t="s">
        <v>7</v>
      </c>
      <c r="J1" s="23" t="s">
        <v>8</v>
      </c>
      <c r="K1" s="10" t="s">
        <v>9</v>
      </c>
      <c r="L1" s="24" t="s">
        <v>10</v>
      </c>
      <c r="M1" s="25"/>
      <c r="N1" s="25"/>
      <c r="O1" s="25"/>
      <c r="P1" s="10" t="s">
        <v>11</v>
      </c>
      <c r="Q1" s="28" t="s">
        <v>12</v>
      </c>
      <c r="R1" s="28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27" t="s">
        <v>18</v>
      </c>
      <c r="X1" s="10" t="s">
        <v>19</v>
      </c>
      <c r="Y1" s="23" t="s">
        <v>20</v>
      </c>
      <c r="Z1" s="23" t="s">
        <v>21</v>
      </c>
      <c r="AA1" s="27" t="s">
        <v>18</v>
      </c>
      <c r="AB1" s="10" t="s">
        <v>19</v>
      </c>
      <c r="AC1" s="23" t="s">
        <v>20</v>
      </c>
      <c r="AD1" s="23" t="s">
        <v>21</v>
      </c>
      <c r="AE1" s="27" t="s">
        <v>18</v>
      </c>
      <c r="AF1" s="10" t="s">
        <v>19</v>
      </c>
      <c r="AG1" s="10" t="s">
        <v>20</v>
      </c>
      <c r="AH1" s="10" t="s">
        <v>21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18</v>
      </c>
      <c r="AN1" s="10" t="s">
        <v>19</v>
      </c>
      <c r="AO1" s="10" t="s">
        <v>20</v>
      </c>
      <c r="AP1" s="10" t="s">
        <v>21</v>
      </c>
      <c r="AQ1" s="10" t="s">
        <v>18</v>
      </c>
      <c r="AR1" s="10" t="s">
        <v>19</v>
      </c>
      <c r="AS1" s="10" t="s">
        <v>20</v>
      </c>
      <c r="AT1" s="10" t="s">
        <v>21</v>
      </c>
      <c r="AU1" s="10" t="s">
        <v>18</v>
      </c>
      <c r="AV1" s="10" t="s">
        <v>19</v>
      </c>
      <c r="AW1" s="10" t="s">
        <v>20</v>
      </c>
      <c r="AX1" s="10" t="s">
        <v>21</v>
      </c>
      <c r="AY1" s="10" t="s">
        <v>18</v>
      </c>
      <c r="AZ1" s="10" t="s">
        <v>19</v>
      </c>
      <c r="BA1" s="10" t="s">
        <v>20</v>
      </c>
      <c r="BB1" s="10" t="s">
        <v>21</v>
      </c>
      <c r="BC1" s="10" t="s">
        <v>18</v>
      </c>
      <c r="BD1" s="10" t="s">
        <v>19</v>
      </c>
      <c r="BE1" s="10" t="s">
        <v>20</v>
      </c>
      <c r="BF1" s="10" t="s">
        <v>21</v>
      </c>
      <c r="BG1" s="10" t="s">
        <v>18</v>
      </c>
      <c r="BH1" s="10" t="s">
        <v>19</v>
      </c>
      <c r="BI1" s="10" t="s">
        <v>20</v>
      </c>
      <c r="BJ1" s="10" t="s">
        <v>21</v>
      </c>
      <c r="BK1" s="10" t="s">
        <v>18</v>
      </c>
      <c r="BL1" s="10" t="s">
        <v>19</v>
      </c>
      <c r="BM1" s="10" t="s">
        <v>20</v>
      </c>
      <c r="BN1" s="10" t="s">
        <v>21</v>
      </c>
      <c r="BO1" s="10" t="s">
        <v>18</v>
      </c>
      <c r="BP1" s="10" t="s">
        <v>19</v>
      </c>
      <c r="BQ1" s="10" t="s">
        <v>20</v>
      </c>
      <c r="BR1" s="10" t="s">
        <v>21</v>
      </c>
      <c r="BS1" s="10" t="s">
        <v>18</v>
      </c>
      <c r="BT1" s="10" t="s">
        <v>19</v>
      </c>
      <c r="BU1" s="10" t="s">
        <v>20</v>
      </c>
      <c r="BV1" s="10" t="s">
        <v>21</v>
      </c>
      <c r="BW1" s="10" t="s">
        <v>18</v>
      </c>
      <c r="BX1" s="10" t="s">
        <v>19</v>
      </c>
      <c r="BY1" s="10" t="s">
        <v>20</v>
      </c>
      <c r="BZ1" s="10" t="s">
        <v>21</v>
      </c>
      <c r="CA1" s="10" t="s">
        <v>18</v>
      </c>
      <c r="CB1" s="10" t="s">
        <v>19</v>
      </c>
      <c r="CC1" s="10" t="s">
        <v>20</v>
      </c>
      <c r="CD1" s="10" t="s">
        <v>21</v>
      </c>
      <c r="CE1" s="10" t="s">
        <v>18</v>
      </c>
      <c r="CF1" s="10" t="s">
        <v>19</v>
      </c>
      <c r="CG1" s="10" t="s">
        <v>20</v>
      </c>
      <c r="CH1" s="10" t="s">
        <v>21</v>
      </c>
      <c r="CI1" s="10" t="s">
        <v>18</v>
      </c>
      <c r="CJ1" s="10" t="s">
        <v>19</v>
      </c>
      <c r="CK1" s="10" t="s">
        <v>20</v>
      </c>
      <c r="CL1" s="10" t="s">
        <v>21</v>
      </c>
      <c r="CM1" s="10" t="s">
        <v>18</v>
      </c>
      <c r="CN1" s="10" t="s">
        <v>19</v>
      </c>
      <c r="CO1" s="10" t="s">
        <v>20</v>
      </c>
      <c r="CP1" s="10" t="s">
        <v>21</v>
      </c>
      <c r="CQ1" s="10" t="s">
        <v>18</v>
      </c>
      <c r="CR1" s="10" t="s">
        <v>19</v>
      </c>
      <c r="CS1" s="10" t="s">
        <v>20</v>
      </c>
      <c r="CT1" s="10" t="s">
        <v>21</v>
      </c>
      <c r="CU1" s="10" t="s">
        <v>18</v>
      </c>
      <c r="CV1" s="10" t="s">
        <v>19</v>
      </c>
      <c r="CW1" s="10" t="s">
        <v>20</v>
      </c>
      <c r="CX1" s="10" t="s">
        <v>21</v>
      </c>
      <c r="CY1" s="10" t="s">
        <v>18</v>
      </c>
      <c r="CZ1" s="10" t="s">
        <v>19</v>
      </c>
      <c r="DA1" s="10" t="s">
        <v>20</v>
      </c>
      <c r="DB1" s="10" t="s">
        <v>21</v>
      </c>
      <c r="DC1" s="10" t="s">
        <v>18</v>
      </c>
      <c r="DD1" s="10" t="s">
        <v>19</v>
      </c>
      <c r="DE1" s="10" t="s">
        <v>20</v>
      </c>
      <c r="DF1" s="10" t="s">
        <v>21</v>
      </c>
      <c r="DG1" s="10" t="s">
        <v>18</v>
      </c>
      <c r="DH1" s="10" t="s">
        <v>19</v>
      </c>
      <c r="DI1" s="10" t="s">
        <v>20</v>
      </c>
      <c r="DJ1" s="10" t="s">
        <v>21</v>
      </c>
      <c r="DK1" s="10" t="s">
        <v>18</v>
      </c>
      <c r="DL1" s="10" t="s">
        <v>19</v>
      </c>
      <c r="DM1" s="10" t="s">
        <v>20</v>
      </c>
      <c r="DN1" s="10" t="s">
        <v>21</v>
      </c>
      <c r="DO1" s="10" t="s">
        <v>18</v>
      </c>
      <c r="DP1" s="10" t="s">
        <v>19</v>
      </c>
      <c r="DQ1" s="10" t="s">
        <v>20</v>
      </c>
      <c r="DR1" s="10" t="s">
        <v>21</v>
      </c>
      <c r="DS1" s="10" t="s">
        <v>18</v>
      </c>
      <c r="DT1" s="10" t="s">
        <v>19</v>
      </c>
      <c r="DU1" s="10" t="s">
        <v>20</v>
      </c>
      <c r="DV1" s="10" t="s">
        <v>21</v>
      </c>
      <c r="DW1" s="10" t="s">
        <v>18</v>
      </c>
      <c r="DX1" s="10" t="s">
        <v>19</v>
      </c>
      <c r="DY1" s="10" t="s">
        <v>20</v>
      </c>
      <c r="DZ1" s="10" t="s">
        <v>21</v>
      </c>
    </row>
    <row r="2" spans="1:130" x14ac:dyDescent="0.25">
      <c r="I2">
        <f>AVERAGEA(I7:I99)</f>
        <v>25.268817204301076</v>
      </c>
      <c r="K2" t="s">
        <v>1357</v>
      </c>
      <c r="L2" s="2">
        <f>MEDIAN(L7:L1312)</f>
        <v>4.0472721385785981E-5</v>
      </c>
    </row>
    <row r="3" spans="1:130" x14ac:dyDescent="0.25">
      <c r="I3">
        <f>COUNTIF(I7:I99, 27)</f>
        <v>18</v>
      </c>
      <c r="K3" t="s">
        <v>1358</v>
      </c>
      <c r="L3" s="2">
        <f>AVERAGEA(L7:L1312)</f>
        <v>3.1793159572007172E-4</v>
      </c>
    </row>
    <row r="4" spans="1:130" x14ac:dyDescent="0.25">
      <c r="C4" s="7">
        <f>72/93</f>
        <v>0.77419354838709675</v>
      </c>
      <c r="I4">
        <f>21/27</f>
        <v>0.77777777777777779</v>
      </c>
      <c r="K4" t="s">
        <v>1359</v>
      </c>
      <c r="L4" s="2">
        <f>STDEVP(L7:L1312)</f>
        <v>1.0144642742885115E-3</v>
      </c>
      <c r="O4" s="6">
        <f>O5/1312</f>
        <v>7.0884146341463408E-2</v>
      </c>
    </row>
    <row r="5" spans="1:130" x14ac:dyDescent="0.25">
      <c r="C5">
        <f>COUNTIF(C7:C99,1)</f>
        <v>72</v>
      </c>
      <c r="I5">
        <f>MIN(I7:I99)</f>
        <v>21</v>
      </c>
      <c r="L5" s="2"/>
      <c r="O5" s="5">
        <f>SUM(O7:O99)</f>
        <v>93</v>
      </c>
      <c r="R5" s="19">
        <f>AVERAGEA(Z7,AD7,AL7,AT7,AX7,BB7,BF7,BJ7,BN7,BR7,BV7,BZ7,CD7,CH7,CL7,CP7,CT7,CX7,DB7,DF7,DN7,DJ7,DR7,DV7,DZ7)</f>
        <v>3.9321835720549543E-2</v>
      </c>
    </row>
    <row r="6" spans="1:130" s="3" customFormat="1" x14ac:dyDescent="0.25">
      <c r="J6" s="26"/>
      <c r="L6" s="4"/>
      <c r="M6" s="4"/>
      <c r="N6" s="4"/>
      <c r="O6" s="4"/>
      <c r="Q6" s="17"/>
      <c r="R6" s="17"/>
      <c r="W6" s="17"/>
      <c r="Y6" s="26"/>
      <c r="Z6" s="26"/>
      <c r="AA6" s="17"/>
      <c r="AC6" s="26"/>
      <c r="AD6" s="26"/>
      <c r="AE6" s="17"/>
    </row>
    <row r="7" spans="1:130" x14ac:dyDescent="0.25">
      <c r="A7" t="s">
        <v>238</v>
      </c>
      <c r="B7" t="s">
        <v>23</v>
      </c>
      <c r="C7">
        <v>1</v>
      </c>
      <c r="D7">
        <v>6842</v>
      </c>
      <c r="E7">
        <v>2.095443436502735E-2</v>
      </c>
      <c r="F7">
        <v>9882</v>
      </c>
      <c r="G7">
        <v>7.341911527068562E-3</v>
      </c>
      <c r="H7">
        <v>0.69236996559400932</v>
      </c>
      <c r="I7">
        <v>27</v>
      </c>
      <c r="J7" s="18">
        <v>1</v>
      </c>
      <c r="K7">
        <v>2.0906046927959481E-2</v>
      </c>
      <c r="L7" s="2">
        <v>1.6393442622950821E-2</v>
      </c>
      <c r="M7" s="5">
        <f>ABS(K7-0.000318)</f>
        <v>2.0588046927959482E-2</v>
      </c>
      <c r="N7" s="5">
        <f>3*0.001014</f>
        <v>3.0419999999999996E-3</v>
      </c>
      <c r="O7" s="5">
        <v>1</v>
      </c>
      <c r="P7">
        <v>1.8821932012747261E-2</v>
      </c>
      <c r="Q7" s="19">
        <v>3.7037037037037028E-2</v>
      </c>
      <c r="R7" s="19">
        <v>3.7037037037037028E-2</v>
      </c>
      <c r="S7">
        <v>1</v>
      </c>
      <c r="T7">
        <v>27</v>
      </c>
      <c r="U7">
        <v>0</v>
      </c>
      <c r="V7">
        <v>7</v>
      </c>
      <c r="W7" s="17" t="s">
        <v>27</v>
      </c>
      <c r="X7">
        <v>2471</v>
      </c>
      <c r="Y7" s="18">
        <v>8.0575211139009353E-2</v>
      </c>
      <c r="Z7" s="18">
        <v>0.36115171002630808</v>
      </c>
      <c r="AA7" s="17" t="s">
        <v>24</v>
      </c>
      <c r="AB7">
        <v>176</v>
      </c>
      <c r="AC7" s="18">
        <v>6.494464944649446E-2</v>
      </c>
      <c r="AD7" s="18">
        <v>2.5723472668810289E-2</v>
      </c>
      <c r="AE7" s="17" t="s">
        <v>62</v>
      </c>
      <c r="AF7">
        <v>5</v>
      </c>
      <c r="AG7">
        <v>4.6296296296296287E-2</v>
      </c>
      <c r="AH7">
        <v>7.3078047354574688E-4</v>
      </c>
      <c r="AI7" t="s">
        <v>28</v>
      </c>
      <c r="AJ7">
        <v>966</v>
      </c>
      <c r="AK7">
        <v>4.3613707165109032E-2</v>
      </c>
      <c r="AL7">
        <v>0.14118678748903829</v>
      </c>
      <c r="AM7" t="s">
        <v>34</v>
      </c>
      <c r="AN7">
        <v>111</v>
      </c>
      <c r="AO7">
        <v>3.5339063992359122E-2</v>
      </c>
      <c r="AP7">
        <v>1.6223326512715582E-2</v>
      </c>
      <c r="AQ7" t="s">
        <v>26</v>
      </c>
      <c r="AR7">
        <v>75</v>
      </c>
      <c r="AS7">
        <v>2.816372512204281E-2</v>
      </c>
      <c r="AT7">
        <v>1.09617071031862E-2</v>
      </c>
      <c r="AU7" t="s">
        <v>32</v>
      </c>
      <c r="AV7">
        <v>87</v>
      </c>
      <c r="AW7">
        <v>2.3673469387755101E-2</v>
      </c>
      <c r="AX7">
        <v>1.2715580239695989E-2</v>
      </c>
      <c r="AY7" t="s">
        <v>30</v>
      </c>
      <c r="AZ7">
        <v>220</v>
      </c>
      <c r="BA7">
        <v>2.3292747485442029E-2</v>
      </c>
      <c r="BB7">
        <v>3.215434083601286E-2</v>
      </c>
      <c r="BC7" t="s">
        <v>40</v>
      </c>
      <c r="BD7">
        <v>11</v>
      </c>
      <c r="BE7">
        <v>2.249488752556237E-2</v>
      </c>
      <c r="BF7">
        <v>1.6077170418006431E-3</v>
      </c>
      <c r="BG7" t="s">
        <v>31</v>
      </c>
      <c r="BH7">
        <v>531</v>
      </c>
      <c r="BI7">
        <v>2.149101505585236E-2</v>
      </c>
      <c r="BJ7">
        <v>7.7608886290558315E-2</v>
      </c>
      <c r="BK7" t="s">
        <v>39</v>
      </c>
      <c r="BL7">
        <v>317</v>
      </c>
      <c r="BM7">
        <v>2.043579164517793E-2</v>
      </c>
      <c r="BN7">
        <v>4.6331482022800352E-2</v>
      </c>
      <c r="BO7" t="s">
        <v>25</v>
      </c>
      <c r="BP7">
        <v>148</v>
      </c>
      <c r="BQ7">
        <v>1.9775521111704969E-2</v>
      </c>
      <c r="BR7">
        <v>2.1631102016954111E-2</v>
      </c>
      <c r="BS7" t="s">
        <v>29</v>
      </c>
      <c r="BT7">
        <v>491</v>
      </c>
      <c r="BU7">
        <v>1.891735696397611E-2</v>
      </c>
      <c r="BV7">
        <v>7.1762642502192345E-2</v>
      </c>
      <c r="BW7" t="s">
        <v>42</v>
      </c>
      <c r="BX7">
        <v>45</v>
      </c>
      <c r="BY7">
        <v>1.6393442622950821E-2</v>
      </c>
      <c r="BZ7">
        <v>6.5770242619117214E-3</v>
      </c>
      <c r="CA7" t="s">
        <v>37</v>
      </c>
      <c r="CB7">
        <v>266</v>
      </c>
      <c r="CC7">
        <v>1.637830182870513E-2</v>
      </c>
      <c r="CD7">
        <v>3.8877521192633727E-2</v>
      </c>
      <c r="CE7" t="s">
        <v>46</v>
      </c>
      <c r="CF7">
        <v>215</v>
      </c>
      <c r="CG7">
        <v>1.605555970427899E-2</v>
      </c>
      <c r="CH7">
        <v>3.1423560362467122E-2</v>
      </c>
      <c r="CI7" t="s">
        <v>38</v>
      </c>
      <c r="CJ7">
        <v>15</v>
      </c>
      <c r="CK7">
        <v>1.2594458438287151E-2</v>
      </c>
      <c r="CL7">
        <v>2.1923414206372412E-3</v>
      </c>
      <c r="CM7" t="s">
        <v>44</v>
      </c>
      <c r="CN7">
        <v>91</v>
      </c>
      <c r="CO7">
        <v>1.209623820284461E-2</v>
      </c>
      <c r="CP7">
        <v>1.3300204618532589E-2</v>
      </c>
      <c r="CQ7" t="s">
        <v>41</v>
      </c>
      <c r="CR7">
        <v>66</v>
      </c>
      <c r="CS7">
        <v>9.5073465859982706E-3</v>
      </c>
      <c r="CT7">
        <v>9.6463022508038593E-3</v>
      </c>
      <c r="CU7" t="s">
        <v>33</v>
      </c>
      <c r="CV7">
        <v>183</v>
      </c>
      <c r="CW7">
        <v>5.6484968207914073E-3</v>
      </c>
      <c r="CX7">
        <v>2.674656533177433E-2</v>
      </c>
      <c r="CY7" t="s">
        <v>36</v>
      </c>
      <c r="CZ7">
        <v>23</v>
      </c>
      <c r="DA7">
        <v>4.9686757399006274E-3</v>
      </c>
      <c r="DB7">
        <v>3.3615901783104361E-3</v>
      </c>
      <c r="DC7" t="s">
        <v>47</v>
      </c>
      <c r="DD7">
        <v>113</v>
      </c>
      <c r="DE7">
        <v>4.4018542324023224E-3</v>
      </c>
      <c r="DF7">
        <v>1.6515638702133881E-2</v>
      </c>
      <c r="DG7" t="s">
        <v>49</v>
      </c>
      <c r="DH7">
        <v>38</v>
      </c>
      <c r="DI7">
        <v>4.3753598157743236E-3</v>
      </c>
      <c r="DJ7">
        <v>5.553931598947676E-3</v>
      </c>
      <c r="DK7" t="s">
        <v>35</v>
      </c>
      <c r="DL7">
        <v>43</v>
      </c>
      <c r="DM7">
        <v>4.3592862935928631E-3</v>
      </c>
      <c r="DN7">
        <v>6.2847120724934232E-3</v>
      </c>
      <c r="DO7" t="s">
        <v>48</v>
      </c>
      <c r="DP7">
        <v>55</v>
      </c>
      <c r="DQ7">
        <v>3.852080123266564E-3</v>
      </c>
      <c r="DR7">
        <v>8.0385852090032149E-3</v>
      </c>
      <c r="DS7" t="s">
        <v>45</v>
      </c>
      <c r="DT7">
        <v>20</v>
      </c>
      <c r="DU7">
        <v>2.5458248472505088E-3</v>
      </c>
      <c r="DV7">
        <v>2.9231218941829879E-3</v>
      </c>
      <c r="DW7" t="s">
        <v>43</v>
      </c>
      <c r="DX7">
        <v>60</v>
      </c>
      <c r="DY7">
        <v>2.2728994620804608E-3</v>
      </c>
      <c r="DZ7">
        <v>8.769365682548963E-3</v>
      </c>
    </row>
    <row r="8" spans="1:130" x14ac:dyDescent="0.25">
      <c r="A8" t="s">
        <v>69</v>
      </c>
      <c r="B8" t="s">
        <v>23</v>
      </c>
      <c r="C8">
        <v>1</v>
      </c>
      <c r="D8">
        <v>4013</v>
      </c>
      <c r="E8">
        <v>1.2290287212343581E-2</v>
      </c>
      <c r="F8">
        <v>6838</v>
      </c>
      <c r="G8">
        <v>5.0803471991595663E-3</v>
      </c>
      <c r="H8">
        <v>0.58686750511845565</v>
      </c>
      <c r="I8">
        <v>27</v>
      </c>
      <c r="J8" s="18">
        <v>1</v>
      </c>
      <c r="K8">
        <v>1.413247475943125E-2</v>
      </c>
      <c r="L8" s="2">
        <v>1.4090123620895919E-2</v>
      </c>
      <c r="O8" s="5">
        <v>1</v>
      </c>
      <c r="P8">
        <v>9.0751526389840249E-3</v>
      </c>
      <c r="Q8" s="19">
        <v>3.7037037037037042E-2</v>
      </c>
      <c r="R8" s="19">
        <v>3.7037037037037042E-2</v>
      </c>
      <c r="S8">
        <v>2</v>
      </c>
      <c r="T8">
        <v>27</v>
      </c>
      <c r="U8">
        <v>0</v>
      </c>
      <c r="V8">
        <v>5</v>
      </c>
      <c r="W8" s="17" t="s">
        <v>40</v>
      </c>
      <c r="X8">
        <v>20</v>
      </c>
      <c r="Y8" s="18">
        <v>4.0899795501022497E-2</v>
      </c>
      <c r="Z8" s="18">
        <v>4.9838026414153998E-3</v>
      </c>
      <c r="AA8" s="17" t="s">
        <v>30</v>
      </c>
      <c r="AB8">
        <v>271</v>
      </c>
      <c r="AC8" s="18">
        <v>2.8692429857067232E-2</v>
      </c>
      <c r="AD8" s="18">
        <v>6.7530525791178672E-2</v>
      </c>
      <c r="AE8" s="17" t="s">
        <v>42</v>
      </c>
      <c r="AF8">
        <v>72</v>
      </c>
      <c r="AG8">
        <v>2.6229508196721311E-2</v>
      </c>
      <c r="AH8">
        <v>1.794168950909544E-2</v>
      </c>
      <c r="AI8" t="s">
        <v>29</v>
      </c>
      <c r="AJ8">
        <v>637</v>
      </c>
      <c r="AK8">
        <v>2.4542477364669621E-2</v>
      </c>
      <c r="AL8">
        <v>0.15873411412908051</v>
      </c>
      <c r="AM8" t="s">
        <v>37</v>
      </c>
      <c r="AN8">
        <v>332</v>
      </c>
      <c r="AO8">
        <v>2.044209100424851E-2</v>
      </c>
      <c r="AP8">
        <v>8.2731123847495633E-2</v>
      </c>
      <c r="AQ8" t="s">
        <v>27</v>
      </c>
      <c r="AR8">
        <v>619</v>
      </c>
      <c r="AS8">
        <v>2.0184563211269439E-2</v>
      </c>
      <c r="AT8">
        <v>0.15424869175180661</v>
      </c>
      <c r="AU8" t="s">
        <v>25</v>
      </c>
      <c r="AV8">
        <v>143</v>
      </c>
      <c r="AW8">
        <v>1.910742918225548E-2</v>
      </c>
      <c r="AX8">
        <v>3.5634188886120112E-2</v>
      </c>
      <c r="AY8" t="s">
        <v>62</v>
      </c>
      <c r="AZ8">
        <v>2</v>
      </c>
      <c r="BA8">
        <v>1.8518518518518521E-2</v>
      </c>
      <c r="BB8">
        <v>4.9838026414154E-4</v>
      </c>
      <c r="BC8" t="s">
        <v>24</v>
      </c>
      <c r="BD8">
        <v>48</v>
      </c>
      <c r="BE8">
        <v>1.7712177121771221E-2</v>
      </c>
      <c r="BF8">
        <v>1.1961126339396959E-2</v>
      </c>
      <c r="BG8" t="s">
        <v>38</v>
      </c>
      <c r="BH8">
        <v>20</v>
      </c>
      <c r="BI8">
        <v>1.6792611251049541E-2</v>
      </c>
      <c r="BJ8">
        <v>4.9838026414153998E-3</v>
      </c>
      <c r="BK8" t="s">
        <v>39</v>
      </c>
      <c r="BL8">
        <v>242</v>
      </c>
      <c r="BM8">
        <v>1.5600825167612169E-2</v>
      </c>
      <c r="BN8">
        <v>6.0304011961126343E-2</v>
      </c>
      <c r="BO8" t="s">
        <v>26</v>
      </c>
      <c r="BP8">
        <v>41</v>
      </c>
      <c r="BQ8">
        <v>1.53961697333834E-2</v>
      </c>
      <c r="BR8">
        <v>1.021679541490157E-2</v>
      </c>
      <c r="BS8" t="s">
        <v>32</v>
      </c>
      <c r="BT8">
        <v>54</v>
      </c>
      <c r="BU8">
        <v>1.4693877551020409E-2</v>
      </c>
      <c r="BV8">
        <v>1.3456267131821581E-2</v>
      </c>
      <c r="BW8" t="s">
        <v>44</v>
      </c>
      <c r="BX8">
        <v>106</v>
      </c>
      <c r="BY8">
        <v>1.4090123620895919E-2</v>
      </c>
      <c r="BZ8">
        <v>2.641415399950162E-2</v>
      </c>
      <c r="CA8" t="s">
        <v>28</v>
      </c>
      <c r="CB8">
        <v>301</v>
      </c>
      <c r="CC8">
        <v>1.358977831956296E-2</v>
      </c>
      <c r="CD8">
        <v>7.5006229753301776E-2</v>
      </c>
      <c r="CE8" t="s">
        <v>31</v>
      </c>
      <c r="CF8">
        <v>286</v>
      </c>
      <c r="CG8">
        <v>1.157519831633479E-2</v>
      </c>
      <c r="CH8">
        <v>7.1268377772240224E-2</v>
      </c>
      <c r="CI8" t="s">
        <v>34</v>
      </c>
      <c r="CJ8">
        <v>36</v>
      </c>
      <c r="CK8">
        <v>1.1461318051575929E-2</v>
      </c>
      <c r="CL8">
        <v>8.9708447545477198E-3</v>
      </c>
      <c r="CM8" t="s">
        <v>33</v>
      </c>
      <c r="CN8">
        <v>325</v>
      </c>
      <c r="CO8">
        <v>1.003148342490277E-2</v>
      </c>
      <c r="CP8">
        <v>8.0986792923000248E-2</v>
      </c>
      <c r="CQ8" t="s">
        <v>35</v>
      </c>
      <c r="CR8">
        <v>94</v>
      </c>
      <c r="CS8">
        <v>9.5296025952960259E-3</v>
      </c>
      <c r="CT8">
        <v>2.342387241465238E-2</v>
      </c>
      <c r="CU8" t="s">
        <v>36</v>
      </c>
      <c r="CV8">
        <v>34</v>
      </c>
      <c r="CW8">
        <v>7.3449989198531001E-3</v>
      </c>
      <c r="CX8">
        <v>8.4724644904061799E-3</v>
      </c>
      <c r="CY8" t="s">
        <v>46</v>
      </c>
      <c r="CZ8">
        <v>88</v>
      </c>
      <c r="DA8">
        <v>6.5715779254723319E-3</v>
      </c>
      <c r="DB8">
        <v>2.1928731622227759E-2</v>
      </c>
      <c r="DC8" t="s">
        <v>41</v>
      </c>
      <c r="DD8">
        <v>32</v>
      </c>
      <c r="DE8">
        <v>4.6096225871506769E-3</v>
      </c>
      <c r="DF8">
        <v>7.97408422626464E-3</v>
      </c>
      <c r="DG8" t="s">
        <v>49</v>
      </c>
      <c r="DH8">
        <v>35</v>
      </c>
      <c r="DI8">
        <v>4.0299366724237187E-3</v>
      </c>
      <c r="DJ8">
        <v>8.7216546224769508E-3</v>
      </c>
      <c r="DK8" t="s">
        <v>45</v>
      </c>
      <c r="DL8">
        <v>29</v>
      </c>
      <c r="DM8">
        <v>3.6914460285132379E-3</v>
      </c>
      <c r="DN8">
        <v>7.2265138300523302E-3</v>
      </c>
      <c r="DO8" t="s">
        <v>43</v>
      </c>
      <c r="DP8">
        <v>94</v>
      </c>
      <c r="DQ8">
        <v>3.5608758239260548E-3</v>
      </c>
      <c r="DR8">
        <v>2.342387241465238E-2</v>
      </c>
      <c r="DS8" t="s">
        <v>48</v>
      </c>
      <c r="DT8">
        <v>21</v>
      </c>
      <c r="DU8">
        <v>1.4707942288835971E-3</v>
      </c>
      <c r="DV8">
        <v>5.2329927734861698E-3</v>
      </c>
      <c r="DW8" t="s">
        <v>47</v>
      </c>
      <c r="DX8">
        <v>31</v>
      </c>
      <c r="DY8">
        <v>1.2075883292431151E-3</v>
      </c>
      <c r="DZ8">
        <v>7.7248940941938701E-3</v>
      </c>
    </row>
    <row r="9" spans="1:130" x14ac:dyDescent="0.25">
      <c r="A9" t="s">
        <v>121</v>
      </c>
      <c r="B9" t="s">
        <v>23</v>
      </c>
      <c r="C9">
        <v>1</v>
      </c>
      <c r="D9">
        <v>3655</v>
      </c>
      <c r="E9">
        <v>1.1193869863223471E-2</v>
      </c>
      <c r="F9">
        <v>5213</v>
      </c>
      <c r="G9">
        <v>3.8730403552528249E-3</v>
      </c>
      <c r="H9">
        <v>0.70113178591981584</v>
      </c>
      <c r="I9">
        <v>27</v>
      </c>
      <c r="J9" s="18">
        <v>1</v>
      </c>
      <c r="K9">
        <v>1.330759848417312E-2</v>
      </c>
      <c r="L9" s="2">
        <v>1.2957710159876221E-2</v>
      </c>
      <c r="O9" s="5">
        <v>1</v>
      </c>
      <c r="P9">
        <v>8.1496689603162385E-3</v>
      </c>
      <c r="Q9" s="19">
        <v>3.7037037037037042E-2</v>
      </c>
      <c r="R9" s="19">
        <v>3.7037037037037042E-2</v>
      </c>
      <c r="S9">
        <v>0</v>
      </c>
      <c r="T9">
        <v>27</v>
      </c>
      <c r="U9">
        <v>0</v>
      </c>
      <c r="V9">
        <v>4</v>
      </c>
      <c r="W9" s="17" t="s">
        <v>62</v>
      </c>
      <c r="X9">
        <v>4</v>
      </c>
      <c r="Y9" s="18">
        <v>3.7037037037037028E-2</v>
      </c>
      <c r="Z9" s="18">
        <v>1.094391244870041E-3</v>
      </c>
      <c r="AA9" s="17" t="s">
        <v>37</v>
      </c>
      <c r="AB9">
        <v>534</v>
      </c>
      <c r="AC9" s="18">
        <v>3.2879748783941877E-2</v>
      </c>
      <c r="AD9" s="18">
        <v>0.1461012311901505</v>
      </c>
      <c r="AE9" s="17" t="s">
        <v>42</v>
      </c>
      <c r="AF9">
        <v>60</v>
      </c>
      <c r="AG9">
        <v>2.185792349726776E-2</v>
      </c>
      <c r="AH9">
        <v>1.6415868673050619E-2</v>
      </c>
      <c r="AI9" t="s">
        <v>34</v>
      </c>
      <c r="AJ9">
        <v>64</v>
      </c>
      <c r="AK9">
        <v>2.0375676536134989E-2</v>
      </c>
      <c r="AL9">
        <v>1.751025991792066E-2</v>
      </c>
      <c r="AM9" t="s">
        <v>26</v>
      </c>
      <c r="AN9">
        <v>54</v>
      </c>
      <c r="AO9">
        <v>2.0277882087870819E-2</v>
      </c>
      <c r="AP9">
        <v>1.477428180574555E-2</v>
      </c>
      <c r="AQ9" t="s">
        <v>38</v>
      </c>
      <c r="AR9">
        <v>21</v>
      </c>
      <c r="AS9">
        <v>1.7632241813602019E-2</v>
      </c>
      <c r="AT9">
        <v>5.7455540355677154E-3</v>
      </c>
      <c r="AU9" t="s">
        <v>29</v>
      </c>
      <c r="AV9">
        <v>437</v>
      </c>
      <c r="AW9">
        <v>1.6836832980157961E-2</v>
      </c>
      <c r="AX9">
        <v>0.119562243502052</v>
      </c>
      <c r="AY9" t="s">
        <v>44</v>
      </c>
      <c r="AZ9">
        <v>115</v>
      </c>
      <c r="BA9">
        <v>1.5286454871726699E-2</v>
      </c>
      <c r="BB9">
        <v>3.1463748290013679E-2</v>
      </c>
      <c r="BC9" t="s">
        <v>30</v>
      </c>
      <c r="BD9">
        <v>140</v>
      </c>
      <c r="BE9">
        <v>1.482265749073584E-2</v>
      </c>
      <c r="BF9">
        <v>3.8303693570451443E-2</v>
      </c>
      <c r="BG9" t="s">
        <v>27</v>
      </c>
      <c r="BH9">
        <v>440</v>
      </c>
      <c r="BI9">
        <v>1.4347670134020281E-2</v>
      </c>
      <c r="BJ9">
        <v>0.1203830369357045</v>
      </c>
      <c r="BK9" t="s">
        <v>40</v>
      </c>
      <c r="BL9">
        <v>7</v>
      </c>
      <c r="BM9">
        <v>1.431492842535787E-2</v>
      </c>
      <c r="BN9">
        <v>1.915184678522572E-3</v>
      </c>
      <c r="BO9" t="s">
        <v>24</v>
      </c>
      <c r="BP9">
        <v>38</v>
      </c>
      <c r="BQ9">
        <v>1.402214022140221E-2</v>
      </c>
      <c r="BR9">
        <v>1.039671682626539E-2</v>
      </c>
      <c r="BS9" t="s">
        <v>32</v>
      </c>
      <c r="BT9">
        <v>49</v>
      </c>
      <c r="BU9">
        <v>1.3333333333333331E-2</v>
      </c>
      <c r="BV9">
        <v>1.3406292749658001E-2</v>
      </c>
      <c r="BW9" t="s">
        <v>39</v>
      </c>
      <c r="BX9">
        <v>201</v>
      </c>
      <c r="BY9">
        <v>1.2957710159876221E-2</v>
      </c>
      <c r="BZ9">
        <v>5.4993160054719561E-2</v>
      </c>
      <c r="CA9" t="s">
        <v>25</v>
      </c>
      <c r="CB9">
        <v>88</v>
      </c>
      <c r="CC9">
        <v>1.1758417958311059E-2</v>
      </c>
      <c r="CD9">
        <v>2.4076607387140899E-2</v>
      </c>
      <c r="CE9" t="s">
        <v>33</v>
      </c>
      <c r="CF9">
        <v>364</v>
      </c>
      <c r="CG9">
        <v>1.1235261435891101E-2</v>
      </c>
      <c r="CH9">
        <v>9.9589603283173733E-2</v>
      </c>
      <c r="CI9" t="s">
        <v>46</v>
      </c>
      <c r="CJ9">
        <v>148</v>
      </c>
      <c r="CK9">
        <v>1.1052199238294379E-2</v>
      </c>
      <c r="CL9">
        <v>4.0492476060191518E-2</v>
      </c>
      <c r="CM9" t="s">
        <v>41</v>
      </c>
      <c r="CN9">
        <v>67</v>
      </c>
      <c r="CO9">
        <v>9.6513972918467299E-3</v>
      </c>
      <c r="CP9">
        <v>1.8331053351573191E-2</v>
      </c>
      <c r="CQ9" t="s">
        <v>31</v>
      </c>
      <c r="CR9">
        <v>229</v>
      </c>
      <c r="CS9">
        <v>9.2682531973449899E-3</v>
      </c>
      <c r="CT9">
        <v>6.2653898768809849E-2</v>
      </c>
      <c r="CU9" t="s">
        <v>28</v>
      </c>
      <c r="CV9">
        <v>204</v>
      </c>
      <c r="CW9">
        <v>9.2103480969795478E-3</v>
      </c>
      <c r="CX9">
        <v>5.5813953488372092E-2</v>
      </c>
      <c r="CY9" t="s">
        <v>36</v>
      </c>
      <c r="CZ9">
        <v>38</v>
      </c>
      <c r="DA9">
        <v>8.2091164398358177E-3</v>
      </c>
      <c r="DB9">
        <v>1.039671682626539E-2</v>
      </c>
      <c r="DC9" t="s">
        <v>35</v>
      </c>
      <c r="DD9">
        <v>61</v>
      </c>
      <c r="DE9">
        <v>6.1841038118410378E-3</v>
      </c>
      <c r="DF9">
        <v>1.6689466484268129E-2</v>
      </c>
      <c r="DG9" t="s">
        <v>47</v>
      </c>
      <c r="DH9">
        <v>115</v>
      </c>
      <c r="DI9">
        <v>4.4797631568696192E-3</v>
      </c>
      <c r="DJ9">
        <v>3.1463748290013679E-2</v>
      </c>
      <c r="DK9" t="s">
        <v>45</v>
      </c>
      <c r="DL9">
        <v>34</v>
      </c>
      <c r="DM9">
        <v>4.3279022403258658E-3</v>
      </c>
      <c r="DN9">
        <v>9.3023255813953487E-3</v>
      </c>
      <c r="DO9" t="s">
        <v>43</v>
      </c>
      <c r="DP9">
        <v>91</v>
      </c>
      <c r="DQ9">
        <v>3.4472308508220321E-3</v>
      </c>
      <c r="DR9">
        <v>2.489740082079343E-2</v>
      </c>
      <c r="DS9" t="s">
        <v>48</v>
      </c>
      <c r="DT9">
        <v>33</v>
      </c>
      <c r="DU9">
        <v>2.311248073959939E-3</v>
      </c>
      <c r="DV9">
        <v>9.0287277701778385E-3</v>
      </c>
      <c r="DW9" t="s">
        <v>49</v>
      </c>
      <c r="DX9">
        <v>19</v>
      </c>
      <c r="DY9">
        <v>2.1876799078871618E-3</v>
      </c>
      <c r="DZ9">
        <v>5.1983584131326949E-3</v>
      </c>
    </row>
    <row r="10" spans="1:130" x14ac:dyDescent="0.25">
      <c r="A10" t="s">
        <v>536</v>
      </c>
      <c r="B10" t="s">
        <v>23</v>
      </c>
      <c r="C10">
        <v>1</v>
      </c>
      <c r="D10">
        <v>4518</v>
      </c>
      <c r="E10">
        <v>1.383690945062753E-2</v>
      </c>
      <c r="F10">
        <v>6320</v>
      </c>
      <c r="G10">
        <v>4.6954949252249866E-3</v>
      </c>
      <c r="H10">
        <v>0.71487341772151902</v>
      </c>
      <c r="I10">
        <v>27</v>
      </c>
      <c r="J10" s="18">
        <v>1</v>
      </c>
      <c r="K10">
        <v>1.494897989358966E-2</v>
      </c>
      <c r="L10" s="2">
        <v>1.210134369435001E-2</v>
      </c>
      <c r="O10" s="5">
        <v>1</v>
      </c>
      <c r="P10">
        <v>1.008587573350987E-2</v>
      </c>
      <c r="Q10" s="19">
        <v>3.7037037037037028E-2</v>
      </c>
      <c r="R10" s="19">
        <v>3.7037037037037028E-2</v>
      </c>
      <c r="S10">
        <v>1</v>
      </c>
      <c r="T10">
        <v>27</v>
      </c>
      <c r="U10">
        <v>0</v>
      </c>
      <c r="V10">
        <v>4</v>
      </c>
      <c r="W10" s="17" t="s">
        <v>40</v>
      </c>
      <c r="X10">
        <v>21</v>
      </c>
      <c r="Y10" s="18">
        <v>4.2944785276073622E-2</v>
      </c>
      <c r="Z10" s="18">
        <v>4.6480743691899072E-3</v>
      </c>
      <c r="AA10" s="17" t="s">
        <v>29</v>
      </c>
      <c r="AB10">
        <v>1077</v>
      </c>
      <c r="AC10" s="18">
        <v>4.1494895010595258E-2</v>
      </c>
      <c r="AD10" s="18">
        <v>0.23837981407702519</v>
      </c>
      <c r="AE10" s="17" t="s">
        <v>44</v>
      </c>
      <c r="AF10">
        <v>196</v>
      </c>
      <c r="AG10">
        <v>2.6053436129203779E-2</v>
      </c>
      <c r="AH10">
        <v>4.3382027445772457E-2</v>
      </c>
      <c r="AI10" t="s">
        <v>39</v>
      </c>
      <c r="AJ10">
        <v>343</v>
      </c>
      <c r="AK10">
        <v>2.2111913357400721E-2</v>
      </c>
      <c r="AL10">
        <v>7.5918548030101812E-2</v>
      </c>
      <c r="AM10" t="s">
        <v>25</v>
      </c>
      <c r="AN10">
        <v>163</v>
      </c>
      <c r="AO10">
        <v>2.1779796900053449E-2</v>
      </c>
      <c r="AP10">
        <v>3.607791057990261E-2</v>
      </c>
      <c r="AQ10" t="s">
        <v>34</v>
      </c>
      <c r="AR10">
        <v>66</v>
      </c>
      <c r="AS10">
        <v>2.1012416427889209E-2</v>
      </c>
      <c r="AT10">
        <v>1.460823373173971E-2</v>
      </c>
      <c r="AU10" t="s">
        <v>38</v>
      </c>
      <c r="AV10">
        <v>25</v>
      </c>
      <c r="AW10">
        <v>2.099076406381192E-2</v>
      </c>
      <c r="AX10">
        <v>5.5334218680832227E-3</v>
      </c>
      <c r="AY10" t="s">
        <v>33</v>
      </c>
      <c r="AZ10">
        <v>618</v>
      </c>
      <c r="BA10">
        <v>1.9075251558738189E-2</v>
      </c>
      <c r="BB10">
        <v>0.13678618857901731</v>
      </c>
      <c r="BC10" t="s">
        <v>26</v>
      </c>
      <c r="BD10">
        <v>49</v>
      </c>
      <c r="BE10">
        <v>1.840030041306797E-2</v>
      </c>
      <c r="BF10">
        <v>1.084550686144312E-2</v>
      </c>
      <c r="BG10" t="s">
        <v>35</v>
      </c>
      <c r="BH10">
        <v>179</v>
      </c>
      <c r="BI10">
        <v>1.8146796431467969E-2</v>
      </c>
      <c r="BJ10">
        <v>3.9619300575475871E-2</v>
      </c>
      <c r="BK10" t="s">
        <v>36</v>
      </c>
      <c r="BL10">
        <v>82</v>
      </c>
      <c r="BM10">
        <v>1.771440915964571E-2</v>
      </c>
      <c r="BN10">
        <v>1.814962372731297E-2</v>
      </c>
      <c r="BO10" t="s">
        <v>30</v>
      </c>
      <c r="BP10">
        <v>164</v>
      </c>
      <c r="BQ10">
        <v>1.7363684489147699E-2</v>
      </c>
      <c r="BR10">
        <v>3.6299247454625941E-2</v>
      </c>
      <c r="BS10" t="s">
        <v>41</v>
      </c>
      <c r="BT10">
        <v>95</v>
      </c>
      <c r="BU10">
        <v>1.3684817055603571E-2</v>
      </c>
      <c r="BV10">
        <v>2.1027003098716249E-2</v>
      </c>
      <c r="BW10" t="s">
        <v>31</v>
      </c>
      <c r="BX10">
        <v>299</v>
      </c>
      <c r="BY10">
        <v>1.210134369435001E-2</v>
      </c>
      <c r="BZ10">
        <v>6.6179725542275344E-2</v>
      </c>
      <c r="CA10" t="s">
        <v>47</v>
      </c>
      <c r="CB10">
        <v>274</v>
      </c>
      <c r="CC10">
        <v>1.067352265201979E-2</v>
      </c>
      <c r="CD10">
        <v>6.0646303674192117E-2</v>
      </c>
      <c r="CE10" t="s">
        <v>62</v>
      </c>
      <c r="CF10">
        <v>1</v>
      </c>
      <c r="CG10">
        <v>9.2592592592592587E-3</v>
      </c>
      <c r="CH10">
        <v>2.2133687472332891E-4</v>
      </c>
      <c r="CI10" t="s">
        <v>45</v>
      </c>
      <c r="CJ10">
        <v>72</v>
      </c>
      <c r="CK10">
        <v>9.1649694501018328E-3</v>
      </c>
      <c r="CL10">
        <v>1.5936254980079681E-2</v>
      </c>
      <c r="CM10" t="s">
        <v>42</v>
      </c>
      <c r="CN10">
        <v>25</v>
      </c>
      <c r="CO10">
        <v>9.1074681238615673E-3</v>
      </c>
      <c r="CP10">
        <v>5.5334218680832227E-3</v>
      </c>
      <c r="CQ10" t="s">
        <v>28</v>
      </c>
      <c r="CR10">
        <v>200</v>
      </c>
      <c r="CS10">
        <v>9.0297530362544592E-3</v>
      </c>
      <c r="CT10">
        <v>4.4267374944665781E-2</v>
      </c>
      <c r="CU10" t="s">
        <v>32</v>
      </c>
      <c r="CV10">
        <v>29</v>
      </c>
      <c r="CW10">
        <v>7.8911564625850344E-3</v>
      </c>
      <c r="CX10">
        <v>6.4187693669765381E-3</v>
      </c>
      <c r="CY10" t="s">
        <v>46</v>
      </c>
      <c r="CZ10">
        <v>103</v>
      </c>
      <c r="DA10">
        <v>7.6917332536778444E-3</v>
      </c>
      <c r="DB10">
        <v>2.279769809650288E-2</v>
      </c>
      <c r="DC10" t="s">
        <v>48</v>
      </c>
      <c r="DD10">
        <v>92</v>
      </c>
      <c r="DE10">
        <v>6.4434794789186159E-3</v>
      </c>
      <c r="DF10">
        <v>2.036299247454626E-2</v>
      </c>
      <c r="DG10" t="s">
        <v>49</v>
      </c>
      <c r="DH10">
        <v>54</v>
      </c>
      <c r="DI10">
        <v>6.2176165803108814E-3</v>
      </c>
      <c r="DJ10">
        <v>1.1952191235059761E-2</v>
      </c>
      <c r="DK10" t="s">
        <v>37</v>
      </c>
      <c r="DL10">
        <v>77</v>
      </c>
      <c r="DM10">
        <v>4.7410873714672742E-3</v>
      </c>
      <c r="DN10">
        <v>1.7042939353696329E-2</v>
      </c>
      <c r="DO10" t="s">
        <v>43</v>
      </c>
      <c r="DP10">
        <v>99</v>
      </c>
      <c r="DQ10">
        <v>3.7502841124327601E-3</v>
      </c>
      <c r="DR10">
        <v>2.191235059760956E-2</v>
      </c>
      <c r="DS10" t="s">
        <v>27</v>
      </c>
      <c r="DT10">
        <v>106</v>
      </c>
      <c r="DU10">
        <v>3.4564841686503412E-3</v>
      </c>
      <c r="DV10">
        <v>2.3461708720672859E-2</v>
      </c>
      <c r="DW10" t="s">
        <v>24</v>
      </c>
      <c r="DX10">
        <v>9</v>
      </c>
      <c r="DY10">
        <v>3.321033210332103E-3</v>
      </c>
      <c r="DZ10">
        <v>1.9920318725099601E-3</v>
      </c>
    </row>
    <row r="11" spans="1:130" x14ac:dyDescent="0.25">
      <c r="A11" t="s">
        <v>128</v>
      </c>
      <c r="B11" t="s">
        <v>23</v>
      </c>
      <c r="C11">
        <v>1</v>
      </c>
      <c r="D11">
        <v>3204</v>
      </c>
      <c r="E11">
        <v>9.8126290127956185E-3</v>
      </c>
      <c r="F11">
        <v>3777</v>
      </c>
      <c r="G11">
        <v>2.80615258426816E-3</v>
      </c>
      <c r="H11">
        <v>0.84829229547259732</v>
      </c>
      <c r="I11">
        <v>27</v>
      </c>
      <c r="J11" s="18">
        <v>1</v>
      </c>
      <c r="K11">
        <v>1.0626244984975559E-2</v>
      </c>
      <c r="L11" s="2">
        <v>1.015338085979693E-2</v>
      </c>
      <c r="O11" s="5">
        <v>1</v>
      </c>
      <c r="P11">
        <v>4.9856082834509648E-3</v>
      </c>
      <c r="Q11" s="19">
        <v>3.7037037037037028E-2</v>
      </c>
      <c r="R11" s="19">
        <v>3.7037037037037028E-2</v>
      </c>
      <c r="S11">
        <v>1</v>
      </c>
      <c r="T11">
        <v>27</v>
      </c>
      <c r="U11">
        <v>0</v>
      </c>
      <c r="V11">
        <v>4</v>
      </c>
      <c r="W11" s="17" t="s">
        <v>32</v>
      </c>
      <c r="X11">
        <v>93</v>
      </c>
      <c r="Y11" s="18">
        <v>2.530612244897959E-2</v>
      </c>
      <c r="Z11" s="18">
        <v>2.9026217228464421E-2</v>
      </c>
      <c r="AA11" s="17" t="s">
        <v>62</v>
      </c>
      <c r="AB11">
        <v>2</v>
      </c>
      <c r="AC11" s="18">
        <v>1.8518518518518521E-2</v>
      </c>
      <c r="AD11" s="18">
        <v>6.2421972534332086E-4</v>
      </c>
      <c r="AE11" s="17" t="s">
        <v>33</v>
      </c>
      <c r="AF11">
        <v>550</v>
      </c>
      <c r="AG11">
        <v>1.697635656522007E-2</v>
      </c>
      <c r="AH11">
        <v>0.17166042446941321</v>
      </c>
      <c r="AI11" t="s">
        <v>46</v>
      </c>
      <c r="AJ11">
        <v>206</v>
      </c>
      <c r="AK11">
        <v>1.5383466507355691E-2</v>
      </c>
      <c r="AL11">
        <v>6.4294631710362052E-2</v>
      </c>
      <c r="AM11" t="s">
        <v>25</v>
      </c>
      <c r="AN11">
        <v>109</v>
      </c>
      <c r="AO11">
        <v>1.456440406199893E-2</v>
      </c>
      <c r="AP11">
        <v>3.4019975031210993E-2</v>
      </c>
      <c r="AQ11" t="s">
        <v>38</v>
      </c>
      <c r="AR11">
        <v>17</v>
      </c>
      <c r="AS11">
        <v>1.427371956339211E-2</v>
      </c>
      <c r="AT11">
        <v>5.3058676654182272E-3</v>
      </c>
      <c r="AU11" t="s">
        <v>39</v>
      </c>
      <c r="AV11">
        <v>220</v>
      </c>
      <c r="AW11">
        <v>1.418256833419288E-2</v>
      </c>
      <c r="AX11">
        <v>6.8664169787765295E-2</v>
      </c>
      <c r="AY11" t="s">
        <v>41</v>
      </c>
      <c r="AZ11">
        <v>94</v>
      </c>
      <c r="BA11">
        <v>1.354076634975511E-2</v>
      </c>
      <c r="BB11">
        <v>2.9338327091136079E-2</v>
      </c>
      <c r="BC11" t="s">
        <v>30</v>
      </c>
      <c r="BD11">
        <v>122</v>
      </c>
      <c r="BE11">
        <v>1.2916887241926951E-2</v>
      </c>
      <c r="BF11">
        <v>3.8077403245942568E-2</v>
      </c>
      <c r="BG11" t="s">
        <v>47</v>
      </c>
      <c r="BH11">
        <v>330</v>
      </c>
      <c r="BI11">
        <v>1.285497253710413E-2</v>
      </c>
      <c r="BJ11">
        <v>0.1029962546816479</v>
      </c>
      <c r="BK11" t="s">
        <v>34</v>
      </c>
      <c r="BL11">
        <v>35</v>
      </c>
      <c r="BM11">
        <v>1.1142948105698819E-2</v>
      </c>
      <c r="BN11">
        <v>1.0923845193508121E-2</v>
      </c>
      <c r="BO11" t="s">
        <v>31</v>
      </c>
      <c r="BP11">
        <v>275</v>
      </c>
      <c r="BQ11">
        <v>1.112999838109115E-2</v>
      </c>
      <c r="BR11">
        <v>8.5830212234706618E-2</v>
      </c>
      <c r="BS11" t="s">
        <v>44</v>
      </c>
      <c r="BT11">
        <v>78</v>
      </c>
      <c r="BU11">
        <v>1.036820417386681E-2</v>
      </c>
      <c r="BV11">
        <v>2.434456928838951E-2</v>
      </c>
      <c r="BW11" t="s">
        <v>36</v>
      </c>
      <c r="BX11">
        <v>47</v>
      </c>
      <c r="BY11">
        <v>1.015338085979693E-2</v>
      </c>
      <c r="BZ11">
        <v>1.4669163545568039E-2</v>
      </c>
      <c r="CA11" t="s">
        <v>35</v>
      </c>
      <c r="CB11">
        <v>93</v>
      </c>
      <c r="CC11">
        <v>9.4282238442822391E-3</v>
      </c>
      <c r="CD11">
        <v>2.9026217228464421E-2</v>
      </c>
      <c r="CE11" t="s">
        <v>42</v>
      </c>
      <c r="CF11">
        <v>25</v>
      </c>
      <c r="CG11">
        <v>9.1074681238615673E-3</v>
      </c>
      <c r="CH11">
        <v>7.8027465667915106E-3</v>
      </c>
      <c r="CI11" t="s">
        <v>48</v>
      </c>
      <c r="CJ11">
        <v>130</v>
      </c>
      <c r="CK11">
        <v>9.1049166549936958E-3</v>
      </c>
      <c r="CL11">
        <v>4.0574282147315857E-2</v>
      </c>
      <c r="CM11" t="s">
        <v>26</v>
      </c>
      <c r="CN11">
        <v>22</v>
      </c>
      <c r="CO11">
        <v>8.2613593691325572E-3</v>
      </c>
      <c r="CP11">
        <v>6.8664169787765296E-3</v>
      </c>
      <c r="CQ11" t="s">
        <v>49</v>
      </c>
      <c r="CR11">
        <v>66</v>
      </c>
      <c r="CS11">
        <v>7.5993091537132976E-3</v>
      </c>
      <c r="CT11">
        <v>2.059925093632959E-2</v>
      </c>
      <c r="CU11" t="s">
        <v>28</v>
      </c>
      <c r="CV11">
        <v>148</v>
      </c>
      <c r="CW11">
        <v>6.6820172468282993E-3</v>
      </c>
      <c r="CX11">
        <v>4.6192259675405738E-2</v>
      </c>
      <c r="CY11" t="s">
        <v>24</v>
      </c>
      <c r="CZ11">
        <v>18</v>
      </c>
      <c r="DA11">
        <v>6.6420664206642069E-3</v>
      </c>
      <c r="DB11">
        <v>5.6179775280898866E-3</v>
      </c>
      <c r="DC11" t="s">
        <v>29</v>
      </c>
      <c r="DD11">
        <v>170</v>
      </c>
      <c r="DE11">
        <v>6.5497977268349069E-3</v>
      </c>
      <c r="DF11">
        <v>5.305867665418227E-2</v>
      </c>
      <c r="DG11" t="s">
        <v>43</v>
      </c>
      <c r="DH11">
        <v>171</v>
      </c>
      <c r="DI11">
        <v>6.477763466929313E-3</v>
      </c>
      <c r="DJ11">
        <v>5.3370786516853931E-2</v>
      </c>
      <c r="DK11" t="s">
        <v>45</v>
      </c>
      <c r="DL11">
        <v>43</v>
      </c>
      <c r="DM11">
        <v>5.4735234215885949E-3</v>
      </c>
      <c r="DN11">
        <v>1.34207240948814E-2</v>
      </c>
      <c r="DO11" t="s">
        <v>40</v>
      </c>
      <c r="DP11">
        <v>2</v>
      </c>
      <c r="DQ11">
        <v>4.0899795501022499E-3</v>
      </c>
      <c r="DR11">
        <v>6.2421972534332086E-4</v>
      </c>
      <c r="DS11" t="s">
        <v>37</v>
      </c>
      <c r="DT11">
        <v>58</v>
      </c>
      <c r="DU11">
        <v>3.571208669416908E-3</v>
      </c>
      <c r="DV11">
        <v>1.81023720349563E-2</v>
      </c>
      <c r="DW11" t="s">
        <v>27</v>
      </c>
      <c r="DX11">
        <v>80</v>
      </c>
      <c r="DY11">
        <v>2.608667297094597E-3</v>
      </c>
      <c r="DZ11">
        <v>2.4968789013732829E-2</v>
      </c>
    </row>
    <row r="12" spans="1:130" x14ac:dyDescent="0.25">
      <c r="A12" t="s">
        <v>145</v>
      </c>
      <c r="B12" t="s">
        <v>23</v>
      </c>
      <c r="C12" s="8">
        <v>0</v>
      </c>
      <c r="D12">
        <v>2110</v>
      </c>
      <c r="E12">
        <v>6.4621245995626578E-3</v>
      </c>
      <c r="F12">
        <v>3613</v>
      </c>
      <c r="G12">
        <v>2.684307462790803E-3</v>
      </c>
      <c r="H12">
        <v>0.58400221422640464</v>
      </c>
      <c r="I12">
        <v>26</v>
      </c>
      <c r="J12" s="18">
        <v>0.96296296296296291</v>
      </c>
      <c r="K12">
        <v>6.407051828065443E-3</v>
      </c>
      <c r="L12" s="2">
        <v>5.7306590257879646E-3</v>
      </c>
      <c r="O12" s="5">
        <v>1</v>
      </c>
      <c r="P12">
        <v>4.2529059679853329E-3</v>
      </c>
      <c r="Q12" s="19">
        <v>3.7037037037037042E-2</v>
      </c>
      <c r="R12" s="19">
        <v>3.7037037037037042E-2</v>
      </c>
      <c r="S12">
        <v>1</v>
      </c>
      <c r="T12">
        <v>26</v>
      </c>
      <c r="U12">
        <v>1.5751503585130879E-4</v>
      </c>
      <c r="V12">
        <v>2</v>
      </c>
      <c r="W12" s="17" t="s">
        <v>30</v>
      </c>
      <c r="X12">
        <v>133</v>
      </c>
      <c r="Y12" s="18">
        <v>1.408152461619905E-2</v>
      </c>
      <c r="Z12" s="18">
        <v>6.3033175355450236E-2</v>
      </c>
      <c r="AA12" s="17" t="s">
        <v>38</v>
      </c>
      <c r="AB12">
        <v>15</v>
      </c>
      <c r="AC12" s="18">
        <v>1.2594458438287151E-2</v>
      </c>
      <c r="AD12" s="18">
        <v>7.1090047393364934E-3</v>
      </c>
      <c r="AE12" s="17" t="s">
        <v>35</v>
      </c>
      <c r="AF12">
        <v>122</v>
      </c>
      <c r="AG12">
        <v>1.2368207623682081E-2</v>
      </c>
      <c r="AH12">
        <v>5.7819905213270142E-2</v>
      </c>
      <c r="AI12" t="s">
        <v>44</v>
      </c>
      <c r="AJ12">
        <v>93</v>
      </c>
      <c r="AK12">
        <v>1.236208959191812E-2</v>
      </c>
      <c r="AL12">
        <v>4.4075829383886253E-2</v>
      </c>
      <c r="AM12" t="s">
        <v>33</v>
      </c>
      <c r="AN12">
        <v>381</v>
      </c>
      <c r="AO12">
        <v>1.1759985184270631E-2</v>
      </c>
      <c r="AP12">
        <v>0.1805687203791469</v>
      </c>
      <c r="AQ12" t="s">
        <v>25</v>
      </c>
      <c r="AR12">
        <v>84</v>
      </c>
      <c r="AS12">
        <v>1.1223944414751471E-2</v>
      </c>
      <c r="AT12">
        <v>3.9810426540284362E-2</v>
      </c>
      <c r="AU12" t="s">
        <v>29</v>
      </c>
      <c r="AV12">
        <v>290</v>
      </c>
      <c r="AW12">
        <v>1.11731843575419E-2</v>
      </c>
      <c r="AX12">
        <v>0.13744075829383889</v>
      </c>
      <c r="AY12" t="s">
        <v>26</v>
      </c>
      <c r="AZ12">
        <v>28</v>
      </c>
      <c r="BA12">
        <v>1.051445737889598E-2</v>
      </c>
      <c r="BB12">
        <v>1.327014218009479E-2</v>
      </c>
      <c r="BC12" t="s">
        <v>36</v>
      </c>
      <c r="BD12">
        <v>42</v>
      </c>
      <c r="BE12">
        <v>9.0732339598185354E-3</v>
      </c>
      <c r="BF12">
        <v>1.9905213270142181E-2</v>
      </c>
      <c r="BG12" t="s">
        <v>45</v>
      </c>
      <c r="BH12">
        <v>57</v>
      </c>
      <c r="BI12">
        <v>7.255600814663951E-3</v>
      </c>
      <c r="BJ12">
        <v>2.7014218009478671E-2</v>
      </c>
      <c r="BK12" t="s">
        <v>41</v>
      </c>
      <c r="BL12">
        <v>49</v>
      </c>
      <c r="BM12">
        <v>7.0584845865744742E-3</v>
      </c>
      <c r="BN12">
        <v>2.3222748815165881E-2</v>
      </c>
      <c r="BO12" t="s">
        <v>39</v>
      </c>
      <c r="BP12">
        <v>100</v>
      </c>
      <c r="BQ12">
        <v>6.4466219700876739E-3</v>
      </c>
      <c r="BR12">
        <v>4.7393364928909949E-2</v>
      </c>
      <c r="BS12" t="s">
        <v>31</v>
      </c>
      <c r="BT12">
        <v>154</v>
      </c>
      <c r="BU12">
        <v>6.2327990934110409E-3</v>
      </c>
      <c r="BV12">
        <v>7.2985781990521331E-2</v>
      </c>
      <c r="BW12" t="s">
        <v>34</v>
      </c>
      <c r="BX12">
        <v>18</v>
      </c>
      <c r="BY12">
        <v>5.7306590257879646E-3</v>
      </c>
      <c r="BZ12">
        <v>8.5308056872037911E-3</v>
      </c>
      <c r="CA12" t="s">
        <v>47</v>
      </c>
      <c r="CB12">
        <v>130</v>
      </c>
      <c r="CC12">
        <v>5.0640800903743524E-3</v>
      </c>
      <c r="CD12">
        <v>6.1611374407582943E-2</v>
      </c>
      <c r="CE12" t="s">
        <v>49</v>
      </c>
      <c r="CF12">
        <v>42</v>
      </c>
      <c r="CG12">
        <v>4.8359240069084626E-3</v>
      </c>
      <c r="CH12">
        <v>1.9905213270142181E-2</v>
      </c>
      <c r="CI12" t="s">
        <v>43</v>
      </c>
      <c r="CJ12">
        <v>126</v>
      </c>
      <c r="CK12">
        <v>4.773088870368967E-3</v>
      </c>
      <c r="CL12">
        <v>5.9715639810426539E-2</v>
      </c>
      <c r="CM12" t="s">
        <v>48</v>
      </c>
      <c r="CN12">
        <v>67</v>
      </c>
      <c r="CO12">
        <v>4.6925339683429046E-3</v>
      </c>
      <c r="CP12">
        <v>3.175355450236967E-2</v>
      </c>
      <c r="CQ12" t="s">
        <v>28</v>
      </c>
      <c r="CR12">
        <v>92</v>
      </c>
      <c r="CS12">
        <v>4.1536863966770508E-3</v>
      </c>
      <c r="CT12">
        <v>4.3601895734597163E-2</v>
      </c>
      <c r="CU12" t="s">
        <v>32</v>
      </c>
      <c r="CV12">
        <v>13</v>
      </c>
      <c r="CW12">
        <v>3.5374149659863951E-3</v>
      </c>
      <c r="CX12">
        <v>6.1611374407582941E-3</v>
      </c>
      <c r="CY12" t="s">
        <v>40</v>
      </c>
      <c r="CZ12">
        <v>1</v>
      </c>
      <c r="DA12">
        <v>2.0449897750511249E-3</v>
      </c>
      <c r="DB12">
        <v>4.7393364928909949E-4</v>
      </c>
      <c r="DC12" t="s">
        <v>37</v>
      </c>
      <c r="DD12">
        <v>33</v>
      </c>
      <c r="DE12">
        <v>2.0318945877716892E-3</v>
      </c>
      <c r="DF12">
        <v>1.5639810426540279E-2</v>
      </c>
      <c r="DG12" t="s">
        <v>24</v>
      </c>
      <c r="DH12">
        <v>4</v>
      </c>
      <c r="DI12">
        <v>1.476014760147601E-3</v>
      </c>
      <c r="DJ12">
        <v>1.8957345971563979E-3</v>
      </c>
      <c r="DK12" t="s">
        <v>42</v>
      </c>
      <c r="DL12">
        <v>3</v>
      </c>
      <c r="DM12">
        <v>1.092896174863388E-3</v>
      </c>
      <c r="DN12">
        <v>1.4218009478672989E-3</v>
      </c>
      <c r="DO12" t="s">
        <v>27</v>
      </c>
      <c r="DP12">
        <v>25</v>
      </c>
      <c r="DQ12">
        <v>8.1520853034206149E-4</v>
      </c>
      <c r="DR12">
        <v>1.1848341232227491E-2</v>
      </c>
      <c r="DS12" t="s">
        <v>46</v>
      </c>
      <c r="DT12">
        <v>8</v>
      </c>
      <c r="DU12">
        <v>5.9741617504293926E-4</v>
      </c>
      <c r="DV12">
        <v>3.7914691943127959E-3</v>
      </c>
    </row>
    <row r="13" spans="1:130" x14ac:dyDescent="0.25">
      <c r="A13" t="s">
        <v>63</v>
      </c>
      <c r="B13" t="s">
        <v>23</v>
      </c>
      <c r="C13">
        <v>1</v>
      </c>
      <c r="D13">
        <v>1910</v>
      </c>
      <c r="E13">
        <v>5.8496009408363402E-3</v>
      </c>
      <c r="F13">
        <v>5003</v>
      </c>
      <c r="G13">
        <v>3.717019163117184E-3</v>
      </c>
      <c r="H13">
        <v>0.38177093743753748</v>
      </c>
      <c r="I13">
        <v>27</v>
      </c>
      <c r="J13" s="18">
        <v>1</v>
      </c>
      <c r="K13">
        <v>6.4070256447524296E-3</v>
      </c>
      <c r="L13" s="2">
        <v>5.0774986638161407E-3</v>
      </c>
      <c r="O13" s="5">
        <v>1</v>
      </c>
      <c r="P13">
        <v>6.1170842368112217E-3</v>
      </c>
      <c r="Q13" s="19">
        <v>3.7037037037037028E-2</v>
      </c>
      <c r="R13" s="19">
        <v>3.7037037037037028E-2</v>
      </c>
      <c r="S13">
        <v>2</v>
      </c>
      <c r="T13">
        <v>27</v>
      </c>
      <c r="U13">
        <v>0</v>
      </c>
      <c r="V13">
        <v>5</v>
      </c>
      <c r="W13" s="17" t="s">
        <v>42</v>
      </c>
      <c r="X13">
        <v>67</v>
      </c>
      <c r="Y13" s="18">
        <v>2.4408014571949001E-2</v>
      </c>
      <c r="Z13" s="18">
        <v>3.5078534031413609E-2</v>
      </c>
      <c r="AA13" s="17" t="s">
        <v>37</v>
      </c>
      <c r="AB13">
        <v>372</v>
      </c>
      <c r="AC13" s="18">
        <v>2.290499353488086E-2</v>
      </c>
      <c r="AD13" s="18">
        <v>0.1947643979057592</v>
      </c>
      <c r="AE13" s="17" t="s">
        <v>62</v>
      </c>
      <c r="AF13">
        <v>2</v>
      </c>
      <c r="AG13">
        <v>1.8518518518518521E-2</v>
      </c>
      <c r="AH13">
        <v>1.0471204188481681E-3</v>
      </c>
      <c r="AI13" t="s">
        <v>27</v>
      </c>
      <c r="AJ13">
        <v>368</v>
      </c>
      <c r="AK13">
        <v>1.199986956663514E-2</v>
      </c>
      <c r="AL13">
        <v>0.19267015706806279</v>
      </c>
      <c r="AM13" t="s">
        <v>40</v>
      </c>
      <c r="AN13">
        <v>4</v>
      </c>
      <c r="AO13">
        <v>8.1799591002044997E-3</v>
      </c>
      <c r="AP13">
        <v>2.0942408376963349E-3</v>
      </c>
      <c r="AQ13" t="s">
        <v>34</v>
      </c>
      <c r="AR13">
        <v>25</v>
      </c>
      <c r="AS13">
        <v>7.9592486469277305E-3</v>
      </c>
      <c r="AT13">
        <v>1.3089005235602091E-2</v>
      </c>
      <c r="AU13" t="s">
        <v>29</v>
      </c>
      <c r="AV13">
        <v>205</v>
      </c>
      <c r="AW13">
        <v>7.8982854941244459E-3</v>
      </c>
      <c r="AX13">
        <v>0.1073298429319372</v>
      </c>
      <c r="AY13" t="s">
        <v>44</v>
      </c>
      <c r="AZ13">
        <v>53</v>
      </c>
      <c r="BA13">
        <v>7.0450618104479596E-3</v>
      </c>
      <c r="BB13">
        <v>2.774869109947644E-2</v>
      </c>
      <c r="BC13" t="s">
        <v>32</v>
      </c>
      <c r="BD13">
        <v>22</v>
      </c>
      <c r="BE13">
        <v>5.9863945578231296E-3</v>
      </c>
      <c r="BF13">
        <v>1.1518324607329841E-2</v>
      </c>
      <c r="BG13" t="s">
        <v>31</v>
      </c>
      <c r="BH13">
        <v>137</v>
      </c>
      <c r="BI13">
        <v>5.5447628298526796E-3</v>
      </c>
      <c r="BJ13">
        <v>7.1727748691099477E-2</v>
      </c>
      <c r="BK13" t="s">
        <v>28</v>
      </c>
      <c r="BL13">
        <v>119</v>
      </c>
      <c r="BM13">
        <v>5.3727030565714016E-3</v>
      </c>
      <c r="BN13">
        <v>6.2303664921465968E-2</v>
      </c>
      <c r="BO13" t="s">
        <v>26</v>
      </c>
      <c r="BP13">
        <v>14</v>
      </c>
      <c r="BQ13">
        <v>5.257228689447991E-3</v>
      </c>
      <c r="BR13">
        <v>7.3298429319371729E-3</v>
      </c>
      <c r="BS13" t="s">
        <v>30</v>
      </c>
      <c r="BT13">
        <v>49</v>
      </c>
      <c r="BU13">
        <v>5.1879301217575436E-3</v>
      </c>
      <c r="BV13">
        <v>2.56544502617801E-2</v>
      </c>
      <c r="BW13" t="s">
        <v>25</v>
      </c>
      <c r="BX13">
        <v>38</v>
      </c>
      <c r="BY13">
        <v>5.0774986638161407E-3</v>
      </c>
      <c r="BZ13">
        <v>1.9895287958115179E-2</v>
      </c>
      <c r="CA13" t="s">
        <v>36</v>
      </c>
      <c r="CB13">
        <v>21</v>
      </c>
      <c r="CC13">
        <v>4.5366169799092677E-3</v>
      </c>
      <c r="CD13">
        <v>1.0994764397905759E-2</v>
      </c>
      <c r="CE13" t="s">
        <v>49</v>
      </c>
      <c r="CF13">
        <v>37</v>
      </c>
      <c r="CG13">
        <v>4.2602187679907887E-3</v>
      </c>
      <c r="CH13">
        <v>1.93717277486911E-2</v>
      </c>
      <c r="CI13" t="s">
        <v>33</v>
      </c>
      <c r="CJ13">
        <v>129</v>
      </c>
      <c r="CK13">
        <v>3.9817272671152544E-3</v>
      </c>
      <c r="CL13">
        <v>6.7539267015706811E-2</v>
      </c>
      <c r="CM13" t="s">
        <v>35</v>
      </c>
      <c r="CN13">
        <v>27</v>
      </c>
      <c r="CO13">
        <v>2.7372262773722629E-3</v>
      </c>
      <c r="CP13">
        <v>1.4136125654450261E-2</v>
      </c>
      <c r="CQ13" t="s">
        <v>39</v>
      </c>
      <c r="CR13">
        <v>39</v>
      </c>
      <c r="CS13">
        <v>2.5141825683341929E-3</v>
      </c>
      <c r="CT13">
        <v>2.0418848167539271E-2</v>
      </c>
      <c r="CU13" t="s">
        <v>45</v>
      </c>
      <c r="CV13">
        <v>17</v>
      </c>
      <c r="CW13">
        <v>2.1639511201629329E-3</v>
      </c>
      <c r="CX13">
        <v>8.9005235602094245E-3</v>
      </c>
      <c r="CY13" t="s">
        <v>47</v>
      </c>
      <c r="CZ13">
        <v>54</v>
      </c>
      <c r="DA13">
        <v>2.1035409606170391E-3</v>
      </c>
      <c r="DB13">
        <v>2.8272251308900521E-2</v>
      </c>
      <c r="DC13" t="s">
        <v>48</v>
      </c>
      <c r="DD13">
        <v>28</v>
      </c>
      <c r="DE13">
        <v>1.9610589718447959E-3</v>
      </c>
      <c r="DF13">
        <v>1.4659685863874349E-2</v>
      </c>
      <c r="DG13" t="s">
        <v>43</v>
      </c>
      <c r="DH13">
        <v>51</v>
      </c>
      <c r="DI13">
        <v>1.9319645427683921E-3</v>
      </c>
      <c r="DJ13">
        <v>2.670157068062827E-2</v>
      </c>
      <c r="DK13" t="s">
        <v>24</v>
      </c>
      <c r="DL13">
        <v>5</v>
      </c>
      <c r="DM13">
        <v>1.845018450184502E-3</v>
      </c>
      <c r="DN13">
        <v>2.617801047120419E-3</v>
      </c>
      <c r="DO13" t="s">
        <v>41</v>
      </c>
      <c r="DP13">
        <v>12</v>
      </c>
      <c r="DQ13">
        <v>1.7286084701815039E-3</v>
      </c>
      <c r="DR13">
        <v>6.2827225130890046E-3</v>
      </c>
      <c r="DS13" t="s">
        <v>46</v>
      </c>
      <c r="DT13">
        <v>14</v>
      </c>
      <c r="DU13">
        <v>1.0454783063251439E-3</v>
      </c>
      <c r="DV13">
        <v>7.3298429319371729E-3</v>
      </c>
      <c r="DW13" t="s">
        <v>38</v>
      </c>
      <c r="DX13">
        <v>1</v>
      </c>
      <c r="DY13">
        <v>8.3963056255247689E-4</v>
      </c>
      <c r="DZ13">
        <v>5.2356020942408382E-4</v>
      </c>
    </row>
    <row r="14" spans="1:130" x14ac:dyDescent="0.25">
      <c r="A14" t="s">
        <v>106</v>
      </c>
      <c r="B14" t="s">
        <v>23</v>
      </c>
      <c r="C14">
        <v>1</v>
      </c>
      <c r="D14">
        <v>1730</v>
      </c>
      <c r="E14">
        <v>5.2983296479826537E-3</v>
      </c>
      <c r="F14">
        <v>3189</v>
      </c>
      <c r="G14">
        <v>2.3692932462883671E-3</v>
      </c>
      <c r="H14">
        <v>0.54248980871746633</v>
      </c>
      <c r="I14">
        <v>27</v>
      </c>
      <c r="J14" s="18">
        <v>1</v>
      </c>
      <c r="K14">
        <v>6.1741037382166651E-3</v>
      </c>
      <c r="L14" s="2">
        <v>4.7755491881566383E-3</v>
      </c>
      <c r="O14" s="5">
        <v>1</v>
      </c>
      <c r="P14">
        <v>4.6226655171958562E-3</v>
      </c>
      <c r="Q14" s="19">
        <v>3.7037037037037028E-2</v>
      </c>
      <c r="R14" s="19">
        <v>3.7037037037037028E-2</v>
      </c>
      <c r="S14">
        <v>1</v>
      </c>
      <c r="T14">
        <v>27</v>
      </c>
      <c r="U14">
        <v>0</v>
      </c>
      <c r="V14">
        <v>6</v>
      </c>
      <c r="W14" s="17" t="s">
        <v>38</v>
      </c>
      <c r="X14">
        <v>25</v>
      </c>
      <c r="Y14" s="18">
        <v>2.099076406381192E-2</v>
      </c>
      <c r="Z14" s="18">
        <v>1.4450867052023119E-2</v>
      </c>
      <c r="AA14" s="17" t="s">
        <v>32</v>
      </c>
      <c r="AB14">
        <v>64</v>
      </c>
      <c r="AC14" s="18">
        <v>1.7414965986394561E-2</v>
      </c>
      <c r="AD14" s="18">
        <v>3.6994219653179193E-2</v>
      </c>
      <c r="AE14" s="17" t="s">
        <v>28</v>
      </c>
      <c r="AF14">
        <v>277</v>
      </c>
      <c r="AG14">
        <v>1.250620795521242E-2</v>
      </c>
      <c r="AH14">
        <v>0.16011560693641619</v>
      </c>
      <c r="AI14" t="s">
        <v>25</v>
      </c>
      <c r="AJ14">
        <v>80</v>
      </c>
      <c r="AK14">
        <v>1.068947087119188E-2</v>
      </c>
      <c r="AL14">
        <v>4.6242774566473993E-2</v>
      </c>
      <c r="AM14" t="s">
        <v>62</v>
      </c>
      <c r="AN14">
        <v>1</v>
      </c>
      <c r="AO14">
        <v>9.2592592592592587E-3</v>
      </c>
      <c r="AP14">
        <v>5.7803468208092489E-4</v>
      </c>
      <c r="AQ14" t="s">
        <v>40</v>
      </c>
      <c r="AR14">
        <v>4</v>
      </c>
      <c r="AS14">
        <v>8.1799591002044997E-3</v>
      </c>
      <c r="AT14">
        <v>2.3121387283237E-3</v>
      </c>
      <c r="AU14" t="s">
        <v>33</v>
      </c>
      <c r="AV14">
        <v>235</v>
      </c>
      <c r="AW14">
        <v>7.2535341687758508E-3</v>
      </c>
      <c r="AX14">
        <v>0.1358381502890173</v>
      </c>
      <c r="AY14" t="s">
        <v>29</v>
      </c>
      <c r="AZ14">
        <v>181</v>
      </c>
      <c r="BA14">
        <v>6.9736081679830477E-3</v>
      </c>
      <c r="BB14">
        <v>0.1046242774566474</v>
      </c>
      <c r="BC14" t="s">
        <v>30</v>
      </c>
      <c r="BD14">
        <v>64</v>
      </c>
      <c r="BE14">
        <v>6.7760719957649547E-3</v>
      </c>
      <c r="BF14">
        <v>3.6994219653179193E-2</v>
      </c>
      <c r="BG14" t="s">
        <v>26</v>
      </c>
      <c r="BH14">
        <v>18</v>
      </c>
      <c r="BI14">
        <v>6.7592940292902741E-3</v>
      </c>
      <c r="BJ14">
        <v>1.0404624277456649E-2</v>
      </c>
      <c r="BK14" t="s">
        <v>46</v>
      </c>
      <c r="BL14">
        <v>81</v>
      </c>
      <c r="BM14">
        <v>6.0488387723097604E-3</v>
      </c>
      <c r="BN14">
        <v>4.6820809248554911E-2</v>
      </c>
      <c r="BO14" t="s">
        <v>43</v>
      </c>
      <c r="BP14">
        <v>143</v>
      </c>
      <c r="BQ14">
        <v>5.4170770512917644E-3</v>
      </c>
      <c r="BR14">
        <v>8.2658959537572255E-2</v>
      </c>
      <c r="BS14" t="s">
        <v>24</v>
      </c>
      <c r="BT14">
        <v>14</v>
      </c>
      <c r="BU14">
        <v>5.1660516605166046E-3</v>
      </c>
      <c r="BV14">
        <v>8.0924855491329474E-3</v>
      </c>
      <c r="BW14" t="s">
        <v>34</v>
      </c>
      <c r="BX14">
        <v>15</v>
      </c>
      <c r="BY14">
        <v>4.7755491881566383E-3</v>
      </c>
      <c r="BZ14">
        <v>8.670520231213872E-3</v>
      </c>
      <c r="CA14" t="s">
        <v>44</v>
      </c>
      <c r="CB14">
        <v>35</v>
      </c>
      <c r="CC14">
        <v>4.6523993087863886E-3</v>
      </c>
      <c r="CD14">
        <v>2.023121387283237E-2</v>
      </c>
      <c r="CE14" t="s">
        <v>35</v>
      </c>
      <c r="CF14">
        <v>42</v>
      </c>
      <c r="CG14">
        <v>4.2579075425790754E-3</v>
      </c>
      <c r="CH14">
        <v>2.4277456647398839E-2</v>
      </c>
      <c r="CI14" t="s">
        <v>39</v>
      </c>
      <c r="CJ14">
        <v>64</v>
      </c>
      <c r="CK14">
        <v>4.1258380608561124E-3</v>
      </c>
      <c r="CL14">
        <v>3.6994219653179193E-2</v>
      </c>
      <c r="CM14" t="s">
        <v>31</v>
      </c>
      <c r="CN14">
        <v>98</v>
      </c>
      <c r="CO14">
        <v>3.9663266958070258E-3</v>
      </c>
      <c r="CP14">
        <v>5.6647398843930642E-2</v>
      </c>
      <c r="CQ14" t="s">
        <v>36</v>
      </c>
      <c r="CR14">
        <v>16</v>
      </c>
      <c r="CS14">
        <v>3.4564700799308711E-3</v>
      </c>
      <c r="CT14">
        <v>9.2485549132947983E-3</v>
      </c>
      <c r="CU14" t="s">
        <v>41</v>
      </c>
      <c r="CV14">
        <v>22</v>
      </c>
      <c r="CW14">
        <v>3.1691155286660911E-3</v>
      </c>
      <c r="CX14">
        <v>1.2716763005780349E-2</v>
      </c>
      <c r="CY14" t="s">
        <v>27</v>
      </c>
      <c r="CZ14">
        <v>97</v>
      </c>
      <c r="DA14">
        <v>3.1630090977271992E-3</v>
      </c>
      <c r="DB14">
        <v>5.6069364161849711E-2</v>
      </c>
      <c r="DC14" t="s">
        <v>45</v>
      </c>
      <c r="DD14">
        <v>24</v>
      </c>
      <c r="DE14">
        <v>3.0549898167006109E-3</v>
      </c>
      <c r="DF14">
        <v>1.38728323699422E-2</v>
      </c>
      <c r="DG14" t="s">
        <v>37</v>
      </c>
      <c r="DH14">
        <v>40</v>
      </c>
      <c r="DI14">
        <v>2.46290253063235E-3</v>
      </c>
      <c r="DJ14">
        <v>2.312138728323699E-2</v>
      </c>
      <c r="DK14" t="s">
        <v>47</v>
      </c>
      <c r="DL14">
        <v>57</v>
      </c>
      <c r="DM14">
        <v>2.2204043473179852E-3</v>
      </c>
      <c r="DN14">
        <v>3.2947976878612707E-2</v>
      </c>
      <c r="DO14" t="s">
        <v>49</v>
      </c>
      <c r="DP14">
        <v>17</v>
      </c>
      <c r="DQ14">
        <v>1.9573978123200919E-3</v>
      </c>
      <c r="DR14">
        <v>9.8265895953757228E-3</v>
      </c>
      <c r="DS14" t="s">
        <v>42</v>
      </c>
      <c r="DT14">
        <v>3</v>
      </c>
      <c r="DU14">
        <v>1.092896174863388E-3</v>
      </c>
      <c r="DV14">
        <v>1.734104046242775E-3</v>
      </c>
      <c r="DW14" t="s">
        <v>48</v>
      </c>
      <c r="DX14">
        <v>13</v>
      </c>
      <c r="DY14">
        <v>9.1049166549936962E-4</v>
      </c>
      <c r="DZ14">
        <v>7.5144508670520228E-3</v>
      </c>
    </row>
    <row r="15" spans="1:130" x14ac:dyDescent="0.25">
      <c r="A15" t="s">
        <v>158</v>
      </c>
      <c r="B15" t="s">
        <v>23</v>
      </c>
      <c r="C15">
        <v>1</v>
      </c>
      <c r="D15">
        <v>1636</v>
      </c>
      <c r="E15">
        <v>5.0104435283812839E-3</v>
      </c>
      <c r="F15">
        <v>2243</v>
      </c>
      <c r="G15">
        <v>1.666454923620197E-3</v>
      </c>
      <c r="H15">
        <v>0.72938029424877393</v>
      </c>
      <c r="I15">
        <v>27</v>
      </c>
      <c r="J15" s="18">
        <v>1</v>
      </c>
      <c r="K15">
        <v>5.744584108885801E-3</v>
      </c>
      <c r="L15" s="2">
        <v>4.6948356807511738E-3</v>
      </c>
      <c r="O15" s="5">
        <v>1</v>
      </c>
      <c r="P15">
        <v>3.9999589263338669E-3</v>
      </c>
      <c r="Q15" s="19">
        <v>3.7037037037037028E-2</v>
      </c>
      <c r="R15" s="19">
        <v>3.7037037037037028E-2</v>
      </c>
      <c r="S15">
        <v>1</v>
      </c>
      <c r="T15">
        <v>27</v>
      </c>
      <c r="U15">
        <v>0</v>
      </c>
      <c r="V15">
        <v>2</v>
      </c>
      <c r="W15" s="17" t="s">
        <v>40</v>
      </c>
      <c r="X15">
        <v>9</v>
      </c>
      <c r="Y15" s="18">
        <v>1.8404907975460121E-2</v>
      </c>
      <c r="Z15" s="18">
        <v>5.5012224938875308E-3</v>
      </c>
      <c r="AA15" s="17" t="s">
        <v>29</v>
      </c>
      <c r="AB15">
        <v>318</v>
      </c>
      <c r="AC15" s="18">
        <v>1.2251974571373531E-2</v>
      </c>
      <c r="AD15" s="18">
        <v>0.19437652811735939</v>
      </c>
      <c r="AE15" s="17" t="s">
        <v>26</v>
      </c>
      <c r="AF15">
        <v>32</v>
      </c>
      <c r="AG15">
        <v>1.201652271873827E-2</v>
      </c>
      <c r="AH15">
        <v>1.9559902200489001E-2</v>
      </c>
      <c r="AI15" t="s">
        <v>34</v>
      </c>
      <c r="AJ15">
        <v>35</v>
      </c>
      <c r="AK15">
        <v>1.1142948105698819E-2</v>
      </c>
      <c r="AL15">
        <v>2.1393643031784839E-2</v>
      </c>
      <c r="AM15" t="s">
        <v>62</v>
      </c>
      <c r="AN15">
        <v>1</v>
      </c>
      <c r="AO15">
        <v>9.2592592592592587E-3</v>
      </c>
      <c r="AP15">
        <v>6.1124694376528117E-4</v>
      </c>
      <c r="AQ15" t="s">
        <v>28</v>
      </c>
      <c r="AR15">
        <v>205</v>
      </c>
      <c r="AS15">
        <v>9.2554968621608204E-3</v>
      </c>
      <c r="AT15">
        <v>0.12530562347188259</v>
      </c>
      <c r="AU15" t="s">
        <v>39</v>
      </c>
      <c r="AV15">
        <v>108</v>
      </c>
      <c r="AW15">
        <v>6.9623517276946878E-3</v>
      </c>
      <c r="AX15">
        <v>6.6014669926650366E-2</v>
      </c>
      <c r="AY15" t="s">
        <v>30</v>
      </c>
      <c r="AZ15">
        <v>64</v>
      </c>
      <c r="BA15">
        <v>6.7760719957649547E-3</v>
      </c>
      <c r="BB15">
        <v>3.9119804400977988E-2</v>
      </c>
      <c r="BC15" t="s">
        <v>32</v>
      </c>
      <c r="BD15">
        <v>24</v>
      </c>
      <c r="BE15">
        <v>6.5306122448979594E-3</v>
      </c>
      <c r="BF15">
        <v>1.466992665036675E-2</v>
      </c>
      <c r="BG15" t="s">
        <v>38</v>
      </c>
      <c r="BH15">
        <v>7</v>
      </c>
      <c r="BI15">
        <v>5.8774139378673382E-3</v>
      </c>
      <c r="BJ15">
        <v>4.278728606356968E-3</v>
      </c>
      <c r="BK15" t="s">
        <v>25</v>
      </c>
      <c r="BL15">
        <v>41</v>
      </c>
      <c r="BM15">
        <v>5.4783538214858369E-3</v>
      </c>
      <c r="BN15">
        <v>2.5061124694376529E-2</v>
      </c>
      <c r="BO15" t="s">
        <v>44</v>
      </c>
      <c r="BP15">
        <v>40</v>
      </c>
      <c r="BQ15">
        <v>5.3170277814701579E-3</v>
      </c>
      <c r="BR15">
        <v>2.4449877750611249E-2</v>
      </c>
      <c r="BS15" t="s">
        <v>35</v>
      </c>
      <c r="BT15">
        <v>51</v>
      </c>
      <c r="BU15">
        <v>5.1703163017031628E-3</v>
      </c>
      <c r="BV15">
        <v>3.1173594132029341E-2</v>
      </c>
      <c r="BW15" t="s">
        <v>31</v>
      </c>
      <c r="BX15">
        <v>116</v>
      </c>
      <c r="BY15">
        <v>4.6948356807511738E-3</v>
      </c>
      <c r="BZ15">
        <v>7.090464547677261E-2</v>
      </c>
      <c r="CA15" t="s">
        <v>43</v>
      </c>
      <c r="CB15">
        <v>121</v>
      </c>
      <c r="CC15">
        <v>4.5836805818622621E-3</v>
      </c>
      <c r="CD15">
        <v>7.3960880195599016E-2</v>
      </c>
      <c r="CE15" t="s">
        <v>33</v>
      </c>
      <c r="CF15">
        <v>143</v>
      </c>
      <c r="CG15">
        <v>4.4138527069572204E-3</v>
      </c>
      <c r="CH15">
        <v>8.7408312958435208E-2</v>
      </c>
      <c r="CI15" t="s">
        <v>24</v>
      </c>
      <c r="CJ15">
        <v>11</v>
      </c>
      <c r="CK15">
        <v>4.0590405904059037E-3</v>
      </c>
      <c r="CL15">
        <v>6.7237163814180927E-3</v>
      </c>
      <c r="CM15" t="s">
        <v>47</v>
      </c>
      <c r="CN15">
        <v>94</v>
      </c>
      <c r="CO15">
        <v>3.661719449962993E-3</v>
      </c>
      <c r="CP15">
        <v>5.7457212713936431E-2</v>
      </c>
      <c r="CQ15" t="s">
        <v>41</v>
      </c>
      <c r="CR15">
        <v>23</v>
      </c>
      <c r="CS15">
        <v>3.313166234514549E-3</v>
      </c>
      <c r="CT15">
        <v>1.4058679706601469E-2</v>
      </c>
      <c r="CU15" t="s">
        <v>45</v>
      </c>
      <c r="CV15">
        <v>22</v>
      </c>
      <c r="CW15">
        <v>2.8004073319755599E-3</v>
      </c>
      <c r="CX15">
        <v>1.3447432762836191E-2</v>
      </c>
      <c r="CY15" t="s">
        <v>49</v>
      </c>
      <c r="CZ15">
        <v>23</v>
      </c>
      <c r="DA15">
        <v>2.6482440990213008E-3</v>
      </c>
      <c r="DB15">
        <v>1.4058679706601469E-2</v>
      </c>
      <c r="DC15" t="s">
        <v>36</v>
      </c>
      <c r="DD15">
        <v>11</v>
      </c>
      <c r="DE15">
        <v>2.376323179952474E-3</v>
      </c>
      <c r="DF15">
        <v>6.7237163814180927E-3</v>
      </c>
      <c r="DG15" t="s">
        <v>27</v>
      </c>
      <c r="DH15">
        <v>69</v>
      </c>
      <c r="DI15">
        <v>2.2499755437440901E-3</v>
      </c>
      <c r="DJ15">
        <v>4.2176039119804401E-2</v>
      </c>
      <c r="DK15" t="s">
        <v>46</v>
      </c>
      <c r="DL15">
        <v>21</v>
      </c>
      <c r="DM15">
        <v>1.5682174594877159E-3</v>
      </c>
      <c r="DN15">
        <v>1.28361858190709E-2</v>
      </c>
      <c r="DO15" t="s">
        <v>48</v>
      </c>
      <c r="DP15">
        <v>22</v>
      </c>
      <c r="DQ15">
        <v>1.5408320493066261E-3</v>
      </c>
      <c r="DR15">
        <v>1.3447432762836191E-2</v>
      </c>
      <c r="DS15" t="s">
        <v>42</v>
      </c>
      <c r="DT15">
        <v>4</v>
      </c>
      <c r="DU15">
        <v>1.4571948998178511E-3</v>
      </c>
      <c r="DV15">
        <v>2.4449877750611251E-3</v>
      </c>
      <c r="DW15" t="s">
        <v>37</v>
      </c>
      <c r="DX15">
        <v>21</v>
      </c>
      <c r="DY15">
        <v>1.293023828581984E-3</v>
      </c>
      <c r="DZ15">
        <v>1.28361858190709E-2</v>
      </c>
    </row>
    <row r="16" spans="1:130" x14ac:dyDescent="0.25">
      <c r="A16" t="s">
        <v>430</v>
      </c>
      <c r="B16" t="s">
        <v>23</v>
      </c>
      <c r="C16">
        <v>1</v>
      </c>
      <c r="D16">
        <v>1733</v>
      </c>
      <c r="E16">
        <v>5.307517502863548E-3</v>
      </c>
      <c r="F16">
        <v>2152</v>
      </c>
      <c r="G16">
        <v>1.5988457403614191E-3</v>
      </c>
      <c r="H16">
        <v>0.8052973977695167</v>
      </c>
      <c r="I16">
        <v>26</v>
      </c>
      <c r="J16" s="18">
        <v>0.96296296296296291</v>
      </c>
      <c r="K16">
        <v>5.8338464483763683E-3</v>
      </c>
      <c r="L16" s="2">
        <v>4.5990493240323478E-3</v>
      </c>
      <c r="O16" s="5">
        <v>1</v>
      </c>
      <c r="P16">
        <v>4.8039236240257528E-3</v>
      </c>
      <c r="Q16" s="19">
        <v>3.7037037037037028E-2</v>
      </c>
      <c r="R16" s="19">
        <v>3.7037037037037028E-2</v>
      </c>
      <c r="S16">
        <v>0</v>
      </c>
      <c r="T16">
        <v>26</v>
      </c>
      <c r="U16">
        <v>1.7792309718613929E-4</v>
      </c>
      <c r="V16">
        <v>3</v>
      </c>
      <c r="W16" s="17" t="s">
        <v>32</v>
      </c>
      <c r="X16">
        <v>90</v>
      </c>
      <c r="Y16" s="18">
        <v>2.4489795918367349E-2</v>
      </c>
      <c r="Z16" s="18">
        <v>5.1933064050778993E-2</v>
      </c>
      <c r="AA16" s="17" t="s">
        <v>46</v>
      </c>
      <c r="AB16">
        <v>174</v>
      </c>
      <c r="AC16" s="18">
        <v>1.299380180718393E-2</v>
      </c>
      <c r="AD16" s="18">
        <v>0.10040392383150611</v>
      </c>
      <c r="AE16" s="17" t="s">
        <v>25</v>
      </c>
      <c r="AF16">
        <v>77</v>
      </c>
      <c r="AG16">
        <v>1.028861571352218E-2</v>
      </c>
      <c r="AH16">
        <v>4.4431621465666482E-2</v>
      </c>
      <c r="AI16" t="s">
        <v>34</v>
      </c>
      <c r="AJ16">
        <v>32</v>
      </c>
      <c r="AK16">
        <v>1.0187838268067489E-2</v>
      </c>
      <c r="AL16">
        <v>1.8465089440276979E-2</v>
      </c>
      <c r="AM16" t="s">
        <v>24</v>
      </c>
      <c r="AN16">
        <v>24</v>
      </c>
      <c r="AO16">
        <v>8.8560885608856086E-3</v>
      </c>
      <c r="AP16">
        <v>1.384881708020773E-2</v>
      </c>
      <c r="AQ16" t="s">
        <v>29</v>
      </c>
      <c r="AR16">
        <v>215</v>
      </c>
      <c r="AS16">
        <v>8.2835677133500287E-3</v>
      </c>
      <c r="AT16">
        <v>0.1240623196768609</v>
      </c>
      <c r="AU16" t="s">
        <v>30</v>
      </c>
      <c r="AV16">
        <v>74</v>
      </c>
      <c r="AW16">
        <v>7.8348332451032288E-3</v>
      </c>
      <c r="AX16">
        <v>4.2700519330640507E-2</v>
      </c>
      <c r="AY16" t="s">
        <v>26</v>
      </c>
      <c r="AZ16">
        <v>19</v>
      </c>
      <c r="BA16">
        <v>7.1348103642508449E-3</v>
      </c>
      <c r="BB16">
        <v>1.0963646855164461E-2</v>
      </c>
      <c r="BC16" t="s">
        <v>38</v>
      </c>
      <c r="BD16">
        <v>8</v>
      </c>
      <c r="BE16">
        <v>6.7170445004198151E-3</v>
      </c>
      <c r="BF16">
        <v>4.6162723600692438E-3</v>
      </c>
      <c r="BG16" t="s">
        <v>28</v>
      </c>
      <c r="BH16">
        <v>146</v>
      </c>
      <c r="BI16">
        <v>6.591719716465755E-3</v>
      </c>
      <c r="BJ16">
        <v>8.4246970571263707E-2</v>
      </c>
      <c r="BK16" t="s">
        <v>31</v>
      </c>
      <c r="BL16">
        <v>145</v>
      </c>
      <c r="BM16">
        <v>5.8685446009389668E-3</v>
      </c>
      <c r="BN16">
        <v>8.3669936526255054E-2</v>
      </c>
      <c r="BO16" t="s">
        <v>37</v>
      </c>
      <c r="BP16">
        <v>85</v>
      </c>
      <c r="BQ16">
        <v>5.2336678775937442E-3</v>
      </c>
      <c r="BR16">
        <v>4.9047893825735718E-2</v>
      </c>
      <c r="BS16" t="s">
        <v>39</v>
      </c>
      <c r="BT16">
        <v>79</v>
      </c>
      <c r="BU16">
        <v>5.0928313563692621E-3</v>
      </c>
      <c r="BV16">
        <v>4.5585689555683782E-2</v>
      </c>
      <c r="BW16" t="s">
        <v>33</v>
      </c>
      <c r="BX16">
        <v>149</v>
      </c>
      <c r="BY16">
        <v>4.5990493240323478E-3</v>
      </c>
      <c r="BZ16">
        <v>8.5978072706289668E-2</v>
      </c>
      <c r="CA16" t="s">
        <v>44</v>
      </c>
      <c r="CB16">
        <v>34</v>
      </c>
      <c r="CC16">
        <v>4.5194736142496342E-3</v>
      </c>
      <c r="CD16">
        <v>1.9619157530294289E-2</v>
      </c>
      <c r="CE16" t="s">
        <v>27</v>
      </c>
      <c r="CF16">
        <v>121</v>
      </c>
      <c r="CG16">
        <v>3.9456092868555776E-3</v>
      </c>
      <c r="CH16">
        <v>6.9821119446047311E-2</v>
      </c>
      <c r="CI16" t="s">
        <v>35</v>
      </c>
      <c r="CJ16">
        <v>38</v>
      </c>
      <c r="CK16">
        <v>3.852392538523926E-3</v>
      </c>
      <c r="CL16">
        <v>2.1927293710328911E-2</v>
      </c>
      <c r="CM16" t="s">
        <v>36</v>
      </c>
      <c r="CN16">
        <v>16</v>
      </c>
      <c r="CO16">
        <v>3.4564700799308711E-3</v>
      </c>
      <c r="CP16">
        <v>9.2325447201384876E-3</v>
      </c>
      <c r="CQ16" t="s">
        <v>42</v>
      </c>
      <c r="CR16">
        <v>9</v>
      </c>
      <c r="CS16">
        <v>3.2786885245901639E-3</v>
      </c>
      <c r="CT16">
        <v>5.1933064050779E-3</v>
      </c>
      <c r="CU16" t="s">
        <v>43</v>
      </c>
      <c r="CV16">
        <v>82</v>
      </c>
      <c r="CW16">
        <v>3.1062959315099632E-3</v>
      </c>
      <c r="CX16">
        <v>4.731679169070975E-2</v>
      </c>
      <c r="CY16" t="s">
        <v>41</v>
      </c>
      <c r="CZ16">
        <v>19</v>
      </c>
      <c r="DA16">
        <v>2.736963411120715E-3</v>
      </c>
      <c r="DB16">
        <v>1.0963646855164461E-2</v>
      </c>
      <c r="DC16" t="s">
        <v>47</v>
      </c>
      <c r="DD16">
        <v>59</v>
      </c>
      <c r="DE16">
        <v>2.2983132717852828E-3</v>
      </c>
      <c r="DF16">
        <v>3.4045008655510682E-2</v>
      </c>
      <c r="DG16" t="s">
        <v>40</v>
      </c>
      <c r="DH16">
        <v>1</v>
      </c>
      <c r="DI16">
        <v>2.0449897750511249E-3</v>
      </c>
      <c r="DJ16">
        <v>5.7703404500865547E-4</v>
      </c>
      <c r="DK16" t="s">
        <v>49</v>
      </c>
      <c r="DL16">
        <v>17</v>
      </c>
      <c r="DM16">
        <v>1.9573978123200919E-3</v>
      </c>
      <c r="DN16">
        <v>9.8095787651471429E-3</v>
      </c>
      <c r="DO16" t="s">
        <v>45</v>
      </c>
      <c r="DP16">
        <v>13</v>
      </c>
      <c r="DQ16">
        <v>1.654786150712831E-3</v>
      </c>
      <c r="DR16">
        <v>7.5014425851125206E-3</v>
      </c>
      <c r="DS16" t="s">
        <v>48</v>
      </c>
      <c r="DT16">
        <v>7</v>
      </c>
      <c r="DU16">
        <v>4.9026474296119909E-4</v>
      </c>
      <c r="DV16">
        <v>4.0392383150605884E-3</v>
      </c>
    </row>
    <row r="17" spans="1:130" x14ac:dyDescent="0.25">
      <c r="A17" t="s">
        <v>364</v>
      </c>
      <c r="B17" t="s">
        <v>23</v>
      </c>
      <c r="C17">
        <v>1</v>
      </c>
      <c r="D17">
        <v>1455</v>
      </c>
      <c r="E17">
        <v>4.456109617233966E-3</v>
      </c>
      <c r="F17">
        <v>2040</v>
      </c>
      <c r="G17">
        <v>1.5156344378890779E-3</v>
      </c>
      <c r="H17">
        <v>0.71323529411764708</v>
      </c>
      <c r="I17">
        <v>27</v>
      </c>
      <c r="J17" s="18">
        <v>1</v>
      </c>
      <c r="K17">
        <v>4.4143590787803716E-3</v>
      </c>
      <c r="L17" s="2">
        <v>4.5078019649393182E-3</v>
      </c>
      <c r="O17" s="5">
        <v>1</v>
      </c>
      <c r="P17">
        <v>2.3142357720209688E-3</v>
      </c>
      <c r="Q17" s="19">
        <v>3.7037037037037028E-2</v>
      </c>
      <c r="R17" s="19">
        <v>3.7037037037037028E-2</v>
      </c>
      <c r="S17">
        <v>0</v>
      </c>
      <c r="T17">
        <v>27</v>
      </c>
      <c r="U17">
        <v>0</v>
      </c>
      <c r="V17">
        <v>1</v>
      </c>
      <c r="W17" s="17" t="s">
        <v>45</v>
      </c>
      <c r="X17">
        <v>73</v>
      </c>
      <c r="Y17" s="18">
        <v>9.2922606924643585E-3</v>
      </c>
      <c r="Z17" s="18">
        <v>5.0171821305841927E-2</v>
      </c>
      <c r="AA17" s="17" t="s">
        <v>62</v>
      </c>
      <c r="AB17">
        <v>1</v>
      </c>
      <c r="AC17" s="18">
        <v>9.2592592592592587E-3</v>
      </c>
      <c r="AD17" s="18">
        <v>6.8728522336769765E-4</v>
      </c>
      <c r="AE17" s="17" t="s">
        <v>39</v>
      </c>
      <c r="AF17">
        <v>119</v>
      </c>
      <c r="AG17">
        <v>7.6714801444043319E-3</v>
      </c>
      <c r="AH17">
        <v>8.1786941580756015E-2</v>
      </c>
      <c r="AI17" t="s">
        <v>26</v>
      </c>
      <c r="AJ17">
        <v>17</v>
      </c>
      <c r="AK17">
        <v>6.3837776943297033E-3</v>
      </c>
      <c r="AL17">
        <v>1.1683848797250859E-2</v>
      </c>
      <c r="AM17" t="s">
        <v>43</v>
      </c>
      <c r="AN17">
        <v>168</v>
      </c>
      <c r="AO17">
        <v>6.3641184938252899E-3</v>
      </c>
      <c r="AP17">
        <v>0.1154639175257732</v>
      </c>
      <c r="AQ17" t="s">
        <v>47</v>
      </c>
      <c r="AR17">
        <v>160</v>
      </c>
      <c r="AS17">
        <v>6.232713957383818E-3</v>
      </c>
      <c r="AT17">
        <v>0.1099656357388316</v>
      </c>
      <c r="AU17" t="s">
        <v>48</v>
      </c>
      <c r="AV17">
        <v>85</v>
      </c>
      <c r="AW17">
        <v>5.9532147359574166E-3</v>
      </c>
      <c r="AX17">
        <v>5.8419243986254303E-2</v>
      </c>
      <c r="AY17" t="s">
        <v>49</v>
      </c>
      <c r="AZ17">
        <v>51</v>
      </c>
      <c r="BA17">
        <v>5.8721934369602756E-3</v>
      </c>
      <c r="BB17">
        <v>3.5051546391752578E-2</v>
      </c>
      <c r="BC17" t="s">
        <v>46</v>
      </c>
      <c r="BD17">
        <v>75</v>
      </c>
      <c r="BE17">
        <v>5.6007766410275557E-3</v>
      </c>
      <c r="BF17">
        <v>5.1546391752577317E-2</v>
      </c>
      <c r="BG17" t="s">
        <v>33</v>
      </c>
      <c r="BH17">
        <v>174</v>
      </c>
      <c r="BI17">
        <v>5.3707018951787136E-3</v>
      </c>
      <c r="BJ17">
        <v>0.1195876288659794</v>
      </c>
      <c r="BK17" t="s">
        <v>41</v>
      </c>
      <c r="BL17">
        <v>37</v>
      </c>
      <c r="BM17">
        <v>5.3298761163929707E-3</v>
      </c>
      <c r="BN17">
        <v>2.5429553264604811E-2</v>
      </c>
      <c r="BO17" t="s">
        <v>35</v>
      </c>
      <c r="BP17">
        <v>51</v>
      </c>
      <c r="BQ17">
        <v>5.1703163017031628E-3</v>
      </c>
      <c r="BR17">
        <v>3.5051546391752578E-2</v>
      </c>
      <c r="BS17" t="s">
        <v>36</v>
      </c>
      <c r="BT17">
        <v>21</v>
      </c>
      <c r="BU17">
        <v>4.5366169799092677E-3</v>
      </c>
      <c r="BV17">
        <v>1.443298969072165E-2</v>
      </c>
      <c r="BW17" t="s">
        <v>29</v>
      </c>
      <c r="BX17">
        <v>117</v>
      </c>
      <c r="BY17">
        <v>4.5078019649393182E-3</v>
      </c>
      <c r="BZ17">
        <v>8.0412371134020624E-2</v>
      </c>
      <c r="CA17" t="s">
        <v>30</v>
      </c>
      <c r="CB17">
        <v>39</v>
      </c>
      <c r="CC17">
        <v>4.1291688724192704E-3</v>
      </c>
      <c r="CD17">
        <v>2.6804123711340201E-2</v>
      </c>
      <c r="CE17" t="s">
        <v>44</v>
      </c>
      <c r="CF17">
        <v>29</v>
      </c>
      <c r="CG17">
        <v>3.854845141565864E-3</v>
      </c>
      <c r="CH17">
        <v>1.9931271477663229E-2</v>
      </c>
      <c r="CI17" t="s">
        <v>31</v>
      </c>
      <c r="CJ17">
        <v>90</v>
      </c>
      <c r="CK17">
        <v>3.6425449247207381E-3</v>
      </c>
      <c r="CL17">
        <v>6.1855670103092793E-2</v>
      </c>
      <c r="CM17" t="s">
        <v>38</v>
      </c>
      <c r="CN17">
        <v>4</v>
      </c>
      <c r="CO17">
        <v>3.358522250209908E-3</v>
      </c>
      <c r="CP17">
        <v>2.749140893470791E-3</v>
      </c>
      <c r="CQ17" t="s">
        <v>34</v>
      </c>
      <c r="CR17">
        <v>10</v>
      </c>
      <c r="CS17">
        <v>3.1836994587710922E-3</v>
      </c>
      <c r="CT17">
        <v>6.8728522336769758E-3</v>
      </c>
      <c r="CU17" t="s">
        <v>25</v>
      </c>
      <c r="CV17">
        <v>23</v>
      </c>
      <c r="CW17">
        <v>3.073222875467665E-3</v>
      </c>
      <c r="CX17">
        <v>1.5807560137457041E-2</v>
      </c>
      <c r="CY17" t="s">
        <v>40</v>
      </c>
      <c r="CZ17">
        <v>1</v>
      </c>
      <c r="DA17">
        <v>2.0449897750511249E-3</v>
      </c>
      <c r="DB17">
        <v>6.8728522336769765E-4</v>
      </c>
      <c r="DC17" t="s">
        <v>32</v>
      </c>
      <c r="DD17">
        <v>7</v>
      </c>
      <c r="DE17">
        <v>1.904761904761905E-3</v>
      </c>
      <c r="DF17">
        <v>4.8109965635738834E-3</v>
      </c>
      <c r="DG17" t="s">
        <v>42</v>
      </c>
      <c r="DH17">
        <v>5</v>
      </c>
      <c r="DI17">
        <v>1.8214936247723131E-3</v>
      </c>
      <c r="DJ17">
        <v>3.4364261168384879E-3</v>
      </c>
      <c r="DK17" t="s">
        <v>28</v>
      </c>
      <c r="DL17">
        <v>39</v>
      </c>
      <c r="DM17">
        <v>1.7608018420696191E-3</v>
      </c>
      <c r="DN17">
        <v>2.6804123711340201E-2</v>
      </c>
      <c r="DO17" t="s">
        <v>37</v>
      </c>
      <c r="DP17">
        <v>21</v>
      </c>
      <c r="DQ17">
        <v>1.293023828581984E-3</v>
      </c>
      <c r="DR17">
        <v>1.443298969072165E-2</v>
      </c>
      <c r="DS17" t="s">
        <v>27</v>
      </c>
      <c r="DT17">
        <v>37</v>
      </c>
      <c r="DU17">
        <v>1.2065086249062509E-3</v>
      </c>
      <c r="DV17">
        <v>2.5429553264604811E-2</v>
      </c>
      <c r="DW17" t="s">
        <v>24</v>
      </c>
      <c r="DX17">
        <v>1</v>
      </c>
      <c r="DY17">
        <v>3.6900369003690041E-4</v>
      </c>
      <c r="DZ17">
        <v>6.8728522336769765E-4</v>
      </c>
    </row>
    <row r="18" spans="1:130" x14ac:dyDescent="0.25">
      <c r="A18" t="s">
        <v>272</v>
      </c>
      <c r="B18" t="s">
        <v>23</v>
      </c>
      <c r="C18">
        <v>1</v>
      </c>
      <c r="D18">
        <v>1608</v>
      </c>
      <c r="E18">
        <v>4.9246902161596004E-3</v>
      </c>
      <c r="F18">
        <v>3079</v>
      </c>
      <c r="G18">
        <v>2.2875678599316028E-3</v>
      </c>
      <c r="H18">
        <v>0.52224748294900947</v>
      </c>
      <c r="I18">
        <v>26</v>
      </c>
      <c r="J18" s="18">
        <v>0.96296296296296291</v>
      </c>
      <c r="K18">
        <v>5.5592500934123646E-3</v>
      </c>
      <c r="L18" s="2">
        <v>4.1981528127623836E-3</v>
      </c>
      <c r="O18" s="5">
        <v>1</v>
      </c>
      <c r="P18">
        <v>4.5930887155880189E-3</v>
      </c>
      <c r="Q18" s="19">
        <v>3.7037037037037042E-2</v>
      </c>
      <c r="R18" s="19">
        <v>3.7037037037037042E-2</v>
      </c>
      <c r="S18">
        <v>2</v>
      </c>
      <c r="T18">
        <v>26</v>
      </c>
      <c r="U18">
        <v>1.701143968736306E-4</v>
      </c>
      <c r="V18">
        <v>3</v>
      </c>
      <c r="W18" s="17" t="s">
        <v>25</v>
      </c>
      <c r="X18">
        <v>131</v>
      </c>
      <c r="Y18" s="18">
        <v>1.7504008551576699E-2</v>
      </c>
      <c r="Z18" s="18">
        <v>8.1467661691542292E-2</v>
      </c>
      <c r="AA18" s="17" t="s">
        <v>40</v>
      </c>
      <c r="AB18">
        <v>7</v>
      </c>
      <c r="AC18" s="18">
        <v>1.431492842535787E-2</v>
      </c>
      <c r="AD18" s="18">
        <v>4.3532338308457713E-3</v>
      </c>
      <c r="AE18" s="17" t="s">
        <v>28</v>
      </c>
      <c r="AF18">
        <v>261</v>
      </c>
      <c r="AG18">
        <v>1.1783827712312071E-2</v>
      </c>
      <c r="AH18">
        <v>0.16231343283582089</v>
      </c>
      <c r="AI18" t="s">
        <v>30</v>
      </c>
      <c r="AJ18">
        <v>111</v>
      </c>
      <c r="AK18">
        <v>1.175224986765484E-2</v>
      </c>
      <c r="AL18">
        <v>6.9029850746268662E-2</v>
      </c>
      <c r="AM18" t="s">
        <v>34</v>
      </c>
      <c r="AN18">
        <v>31</v>
      </c>
      <c r="AO18">
        <v>9.8694683221903848E-3</v>
      </c>
      <c r="AP18">
        <v>1.9278606965174128E-2</v>
      </c>
      <c r="AQ18" t="s">
        <v>62</v>
      </c>
      <c r="AR18">
        <v>1</v>
      </c>
      <c r="AS18">
        <v>9.2592592592592587E-3</v>
      </c>
      <c r="AT18">
        <v>6.2189054726368158E-4</v>
      </c>
      <c r="AU18" t="s">
        <v>37</v>
      </c>
      <c r="AV18">
        <v>144</v>
      </c>
      <c r="AW18">
        <v>8.86644911027646E-3</v>
      </c>
      <c r="AX18">
        <v>8.9552238805970144E-2</v>
      </c>
      <c r="AY18" t="s">
        <v>32</v>
      </c>
      <c r="AZ18">
        <v>31</v>
      </c>
      <c r="BA18">
        <v>8.4353741496598633E-3</v>
      </c>
      <c r="BB18">
        <v>1.9278606965174128E-2</v>
      </c>
      <c r="BC18" t="s">
        <v>29</v>
      </c>
      <c r="BD18">
        <v>210</v>
      </c>
      <c r="BE18">
        <v>8.0909266037372373E-3</v>
      </c>
      <c r="BF18">
        <v>0.13059701492537309</v>
      </c>
      <c r="BG18" t="s">
        <v>27</v>
      </c>
      <c r="BH18">
        <v>248</v>
      </c>
      <c r="BI18">
        <v>8.0868686209932504E-3</v>
      </c>
      <c r="BJ18">
        <v>0.154228855721393</v>
      </c>
      <c r="BK18" t="s">
        <v>24</v>
      </c>
      <c r="BL18">
        <v>14</v>
      </c>
      <c r="BM18">
        <v>5.1660516605166046E-3</v>
      </c>
      <c r="BN18">
        <v>8.7064676616915426E-3</v>
      </c>
      <c r="BO18" t="s">
        <v>26</v>
      </c>
      <c r="BP18">
        <v>13</v>
      </c>
      <c r="BQ18">
        <v>4.8817123544874202E-3</v>
      </c>
      <c r="BR18">
        <v>8.0845771144278603E-3</v>
      </c>
      <c r="BS18" t="s">
        <v>44</v>
      </c>
      <c r="BT18">
        <v>33</v>
      </c>
      <c r="BU18">
        <v>4.3865479197128807E-3</v>
      </c>
      <c r="BV18">
        <v>2.0522388059701489E-2</v>
      </c>
      <c r="BW18" t="s">
        <v>38</v>
      </c>
      <c r="BX18">
        <v>5</v>
      </c>
      <c r="BY18">
        <v>4.1981528127623836E-3</v>
      </c>
      <c r="BZ18">
        <v>3.1094527363184081E-3</v>
      </c>
      <c r="CA18" t="s">
        <v>31</v>
      </c>
      <c r="CB18">
        <v>97</v>
      </c>
      <c r="CC18">
        <v>3.9258539744212399E-3</v>
      </c>
      <c r="CD18">
        <v>6.0323383084577117E-2</v>
      </c>
      <c r="CE18" t="s">
        <v>39</v>
      </c>
      <c r="CF18">
        <v>56</v>
      </c>
      <c r="CG18">
        <v>3.610108303249098E-3</v>
      </c>
      <c r="CH18">
        <v>3.482587064676617E-2</v>
      </c>
      <c r="CI18" t="s">
        <v>42</v>
      </c>
      <c r="CJ18">
        <v>9</v>
      </c>
      <c r="CK18">
        <v>3.2786885245901639E-3</v>
      </c>
      <c r="CL18">
        <v>5.597014925373134E-3</v>
      </c>
      <c r="CM18" t="s">
        <v>33</v>
      </c>
      <c r="CN18">
        <v>98</v>
      </c>
      <c r="CO18">
        <v>3.0248780788937591E-3</v>
      </c>
      <c r="CP18">
        <v>6.0945273631840803E-2</v>
      </c>
      <c r="CQ18" t="s">
        <v>36</v>
      </c>
      <c r="CR18">
        <v>12</v>
      </c>
      <c r="CS18">
        <v>2.592352559948153E-3</v>
      </c>
      <c r="CT18">
        <v>7.462686567164179E-3</v>
      </c>
      <c r="CU18" t="s">
        <v>35</v>
      </c>
      <c r="CV18">
        <v>19</v>
      </c>
      <c r="CW18">
        <v>1.926196269261963E-3</v>
      </c>
      <c r="CX18">
        <v>1.181592039800995E-2</v>
      </c>
      <c r="CY18" t="s">
        <v>43</v>
      </c>
      <c r="CZ18">
        <v>41</v>
      </c>
      <c r="DA18">
        <v>1.5531479657549809E-3</v>
      </c>
      <c r="DB18">
        <v>2.549751243781094E-2</v>
      </c>
      <c r="DC18" t="s">
        <v>41</v>
      </c>
      <c r="DD18">
        <v>10</v>
      </c>
      <c r="DE18">
        <v>1.440507058484586E-3</v>
      </c>
      <c r="DF18">
        <v>6.2189054726368162E-3</v>
      </c>
      <c r="DG18" t="s">
        <v>46</v>
      </c>
      <c r="DH18">
        <v>11</v>
      </c>
      <c r="DI18">
        <v>8.2144724068404149E-4</v>
      </c>
      <c r="DJ18">
        <v>6.8407960199004976E-3</v>
      </c>
      <c r="DK18" t="s">
        <v>45</v>
      </c>
      <c r="DL18">
        <v>5</v>
      </c>
      <c r="DM18">
        <v>6.3645621181262731E-4</v>
      </c>
      <c r="DN18">
        <v>3.1094527363184081E-3</v>
      </c>
      <c r="DO18" t="s">
        <v>49</v>
      </c>
      <c r="DP18">
        <v>4</v>
      </c>
      <c r="DQ18">
        <v>4.6056419113413928E-4</v>
      </c>
      <c r="DR18">
        <v>2.4875621890547259E-3</v>
      </c>
      <c r="DS18" t="s">
        <v>47</v>
      </c>
      <c r="DT18">
        <v>6</v>
      </c>
      <c r="DU18">
        <v>2.3372677340189319E-4</v>
      </c>
      <c r="DV18">
        <v>3.731343283582089E-3</v>
      </c>
    </row>
    <row r="19" spans="1:130" x14ac:dyDescent="0.25">
      <c r="A19" t="s">
        <v>156</v>
      </c>
      <c r="B19" t="s">
        <v>23</v>
      </c>
      <c r="C19">
        <v>1</v>
      </c>
      <c r="D19">
        <v>1112</v>
      </c>
      <c r="E19">
        <v>3.4056315425183298E-3</v>
      </c>
      <c r="F19">
        <v>2541</v>
      </c>
      <c r="G19">
        <v>1.8878564248412479E-3</v>
      </c>
      <c r="H19">
        <v>0.4376229830775285</v>
      </c>
      <c r="I19">
        <v>24</v>
      </c>
      <c r="J19" s="18">
        <v>0.88888888888888884</v>
      </c>
      <c r="K19">
        <v>3.9404213317110444E-3</v>
      </c>
      <c r="L19" s="2">
        <v>3.67249945992655E-3</v>
      </c>
      <c r="O19" s="5">
        <v>1</v>
      </c>
      <c r="P19">
        <v>3.30666477515724E-3</v>
      </c>
      <c r="Q19" s="19">
        <v>3.7037037037037028E-2</v>
      </c>
      <c r="R19" s="19">
        <v>3.7037037037037028E-2</v>
      </c>
      <c r="S19">
        <v>0</v>
      </c>
      <c r="T19">
        <v>25</v>
      </c>
      <c r="U19">
        <v>3.6740719723969348E-4</v>
      </c>
      <c r="V19">
        <v>3</v>
      </c>
      <c r="W19" s="17" t="s">
        <v>26</v>
      </c>
      <c r="X19">
        <v>41</v>
      </c>
      <c r="Y19" s="18">
        <v>1.53961697333834E-2</v>
      </c>
      <c r="Z19" s="18">
        <v>3.6870503597122302E-2</v>
      </c>
      <c r="AA19" s="17" t="s">
        <v>34</v>
      </c>
      <c r="AB19">
        <v>26</v>
      </c>
      <c r="AC19" s="18">
        <v>8.2776185928048387E-3</v>
      </c>
      <c r="AD19" s="18">
        <v>2.3381294964028781E-2</v>
      </c>
      <c r="AE19" s="17" t="s">
        <v>39</v>
      </c>
      <c r="AF19">
        <v>109</v>
      </c>
      <c r="AG19">
        <v>7.0268179473955651E-3</v>
      </c>
      <c r="AH19">
        <v>9.8021582733812951E-2</v>
      </c>
      <c r="AI19" t="s">
        <v>38</v>
      </c>
      <c r="AJ19">
        <v>8</v>
      </c>
      <c r="AK19">
        <v>6.7170445004198151E-3</v>
      </c>
      <c r="AL19">
        <v>7.1942446043165471E-3</v>
      </c>
      <c r="AM19" t="s">
        <v>42</v>
      </c>
      <c r="AN19">
        <v>18</v>
      </c>
      <c r="AO19">
        <v>6.5573770491803279E-3</v>
      </c>
      <c r="AP19">
        <v>1.618705035971223E-2</v>
      </c>
      <c r="AQ19" t="s">
        <v>30</v>
      </c>
      <c r="AR19">
        <v>58</v>
      </c>
      <c r="AS19">
        <v>6.1408152461619901E-3</v>
      </c>
      <c r="AT19">
        <v>5.2158273381294973E-2</v>
      </c>
      <c r="AU19" t="s">
        <v>44</v>
      </c>
      <c r="AV19">
        <v>43</v>
      </c>
      <c r="AW19">
        <v>5.7158048650804202E-3</v>
      </c>
      <c r="AX19">
        <v>3.8669064748201441E-2</v>
      </c>
      <c r="AY19" t="s">
        <v>48</v>
      </c>
      <c r="AZ19">
        <v>81</v>
      </c>
      <c r="BA19">
        <v>5.6730634542653032E-3</v>
      </c>
      <c r="BB19">
        <v>7.2841726618705041E-2</v>
      </c>
      <c r="BC19" t="s">
        <v>37</v>
      </c>
      <c r="BD19">
        <v>87</v>
      </c>
      <c r="BE19">
        <v>5.3568130041253617E-3</v>
      </c>
      <c r="BF19">
        <v>7.8237410071942445E-2</v>
      </c>
      <c r="BG19" t="s">
        <v>49</v>
      </c>
      <c r="BH19">
        <v>46</v>
      </c>
      <c r="BI19">
        <v>5.2964881980426034E-3</v>
      </c>
      <c r="BJ19">
        <v>4.1366906474820143E-2</v>
      </c>
      <c r="BK19" t="s">
        <v>41</v>
      </c>
      <c r="BL19">
        <v>35</v>
      </c>
      <c r="BM19">
        <v>5.041774704696053E-3</v>
      </c>
      <c r="BN19">
        <v>3.1474820143884891E-2</v>
      </c>
      <c r="BO19" t="s">
        <v>33</v>
      </c>
      <c r="BP19">
        <v>148</v>
      </c>
      <c r="BQ19">
        <v>4.5681832211864927E-3</v>
      </c>
      <c r="BR19">
        <v>0.13309352517985609</v>
      </c>
      <c r="BS19" t="s">
        <v>31</v>
      </c>
      <c r="BT19">
        <v>99</v>
      </c>
      <c r="BU19">
        <v>4.0067994171928117E-3</v>
      </c>
      <c r="BV19">
        <v>8.9028776978417268E-2</v>
      </c>
      <c r="BW19" t="s">
        <v>36</v>
      </c>
      <c r="BX19">
        <v>17</v>
      </c>
      <c r="BY19">
        <v>3.67249945992655E-3</v>
      </c>
      <c r="BZ19">
        <v>1.528776978417266E-2</v>
      </c>
      <c r="CA19" t="s">
        <v>47</v>
      </c>
      <c r="CB19">
        <v>80</v>
      </c>
      <c r="CC19">
        <v>3.116356978691909E-3</v>
      </c>
      <c r="CD19">
        <v>7.1942446043165464E-2</v>
      </c>
      <c r="CE19" t="s">
        <v>35</v>
      </c>
      <c r="CF19">
        <v>28</v>
      </c>
      <c r="CG19">
        <v>2.8386050283860501E-3</v>
      </c>
      <c r="CH19">
        <v>2.517985611510791E-2</v>
      </c>
      <c r="CI19" t="s">
        <v>45</v>
      </c>
      <c r="CJ19">
        <v>19</v>
      </c>
      <c r="CK19">
        <v>2.4185336048879839E-3</v>
      </c>
      <c r="CL19">
        <v>1.70863309352518E-2</v>
      </c>
      <c r="CM19" t="s">
        <v>29</v>
      </c>
      <c r="CN19">
        <v>49</v>
      </c>
      <c r="CO19">
        <v>1.887882874205355E-3</v>
      </c>
      <c r="CP19">
        <v>4.4064748201438853E-2</v>
      </c>
      <c r="CQ19" t="s">
        <v>46</v>
      </c>
      <c r="CR19">
        <v>25</v>
      </c>
      <c r="CS19">
        <v>1.8669255470091851E-3</v>
      </c>
      <c r="CT19">
        <v>2.2482014388489211E-2</v>
      </c>
      <c r="CU19" t="s">
        <v>25</v>
      </c>
      <c r="CV19">
        <v>11</v>
      </c>
      <c r="CW19">
        <v>1.469802244788883E-3</v>
      </c>
      <c r="CX19">
        <v>9.892086330935251E-3</v>
      </c>
      <c r="CY19" t="s">
        <v>43</v>
      </c>
      <c r="CZ19">
        <v>34</v>
      </c>
      <c r="DA19">
        <v>1.287976361845594E-3</v>
      </c>
      <c r="DB19">
        <v>3.0575539568345321E-2</v>
      </c>
      <c r="DC19" t="s">
        <v>27</v>
      </c>
      <c r="DD19">
        <v>34</v>
      </c>
      <c r="DE19">
        <v>1.1086836012652039E-3</v>
      </c>
      <c r="DF19">
        <v>3.0575539568345321E-2</v>
      </c>
      <c r="DG19" t="s">
        <v>28</v>
      </c>
      <c r="DH19">
        <v>15</v>
      </c>
      <c r="DI19">
        <v>6.7723147771908438E-4</v>
      </c>
      <c r="DJ19">
        <v>1.3489208633093519E-2</v>
      </c>
      <c r="DK19" t="s">
        <v>32</v>
      </c>
      <c r="DL19">
        <v>1</v>
      </c>
      <c r="DM19">
        <v>2.7210884353741501E-4</v>
      </c>
      <c r="DN19">
        <v>8.9928057553956839E-4</v>
      </c>
    </row>
    <row r="20" spans="1:130" x14ac:dyDescent="0.25">
      <c r="A20" t="s">
        <v>131</v>
      </c>
      <c r="B20" t="s">
        <v>23</v>
      </c>
      <c r="C20">
        <v>1</v>
      </c>
      <c r="D20">
        <v>2221</v>
      </c>
      <c r="E20">
        <v>6.8020752301557654E-3</v>
      </c>
      <c r="F20">
        <v>3811</v>
      </c>
      <c r="G20">
        <v>2.831413158232978E-3</v>
      </c>
      <c r="H20">
        <v>0.58278667016531094</v>
      </c>
      <c r="I20">
        <v>27</v>
      </c>
      <c r="J20" s="18">
        <v>1</v>
      </c>
      <c r="K20">
        <v>9.1314531833080938E-3</v>
      </c>
      <c r="L20" s="2">
        <v>3.6496350364963498E-3</v>
      </c>
      <c r="O20" s="5">
        <v>1</v>
      </c>
      <c r="P20">
        <v>1.2298775245244109E-2</v>
      </c>
      <c r="Q20" s="19">
        <v>3.7037037037037028E-2</v>
      </c>
      <c r="R20" s="19">
        <v>3.7037037037037028E-2</v>
      </c>
      <c r="S20">
        <v>2</v>
      </c>
      <c r="T20">
        <v>27</v>
      </c>
      <c r="U20">
        <v>0</v>
      </c>
      <c r="V20">
        <v>3</v>
      </c>
      <c r="W20" s="17" t="s">
        <v>62</v>
      </c>
      <c r="X20">
        <v>6</v>
      </c>
      <c r="Y20" s="18">
        <v>5.5555555555555552E-2</v>
      </c>
      <c r="Z20" s="18">
        <v>2.70148581719946E-3</v>
      </c>
      <c r="AA20" s="17" t="s">
        <v>28</v>
      </c>
      <c r="AB20">
        <v>705</v>
      </c>
      <c r="AC20" s="18">
        <v>3.1829879452796972E-2</v>
      </c>
      <c r="AD20" s="18">
        <v>0.3174245835209365</v>
      </c>
      <c r="AE20" s="17" t="s">
        <v>26</v>
      </c>
      <c r="AF20">
        <v>66</v>
      </c>
      <c r="AG20">
        <v>2.4784078107397672E-2</v>
      </c>
      <c r="AH20">
        <v>2.9716343989194059E-2</v>
      </c>
      <c r="AI20" t="s">
        <v>40</v>
      </c>
      <c r="AJ20">
        <v>12</v>
      </c>
      <c r="AK20">
        <v>2.4539877300613501E-2</v>
      </c>
      <c r="AL20">
        <v>5.4029716343989191E-3</v>
      </c>
      <c r="AM20" t="s">
        <v>27</v>
      </c>
      <c r="AN20">
        <v>466</v>
      </c>
      <c r="AO20">
        <v>1.519548700557603E-2</v>
      </c>
      <c r="AP20">
        <v>0.209815398469158</v>
      </c>
      <c r="AQ20" t="s">
        <v>24</v>
      </c>
      <c r="AR20">
        <v>39</v>
      </c>
      <c r="AS20">
        <v>1.439114391143911E-2</v>
      </c>
      <c r="AT20">
        <v>1.755965781179649E-2</v>
      </c>
      <c r="AU20" t="s">
        <v>34</v>
      </c>
      <c r="AV20">
        <v>43</v>
      </c>
      <c r="AW20">
        <v>1.36899076727157E-2</v>
      </c>
      <c r="AX20">
        <v>1.9360648356596129E-2</v>
      </c>
      <c r="AY20" t="s">
        <v>30</v>
      </c>
      <c r="AZ20">
        <v>103</v>
      </c>
      <c r="BA20">
        <v>1.0905240868184221E-2</v>
      </c>
      <c r="BB20">
        <v>4.6375506528590717E-2</v>
      </c>
      <c r="BC20" t="s">
        <v>25</v>
      </c>
      <c r="BD20">
        <v>67</v>
      </c>
      <c r="BE20">
        <v>8.9524318546231954E-3</v>
      </c>
      <c r="BF20">
        <v>3.0166591625393969E-2</v>
      </c>
      <c r="BG20" t="s">
        <v>29</v>
      </c>
      <c r="BH20">
        <v>200</v>
      </c>
      <c r="BI20">
        <v>7.7056443845116536E-3</v>
      </c>
      <c r="BJ20">
        <v>9.0049527239981997E-2</v>
      </c>
      <c r="BK20" t="s">
        <v>32</v>
      </c>
      <c r="BL20">
        <v>23</v>
      </c>
      <c r="BM20">
        <v>6.2585034013605441E-3</v>
      </c>
      <c r="BN20">
        <v>1.035569563259793E-2</v>
      </c>
      <c r="BO20" t="s">
        <v>31</v>
      </c>
      <c r="BP20">
        <v>121</v>
      </c>
      <c r="BQ20">
        <v>4.8971992876801033E-3</v>
      </c>
      <c r="BR20">
        <v>5.4479963980189103E-2</v>
      </c>
      <c r="BS20" t="s">
        <v>33</v>
      </c>
      <c r="BT20">
        <v>125</v>
      </c>
      <c r="BU20">
        <v>3.8582628557318351E-3</v>
      </c>
      <c r="BV20">
        <v>5.6280954524988741E-2</v>
      </c>
      <c r="BW20" t="s">
        <v>35</v>
      </c>
      <c r="BX20">
        <v>36</v>
      </c>
      <c r="BY20">
        <v>3.6496350364963498E-3</v>
      </c>
      <c r="BZ20">
        <v>1.6208914903196758E-2</v>
      </c>
      <c r="CA20" t="s">
        <v>36</v>
      </c>
      <c r="CB20">
        <v>14</v>
      </c>
      <c r="CC20">
        <v>3.0244113199395118E-3</v>
      </c>
      <c r="CD20">
        <v>6.3034669067987392E-3</v>
      </c>
      <c r="CE20" t="s">
        <v>39</v>
      </c>
      <c r="CF20">
        <v>44</v>
      </c>
      <c r="CG20">
        <v>2.8365136668385771E-3</v>
      </c>
      <c r="CH20">
        <v>1.9810895992796038E-2</v>
      </c>
      <c r="CI20" t="s">
        <v>42</v>
      </c>
      <c r="CJ20">
        <v>7</v>
      </c>
      <c r="CK20">
        <v>2.550091074681239E-3</v>
      </c>
      <c r="CL20">
        <v>3.15173345339937E-3</v>
      </c>
      <c r="CM20" t="s">
        <v>38</v>
      </c>
      <c r="CN20">
        <v>3</v>
      </c>
      <c r="CO20">
        <v>2.5188916876574311E-3</v>
      </c>
      <c r="CP20">
        <v>1.35074290859973E-3</v>
      </c>
      <c r="CQ20" t="s">
        <v>43</v>
      </c>
      <c r="CR20">
        <v>59</v>
      </c>
      <c r="CS20">
        <v>2.235017804379119E-3</v>
      </c>
      <c r="CT20">
        <v>2.6564610535794689E-2</v>
      </c>
      <c r="CU20" t="s">
        <v>44</v>
      </c>
      <c r="CV20">
        <v>16</v>
      </c>
      <c r="CW20">
        <v>2.1268111125880632E-3</v>
      </c>
      <c r="CX20">
        <v>7.2039621791985592E-3</v>
      </c>
      <c r="CY20" t="s">
        <v>37</v>
      </c>
      <c r="CZ20">
        <v>22</v>
      </c>
      <c r="DA20">
        <v>1.3545963918477929E-3</v>
      </c>
      <c r="DB20">
        <v>9.9054479963980192E-3</v>
      </c>
      <c r="DC20" t="s">
        <v>45</v>
      </c>
      <c r="DD20">
        <v>9</v>
      </c>
      <c r="DE20">
        <v>1.1456211812627291E-3</v>
      </c>
      <c r="DF20">
        <v>4.0522287257991896E-3</v>
      </c>
      <c r="DG20" t="s">
        <v>48</v>
      </c>
      <c r="DH20">
        <v>11</v>
      </c>
      <c r="DI20">
        <v>7.7041602465331282E-4</v>
      </c>
      <c r="DJ20">
        <v>4.9527239981990096E-3</v>
      </c>
      <c r="DK20" t="s">
        <v>49</v>
      </c>
      <c r="DL20">
        <v>5</v>
      </c>
      <c r="DM20">
        <v>5.757052389176742E-4</v>
      </c>
      <c r="DN20">
        <v>2.25123818099955E-3</v>
      </c>
      <c r="DO20" t="s">
        <v>47</v>
      </c>
      <c r="DP20">
        <v>12</v>
      </c>
      <c r="DQ20">
        <v>4.6745354680378638E-4</v>
      </c>
      <c r="DR20">
        <v>5.4029716343989191E-3</v>
      </c>
      <c r="DS20" t="s">
        <v>41</v>
      </c>
      <c r="DT20">
        <v>3</v>
      </c>
      <c r="DU20">
        <v>4.3215211754537599E-4</v>
      </c>
      <c r="DV20">
        <v>1.35074290859973E-3</v>
      </c>
      <c r="DW20" t="s">
        <v>46</v>
      </c>
      <c r="DX20">
        <v>4</v>
      </c>
      <c r="DY20">
        <v>2.9870808752146958E-4</v>
      </c>
      <c r="DZ20">
        <v>1.80099054479964E-3</v>
      </c>
    </row>
    <row r="21" spans="1:130" x14ac:dyDescent="0.25">
      <c r="A21" t="s">
        <v>222</v>
      </c>
      <c r="B21" t="s">
        <v>23</v>
      </c>
      <c r="C21">
        <v>1</v>
      </c>
      <c r="D21">
        <v>2525</v>
      </c>
      <c r="E21">
        <v>7.7331111914197689E-3</v>
      </c>
      <c r="F21">
        <v>4585</v>
      </c>
      <c r="G21">
        <v>3.406462694961481E-3</v>
      </c>
      <c r="H21">
        <v>0.55070883315158126</v>
      </c>
      <c r="I21">
        <v>26</v>
      </c>
      <c r="J21" s="18">
        <v>0.96296296296296291</v>
      </c>
      <c r="K21">
        <v>7.2946870647737959E-3</v>
      </c>
      <c r="L21" s="2">
        <v>3.4564700799308711E-3</v>
      </c>
      <c r="O21" s="5">
        <v>1</v>
      </c>
      <c r="P21">
        <v>8.9938655387338928E-3</v>
      </c>
      <c r="Q21" s="19">
        <v>3.7037037037037028E-2</v>
      </c>
      <c r="R21" s="19">
        <v>3.7037037037037028E-2</v>
      </c>
      <c r="S21">
        <v>2</v>
      </c>
      <c r="T21">
        <v>26</v>
      </c>
      <c r="U21">
        <v>3.3310613106421867E-4</v>
      </c>
      <c r="V21">
        <v>3</v>
      </c>
      <c r="W21" s="17" t="s">
        <v>27</v>
      </c>
      <c r="X21">
        <v>929</v>
      </c>
      <c r="Y21" s="18">
        <v>3.0293148987511009E-2</v>
      </c>
      <c r="Z21" s="18">
        <v>0.36792079207920791</v>
      </c>
      <c r="AA21" s="17" t="s">
        <v>24</v>
      </c>
      <c r="AB21">
        <v>73</v>
      </c>
      <c r="AC21" s="18">
        <v>2.693726937269373E-2</v>
      </c>
      <c r="AD21" s="18">
        <v>2.8910891089108909E-2</v>
      </c>
      <c r="AE21" s="17" t="s">
        <v>42</v>
      </c>
      <c r="AF21">
        <v>71</v>
      </c>
      <c r="AG21">
        <v>2.5865209471766851E-2</v>
      </c>
      <c r="AH21">
        <v>2.811881188118812E-2</v>
      </c>
      <c r="AI21" t="s">
        <v>37</v>
      </c>
      <c r="AJ21">
        <v>405</v>
      </c>
      <c r="AK21">
        <v>2.4936888122652549E-2</v>
      </c>
      <c r="AL21">
        <v>0.1603960396039604</v>
      </c>
      <c r="AM21" t="s">
        <v>32</v>
      </c>
      <c r="AN21">
        <v>54</v>
      </c>
      <c r="AO21">
        <v>1.4693877551020409E-2</v>
      </c>
      <c r="AP21">
        <v>2.1386138613861391E-2</v>
      </c>
      <c r="AQ21" t="s">
        <v>25</v>
      </c>
      <c r="AR21">
        <v>75</v>
      </c>
      <c r="AS21">
        <v>1.0021378941742379E-2</v>
      </c>
      <c r="AT21">
        <v>2.9702970297029702E-2</v>
      </c>
      <c r="AU21" t="s">
        <v>31</v>
      </c>
      <c r="AV21">
        <v>221</v>
      </c>
      <c r="AW21">
        <v>8.9444714262587009E-3</v>
      </c>
      <c r="AX21">
        <v>8.7524752475247519E-2</v>
      </c>
      <c r="AY21" t="s">
        <v>28</v>
      </c>
      <c r="AZ21">
        <v>198</v>
      </c>
      <c r="BA21">
        <v>8.9394555058919141E-3</v>
      </c>
      <c r="BB21">
        <v>7.8415841584158416E-2</v>
      </c>
      <c r="BC21" t="s">
        <v>40</v>
      </c>
      <c r="BD21">
        <v>4</v>
      </c>
      <c r="BE21">
        <v>8.1799591002044997E-3</v>
      </c>
      <c r="BF21">
        <v>1.584158415841584E-3</v>
      </c>
      <c r="BG21" t="s">
        <v>29</v>
      </c>
      <c r="BH21">
        <v>163</v>
      </c>
      <c r="BI21">
        <v>6.2801001733769988E-3</v>
      </c>
      <c r="BJ21">
        <v>6.4554455445544556E-2</v>
      </c>
      <c r="BK21" t="s">
        <v>34</v>
      </c>
      <c r="BL21">
        <v>17</v>
      </c>
      <c r="BM21">
        <v>5.4122890799108564E-3</v>
      </c>
      <c r="BN21">
        <v>6.7326732673267326E-3</v>
      </c>
      <c r="BO21" t="s">
        <v>26</v>
      </c>
      <c r="BP21">
        <v>11</v>
      </c>
      <c r="BQ21">
        <v>4.1306796845662786E-3</v>
      </c>
      <c r="BR21">
        <v>4.3564356435643568E-3</v>
      </c>
      <c r="BS21" t="s">
        <v>43</v>
      </c>
      <c r="BT21">
        <v>96</v>
      </c>
      <c r="BU21">
        <v>3.636639139328737E-3</v>
      </c>
      <c r="BV21">
        <v>3.8019801980198019E-2</v>
      </c>
      <c r="BW21" t="s">
        <v>36</v>
      </c>
      <c r="BX21">
        <v>16</v>
      </c>
      <c r="BY21">
        <v>3.4564700799308711E-3</v>
      </c>
      <c r="BZ21">
        <v>6.3366336633663371E-3</v>
      </c>
      <c r="CA21" t="s">
        <v>38</v>
      </c>
      <c r="CB21">
        <v>4</v>
      </c>
      <c r="CC21">
        <v>3.358522250209908E-3</v>
      </c>
      <c r="CD21">
        <v>1.584158415841584E-3</v>
      </c>
      <c r="CE21" t="s">
        <v>33</v>
      </c>
      <c r="CF21">
        <v>90</v>
      </c>
      <c r="CG21">
        <v>2.7779492561269209E-3</v>
      </c>
      <c r="CH21">
        <v>3.5643564356435641E-2</v>
      </c>
      <c r="CI21" t="s">
        <v>44</v>
      </c>
      <c r="CJ21">
        <v>18</v>
      </c>
      <c r="CK21">
        <v>2.3926625016615711E-3</v>
      </c>
      <c r="CL21">
        <v>7.128712871287129E-3</v>
      </c>
      <c r="CM21" t="s">
        <v>41</v>
      </c>
      <c r="CN21">
        <v>11</v>
      </c>
      <c r="CO21">
        <v>1.5845577643330451E-3</v>
      </c>
      <c r="CP21">
        <v>4.3564356435643568E-3</v>
      </c>
      <c r="CQ21" t="s">
        <v>39</v>
      </c>
      <c r="CR21">
        <v>24</v>
      </c>
      <c r="CS21">
        <v>1.547189272821042E-3</v>
      </c>
      <c r="CT21">
        <v>9.5049504950495047E-3</v>
      </c>
      <c r="CU21" t="s">
        <v>46</v>
      </c>
      <c r="CV21">
        <v>15</v>
      </c>
      <c r="CW21">
        <v>1.120155328205511E-3</v>
      </c>
      <c r="CX21">
        <v>5.9405940594059407E-3</v>
      </c>
      <c r="CY21" t="s">
        <v>30</v>
      </c>
      <c r="CZ21">
        <v>10</v>
      </c>
      <c r="DA21">
        <v>1.0587612493382741E-3</v>
      </c>
      <c r="DB21">
        <v>3.9603960396039596E-3</v>
      </c>
      <c r="DC21" t="s">
        <v>47</v>
      </c>
      <c r="DD21">
        <v>11</v>
      </c>
      <c r="DE21">
        <v>4.2849908457013751E-4</v>
      </c>
      <c r="DF21">
        <v>4.3564356435643568E-3</v>
      </c>
      <c r="DG21" t="s">
        <v>35</v>
      </c>
      <c r="DH21">
        <v>4</v>
      </c>
      <c r="DI21">
        <v>4.0551500405515011E-4</v>
      </c>
      <c r="DJ21">
        <v>1.584158415841584E-3</v>
      </c>
      <c r="DK21" t="s">
        <v>45</v>
      </c>
      <c r="DL21">
        <v>2</v>
      </c>
      <c r="DM21">
        <v>2.5458248472505089E-4</v>
      </c>
      <c r="DN21">
        <v>7.9207920792079213E-4</v>
      </c>
      <c r="DO21" t="s">
        <v>49</v>
      </c>
      <c r="DP21">
        <v>2</v>
      </c>
      <c r="DQ21">
        <v>2.3028209556706969E-4</v>
      </c>
      <c r="DR21">
        <v>7.9207920792079213E-4</v>
      </c>
      <c r="DS21" t="s">
        <v>48</v>
      </c>
      <c r="DT21">
        <v>1</v>
      </c>
      <c r="DU21">
        <v>7.003782042302843E-5</v>
      </c>
      <c r="DV21">
        <v>3.9603960396039612E-4</v>
      </c>
    </row>
    <row r="22" spans="1:130" x14ac:dyDescent="0.25">
      <c r="A22" t="s">
        <v>61</v>
      </c>
      <c r="B22" t="s">
        <v>23</v>
      </c>
      <c r="C22">
        <v>1</v>
      </c>
      <c r="D22">
        <v>1303</v>
      </c>
      <c r="E22">
        <v>3.9905916366019638E-3</v>
      </c>
      <c r="F22">
        <v>3101</v>
      </c>
      <c r="G22">
        <v>2.3039129372029558E-3</v>
      </c>
      <c r="H22">
        <v>0.42018703643985811</v>
      </c>
      <c r="I22">
        <v>26</v>
      </c>
      <c r="J22" s="18">
        <v>0.96296296296296291</v>
      </c>
      <c r="K22">
        <v>4.7412584245232021E-3</v>
      </c>
      <c r="L22" s="2">
        <v>3.3890382143274508E-3</v>
      </c>
      <c r="O22" s="5">
        <v>1</v>
      </c>
      <c r="P22">
        <v>3.63530959935818E-3</v>
      </c>
      <c r="Q22" s="19">
        <v>3.7037037037037028E-2</v>
      </c>
      <c r="R22" s="19">
        <v>3.7037037037037028E-2</v>
      </c>
      <c r="S22">
        <v>1</v>
      </c>
      <c r="T22">
        <v>27</v>
      </c>
      <c r="U22">
        <v>1.3464109627252539E-4</v>
      </c>
      <c r="V22">
        <v>3</v>
      </c>
      <c r="W22" s="17" t="s">
        <v>62</v>
      </c>
      <c r="X22">
        <v>2</v>
      </c>
      <c r="Y22" s="18">
        <v>1.8518518518518521E-2</v>
      </c>
      <c r="Z22" s="18">
        <v>1.5349194167306221E-3</v>
      </c>
      <c r="AA22" s="17" t="s">
        <v>39</v>
      </c>
      <c r="AB22">
        <v>136</v>
      </c>
      <c r="AC22" s="18">
        <v>8.7674058793192362E-3</v>
      </c>
      <c r="AD22" s="18">
        <v>0.1043745203376823</v>
      </c>
      <c r="AE22" s="17" t="s">
        <v>44</v>
      </c>
      <c r="AF22">
        <v>58</v>
      </c>
      <c r="AG22">
        <v>7.7096902831317289E-3</v>
      </c>
      <c r="AH22">
        <v>4.4512663085188017E-2</v>
      </c>
      <c r="AI22" t="s">
        <v>36</v>
      </c>
      <c r="AJ22">
        <v>34</v>
      </c>
      <c r="AK22">
        <v>7.3449989198531001E-3</v>
      </c>
      <c r="AL22">
        <v>2.6093630084420571E-2</v>
      </c>
      <c r="AM22" t="s">
        <v>37</v>
      </c>
      <c r="AN22">
        <v>119</v>
      </c>
      <c r="AO22">
        <v>7.3271350286312417E-3</v>
      </c>
      <c r="AP22">
        <v>9.1327705295471989E-2</v>
      </c>
      <c r="AQ22" t="s">
        <v>42</v>
      </c>
      <c r="AR22">
        <v>20</v>
      </c>
      <c r="AS22">
        <v>7.2859744990892532E-3</v>
      </c>
      <c r="AT22">
        <v>1.5349194167306219E-2</v>
      </c>
      <c r="AU22" t="s">
        <v>35</v>
      </c>
      <c r="AV22">
        <v>71</v>
      </c>
      <c r="AW22">
        <v>7.1978913219789128E-3</v>
      </c>
      <c r="AX22">
        <v>5.4489639293937069E-2</v>
      </c>
      <c r="AY22" t="s">
        <v>33</v>
      </c>
      <c r="AZ22">
        <v>215</v>
      </c>
      <c r="BA22">
        <v>6.6362121118587556E-3</v>
      </c>
      <c r="BB22">
        <v>0.16500383729854179</v>
      </c>
      <c r="BC22" t="s">
        <v>34</v>
      </c>
      <c r="BD22">
        <v>20</v>
      </c>
      <c r="BE22">
        <v>6.3673989175421844E-3</v>
      </c>
      <c r="BF22">
        <v>1.5349194167306219E-2</v>
      </c>
      <c r="BG22" t="s">
        <v>30</v>
      </c>
      <c r="BH22">
        <v>56</v>
      </c>
      <c r="BI22">
        <v>5.9290629962943358E-3</v>
      </c>
      <c r="BJ22">
        <v>4.2977743668457413E-2</v>
      </c>
      <c r="BK22" t="s">
        <v>41</v>
      </c>
      <c r="BL22">
        <v>40</v>
      </c>
      <c r="BM22">
        <v>5.7620282339383459E-3</v>
      </c>
      <c r="BN22">
        <v>3.0698388334612432E-2</v>
      </c>
      <c r="BO22" t="s">
        <v>26</v>
      </c>
      <c r="BP22">
        <v>14</v>
      </c>
      <c r="BQ22">
        <v>5.257228689447991E-3</v>
      </c>
      <c r="BR22">
        <v>1.074443591711435E-2</v>
      </c>
      <c r="BS22" t="s">
        <v>25</v>
      </c>
      <c r="BT22">
        <v>27</v>
      </c>
      <c r="BU22">
        <v>3.6076964190272579E-3</v>
      </c>
      <c r="BV22">
        <v>2.0721412125863391E-2</v>
      </c>
      <c r="BW22" t="s">
        <v>47</v>
      </c>
      <c r="BX22">
        <v>87</v>
      </c>
      <c r="BY22">
        <v>3.3890382143274508E-3</v>
      </c>
      <c r="BZ22">
        <v>6.6768994627782047E-2</v>
      </c>
      <c r="CA22" t="s">
        <v>38</v>
      </c>
      <c r="CB22">
        <v>4</v>
      </c>
      <c r="CC22">
        <v>3.358522250209908E-3</v>
      </c>
      <c r="CD22">
        <v>3.0698388334612428E-3</v>
      </c>
      <c r="CE22" t="s">
        <v>29</v>
      </c>
      <c r="CF22">
        <v>84</v>
      </c>
      <c r="CG22">
        <v>3.2363706414948951E-3</v>
      </c>
      <c r="CH22">
        <v>6.4466615502686106E-2</v>
      </c>
      <c r="CI22" t="s">
        <v>31</v>
      </c>
      <c r="CJ22">
        <v>77</v>
      </c>
      <c r="CK22">
        <v>3.11639954670552E-3</v>
      </c>
      <c r="CL22">
        <v>5.9094397544128943E-2</v>
      </c>
      <c r="CM22" t="s">
        <v>49</v>
      </c>
      <c r="CN22">
        <v>23</v>
      </c>
      <c r="CO22">
        <v>2.6482440990213008E-3</v>
      </c>
      <c r="CP22">
        <v>1.7651573292402151E-2</v>
      </c>
      <c r="CQ22" t="s">
        <v>28</v>
      </c>
      <c r="CR22">
        <v>52</v>
      </c>
      <c r="CS22">
        <v>2.3477357894261591E-3</v>
      </c>
      <c r="CT22">
        <v>3.9907904834996157E-2</v>
      </c>
      <c r="CU22" t="s">
        <v>48</v>
      </c>
      <c r="CV22">
        <v>32</v>
      </c>
      <c r="CW22">
        <v>2.2412102535369102E-3</v>
      </c>
      <c r="CX22">
        <v>2.4558710667689949E-2</v>
      </c>
      <c r="CY22" t="s">
        <v>46</v>
      </c>
      <c r="CZ22">
        <v>29</v>
      </c>
      <c r="DA22">
        <v>2.1656336345306552E-3</v>
      </c>
      <c r="DB22">
        <v>2.2256331542594009E-2</v>
      </c>
      <c r="DC22" t="s">
        <v>40</v>
      </c>
      <c r="DD22">
        <v>1</v>
      </c>
      <c r="DE22">
        <v>2.0449897750511249E-3</v>
      </c>
      <c r="DF22">
        <v>7.6745970836531081E-4</v>
      </c>
      <c r="DG22" t="s">
        <v>45</v>
      </c>
      <c r="DH22">
        <v>16</v>
      </c>
      <c r="DI22">
        <v>2.0366598778004071E-3</v>
      </c>
      <c r="DJ22">
        <v>1.227935533384497E-2</v>
      </c>
      <c r="DK22" t="s">
        <v>27</v>
      </c>
      <c r="DL22">
        <v>46</v>
      </c>
      <c r="DM22">
        <v>1.4999836958293929E-3</v>
      </c>
      <c r="DN22">
        <v>3.5303146584804303E-2</v>
      </c>
      <c r="DO22" t="s">
        <v>43</v>
      </c>
      <c r="DP22">
        <v>37</v>
      </c>
      <c r="DQ22">
        <v>1.4016213349496169E-3</v>
      </c>
      <c r="DR22">
        <v>2.8396009209516501E-2</v>
      </c>
      <c r="DS22" t="s">
        <v>32</v>
      </c>
      <c r="DT22">
        <v>3</v>
      </c>
      <c r="DU22">
        <v>8.1632653061224493E-4</v>
      </c>
      <c r="DV22">
        <v>2.302379125095933E-3</v>
      </c>
    </row>
    <row r="23" spans="1:130" x14ac:dyDescent="0.25">
      <c r="A23" t="s">
        <v>475</v>
      </c>
      <c r="B23" t="s">
        <v>23</v>
      </c>
      <c r="C23">
        <v>1</v>
      </c>
      <c r="D23">
        <v>1283</v>
      </c>
      <c r="E23">
        <v>3.9293392707293318E-3</v>
      </c>
      <c r="F23">
        <v>1548</v>
      </c>
      <c r="G23">
        <v>1.150099073457006E-3</v>
      </c>
      <c r="H23">
        <v>0.82881136950904388</v>
      </c>
      <c r="I23">
        <v>26</v>
      </c>
      <c r="J23" s="18">
        <v>0.96296296296296291</v>
      </c>
      <c r="K23">
        <v>3.743286135617631E-3</v>
      </c>
      <c r="L23" s="2">
        <v>3.358522250209908E-3</v>
      </c>
      <c r="O23" s="5">
        <v>1</v>
      </c>
      <c r="P23">
        <v>2.1834725684002549E-3</v>
      </c>
      <c r="Q23" s="19">
        <v>3.7037037037037042E-2</v>
      </c>
      <c r="R23" s="19">
        <v>3.7037037037037042E-2</v>
      </c>
      <c r="S23">
        <v>0</v>
      </c>
      <c r="T23">
        <v>26</v>
      </c>
      <c r="U23">
        <v>8.0869354385194761E-5</v>
      </c>
      <c r="V23">
        <v>4</v>
      </c>
      <c r="W23" s="17" t="s">
        <v>35</v>
      </c>
      <c r="X23">
        <v>96</v>
      </c>
      <c r="Y23" s="18">
        <v>9.7323600973236012E-3</v>
      </c>
      <c r="Z23" s="18">
        <v>7.4824629773967269E-2</v>
      </c>
      <c r="AA23" s="17" t="s">
        <v>41</v>
      </c>
      <c r="AB23">
        <v>58</v>
      </c>
      <c r="AC23" s="18">
        <v>8.3549409392106016E-3</v>
      </c>
      <c r="AD23" s="18">
        <v>4.520654715510522E-2</v>
      </c>
      <c r="AE23" s="17" t="s">
        <v>42</v>
      </c>
      <c r="AF23">
        <v>19</v>
      </c>
      <c r="AG23">
        <v>6.9216757741347914E-3</v>
      </c>
      <c r="AH23">
        <v>1.4809041309431019E-2</v>
      </c>
      <c r="AI23" t="s">
        <v>44</v>
      </c>
      <c r="AJ23">
        <v>44</v>
      </c>
      <c r="AK23">
        <v>5.8487305596171737E-3</v>
      </c>
      <c r="AL23">
        <v>3.4294621979734999E-2</v>
      </c>
      <c r="AM23" t="s">
        <v>33</v>
      </c>
      <c r="AN23">
        <v>188</v>
      </c>
      <c r="AO23">
        <v>5.8028273350206796E-3</v>
      </c>
      <c r="AP23">
        <v>0.1465315666406859</v>
      </c>
      <c r="AQ23" t="s">
        <v>47</v>
      </c>
      <c r="AR23">
        <v>139</v>
      </c>
      <c r="AS23">
        <v>5.4146702504771918E-3</v>
      </c>
      <c r="AT23">
        <v>0.1083398285268901</v>
      </c>
      <c r="AU23" t="s">
        <v>49</v>
      </c>
      <c r="AV23">
        <v>45</v>
      </c>
      <c r="AW23">
        <v>5.1813471502590684E-3</v>
      </c>
      <c r="AX23">
        <v>3.5074045206547153E-2</v>
      </c>
      <c r="AY23" t="s">
        <v>45</v>
      </c>
      <c r="AZ23">
        <v>35</v>
      </c>
      <c r="BA23">
        <v>4.4551934826883906E-3</v>
      </c>
      <c r="BB23">
        <v>2.727981293842556E-2</v>
      </c>
      <c r="BC23" t="s">
        <v>31</v>
      </c>
      <c r="BD23">
        <v>102</v>
      </c>
      <c r="BE23">
        <v>4.1282175813501703E-3</v>
      </c>
      <c r="BF23">
        <v>7.9501169134840219E-2</v>
      </c>
      <c r="BG23" t="s">
        <v>39</v>
      </c>
      <c r="BH23">
        <v>62</v>
      </c>
      <c r="BI23">
        <v>3.9969056214543578E-3</v>
      </c>
      <c r="BJ23">
        <v>4.8324240062353863E-2</v>
      </c>
      <c r="BK23" t="s">
        <v>30</v>
      </c>
      <c r="BL23">
        <v>37</v>
      </c>
      <c r="BM23">
        <v>3.9174166225516144E-3</v>
      </c>
      <c r="BN23">
        <v>2.8838659392049881E-2</v>
      </c>
      <c r="BO23" t="s">
        <v>48</v>
      </c>
      <c r="BP23">
        <v>53</v>
      </c>
      <c r="BQ23">
        <v>3.7120044824205068E-3</v>
      </c>
      <c r="BR23">
        <v>4.1309431021044417E-2</v>
      </c>
      <c r="BS23" t="s">
        <v>29</v>
      </c>
      <c r="BT23">
        <v>92</v>
      </c>
      <c r="BU23">
        <v>3.5445964168753612E-3</v>
      </c>
      <c r="BV23">
        <v>7.1706936866718626E-2</v>
      </c>
      <c r="BW23" t="s">
        <v>38</v>
      </c>
      <c r="BX23">
        <v>4</v>
      </c>
      <c r="BY23">
        <v>3.358522250209908E-3</v>
      </c>
      <c r="BZ23">
        <v>3.1176929072486361E-3</v>
      </c>
      <c r="CA23" t="s">
        <v>37</v>
      </c>
      <c r="CB23">
        <v>50</v>
      </c>
      <c r="CC23">
        <v>3.0786281632904379E-3</v>
      </c>
      <c r="CD23">
        <v>3.8971161340607949E-2</v>
      </c>
      <c r="CE23" t="s">
        <v>36</v>
      </c>
      <c r="CF23">
        <v>14</v>
      </c>
      <c r="CG23">
        <v>3.0244113199395118E-3</v>
      </c>
      <c r="CH23">
        <v>1.091192517537023E-2</v>
      </c>
      <c r="CI23" t="s">
        <v>24</v>
      </c>
      <c r="CJ23">
        <v>7</v>
      </c>
      <c r="CK23">
        <v>2.5830258302583032E-3</v>
      </c>
      <c r="CL23">
        <v>5.4559625876851132E-3</v>
      </c>
      <c r="CM23" t="s">
        <v>43</v>
      </c>
      <c r="CN23">
        <v>68</v>
      </c>
      <c r="CO23">
        <v>2.5759527236911888E-3</v>
      </c>
      <c r="CP23">
        <v>5.3000779423226813E-2</v>
      </c>
      <c r="CQ23" t="s">
        <v>46</v>
      </c>
      <c r="CR23">
        <v>34</v>
      </c>
      <c r="CS23">
        <v>2.5390187439324921E-3</v>
      </c>
      <c r="CT23">
        <v>2.650038971161341E-2</v>
      </c>
      <c r="CU23" t="s">
        <v>28</v>
      </c>
      <c r="CV23">
        <v>56</v>
      </c>
      <c r="CW23">
        <v>2.528330850151249E-3</v>
      </c>
      <c r="CX23">
        <v>4.3647700701480913E-2</v>
      </c>
      <c r="CY23" t="s">
        <v>26</v>
      </c>
      <c r="CZ23">
        <v>6</v>
      </c>
      <c r="DA23">
        <v>2.2530980097634251E-3</v>
      </c>
      <c r="DB23">
        <v>4.6765393608729543E-3</v>
      </c>
      <c r="DC23" t="s">
        <v>34</v>
      </c>
      <c r="DD23">
        <v>7</v>
      </c>
      <c r="DE23">
        <v>2.2285896211397642E-3</v>
      </c>
      <c r="DF23">
        <v>5.4559625876851132E-3</v>
      </c>
      <c r="DG23" t="s">
        <v>40</v>
      </c>
      <c r="DH23">
        <v>1</v>
      </c>
      <c r="DI23">
        <v>2.0449897750511249E-3</v>
      </c>
      <c r="DJ23">
        <v>7.7942322681215901E-4</v>
      </c>
      <c r="DK23" t="s">
        <v>27</v>
      </c>
      <c r="DL23">
        <v>52</v>
      </c>
      <c r="DM23">
        <v>1.6956337431114879E-3</v>
      </c>
      <c r="DN23">
        <v>4.053000779423227E-2</v>
      </c>
      <c r="DO23" t="s">
        <v>25</v>
      </c>
      <c r="DP23">
        <v>12</v>
      </c>
      <c r="DQ23">
        <v>1.603420630678781E-3</v>
      </c>
      <c r="DR23">
        <v>9.3530787217459086E-3</v>
      </c>
      <c r="DS23" t="s">
        <v>32</v>
      </c>
      <c r="DT23">
        <v>2</v>
      </c>
      <c r="DU23">
        <v>5.4421768707482992E-4</v>
      </c>
      <c r="DV23">
        <v>1.558846453624318E-3</v>
      </c>
    </row>
    <row r="24" spans="1:130" x14ac:dyDescent="0.25">
      <c r="A24" t="s">
        <v>580</v>
      </c>
      <c r="B24" t="s">
        <v>23</v>
      </c>
      <c r="C24">
        <v>1</v>
      </c>
      <c r="D24">
        <v>1101</v>
      </c>
      <c r="E24">
        <v>3.371942741288382E-3</v>
      </c>
      <c r="F24">
        <v>2512</v>
      </c>
      <c r="G24">
        <v>1.866310641165374E-3</v>
      </c>
      <c r="H24">
        <v>0.43829617834394913</v>
      </c>
      <c r="I24">
        <v>25</v>
      </c>
      <c r="J24" s="18">
        <v>0.92592592592592593</v>
      </c>
      <c r="K24">
        <v>3.417362744109391E-3</v>
      </c>
      <c r="L24" s="2">
        <v>3.2917775598823359E-3</v>
      </c>
      <c r="O24" s="5">
        <v>1</v>
      </c>
      <c r="P24">
        <v>2.1490578819251022E-3</v>
      </c>
      <c r="Q24" s="19">
        <v>3.7037037037037028E-2</v>
      </c>
      <c r="R24" s="19">
        <v>3.7037037037037028E-2</v>
      </c>
      <c r="S24">
        <v>0</v>
      </c>
      <c r="T24">
        <v>27</v>
      </c>
      <c r="U24">
        <v>1.5918947273519269E-4</v>
      </c>
      <c r="V24">
        <v>2</v>
      </c>
      <c r="W24" s="17" t="s">
        <v>45</v>
      </c>
      <c r="X24">
        <v>69</v>
      </c>
      <c r="Y24" s="18">
        <v>8.7830957230142573E-3</v>
      </c>
      <c r="Z24" s="18">
        <v>6.2670299727520432E-2</v>
      </c>
      <c r="AA24" s="17" t="s">
        <v>34</v>
      </c>
      <c r="AB24">
        <v>21</v>
      </c>
      <c r="AC24" s="18">
        <v>6.6857688634192926E-3</v>
      </c>
      <c r="AD24" s="18">
        <v>1.9073569482288829E-2</v>
      </c>
      <c r="AE24" s="17" t="s">
        <v>30</v>
      </c>
      <c r="AF24">
        <v>56</v>
      </c>
      <c r="AG24">
        <v>5.9290629962943358E-3</v>
      </c>
      <c r="AH24">
        <v>5.0862851952770211E-2</v>
      </c>
      <c r="AI24" t="s">
        <v>39</v>
      </c>
      <c r="AJ24">
        <v>88</v>
      </c>
      <c r="AK24">
        <v>5.6730273336771534E-3</v>
      </c>
      <c r="AL24">
        <v>7.9927338782924615E-2</v>
      </c>
      <c r="AM24" t="s">
        <v>35</v>
      </c>
      <c r="AN24">
        <v>52</v>
      </c>
      <c r="AO24">
        <v>5.2716950527169496E-3</v>
      </c>
      <c r="AP24">
        <v>4.7229791099000898E-2</v>
      </c>
      <c r="AQ24" t="s">
        <v>36</v>
      </c>
      <c r="AR24">
        <v>24</v>
      </c>
      <c r="AS24">
        <v>5.1847051198963059E-3</v>
      </c>
      <c r="AT24">
        <v>2.17983651226158E-2</v>
      </c>
      <c r="AU24" t="s">
        <v>43</v>
      </c>
      <c r="AV24">
        <v>135</v>
      </c>
      <c r="AW24">
        <v>5.1140237896810364E-3</v>
      </c>
      <c r="AX24">
        <v>0.1226158038147139</v>
      </c>
      <c r="AY24" t="s">
        <v>26</v>
      </c>
      <c r="AZ24">
        <v>13</v>
      </c>
      <c r="BA24">
        <v>4.8817123544874202E-3</v>
      </c>
      <c r="BB24">
        <v>1.180744777475023E-2</v>
      </c>
      <c r="BC24" t="s">
        <v>33</v>
      </c>
      <c r="BD24">
        <v>140</v>
      </c>
      <c r="BE24">
        <v>4.3212543984196558E-3</v>
      </c>
      <c r="BF24">
        <v>0.12715712988192551</v>
      </c>
      <c r="BG24" t="s">
        <v>40</v>
      </c>
      <c r="BH24">
        <v>2</v>
      </c>
      <c r="BI24">
        <v>4.0899795501022499E-3</v>
      </c>
      <c r="BJ24">
        <v>1.81653042688465E-3</v>
      </c>
      <c r="BK24" t="s">
        <v>47</v>
      </c>
      <c r="BL24">
        <v>101</v>
      </c>
      <c r="BM24">
        <v>3.9344006855985356E-3</v>
      </c>
      <c r="BN24">
        <v>9.1734786557674836E-2</v>
      </c>
      <c r="BO24" t="s">
        <v>49</v>
      </c>
      <c r="BP24">
        <v>34</v>
      </c>
      <c r="BQ24">
        <v>3.9147956246401846E-3</v>
      </c>
      <c r="BR24">
        <v>3.088101725703906E-2</v>
      </c>
      <c r="BS24" t="s">
        <v>44</v>
      </c>
      <c r="BT24">
        <v>29</v>
      </c>
      <c r="BU24">
        <v>3.854845141565864E-3</v>
      </c>
      <c r="BV24">
        <v>2.633969118982743E-2</v>
      </c>
      <c r="BW24" t="s">
        <v>48</v>
      </c>
      <c r="BX24">
        <v>47</v>
      </c>
      <c r="BY24">
        <v>3.2917775598823359E-3</v>
      </c>
      <c r="BZ24">
        <v>4.2688465031789281E-2</v>
      </c>
      <c r="CA24" t="s">
        <v>31</v>
      </c>
      <c r="CB24">
        <v>80</v>
      </c>
      <c r="CC24">
        <v>3.237817710862879E-3</v>
      </c>
      <c r="CD24">
        <v>7.2661217075386017E-2</v>
      </c>
      <c r="CE24" t="s">
        <v>41</v>
      </c>
      <c r="CF24">
        <v>22</v>
      </c>
      <c r="CG24">
        <v>3.1691155286660911E-3</v>
      </c>
      <c r="CH24">
        <v>1.998183469573115E-2</v>
      </c>
      <c r="CI24" t="s">
        <v>46</v>
      </c>
      <c r="CJ24">
        <v>40</v>
      </c>
      <c r="CK24">
        <v>2.9870808752146959E-3</v>
      </c>
      <c r="CL24">
        <v>3.6330608537693009E-2</v>
      </c>
      <c r="CM24" t="s">
        <v>29</v>
      </c>
      <c r="CN24">
        <v>67</v>
      </c>
      <c r="CO24">
        <v>2.5813908688114041E-3</v>
      </c>
      <c r="CP24">
        <v>6.0853769300635789E-2</v>
      </c>
      <c r="CQ24" t="s">
        <v>25</v>
      </c>
      <c r="CR24">
        <v>19</v>
      </c>
      <c r="CS24">
        <v>2.5387493319080699E-3</v>
      </c>
      <c r="CT24">
        <v>1.725703905540418E-2</v>
      </c>
      <c r="CU24" t="s">
        <v>38</v>
      </c>
      <c r="CV24">
        <v>3</v>
      </c>
      <c r="CW24">
        <v>2.5188916876574311E-3</v>
      </c>
      <c r="CX24">
        <v>2.7247956403269749E-3</v>
      </c>
      <c r="CY24" t="s">
        <v>28</v>
      </c>
      <c r="CZ24">
        <v>35</v>
      </c>
      <c r="DA24">
        <v>1.5802067813445301E-3</v>
      </c>
      <c r="DB24">
        <v>3.1789282470481378E-2</v>
      </c>
      <c r="DC24" t="s">
        <v>42</v>
      </c>
      <c r="DD24">
        <v>4</v>
      </c>
      <c r="DE24">
        <v>1.4571948998178511E-3</v>
      </c>
      <c r="DF24">
        <v>3.6330608537693009E-3</v>
      </c>
      <c r="DG24" t="s">
        <v>37</v>
      </c>
      <c r="DH24">
        <v>13</v>
      </c>
      <c r="DI24">
        <v>8.0044332245551386E-4</v>
      </c>
      <c r="DJ24">
        <v>1.180744777475023E-2</v>
      </c>
      <c r="DK24" t="s">
        <v>32</v>
      </c>
      <c r="DL24">
        <v>1</v>
      </c>
      <c r="DM24">
        <v>2.7210884353741501E-4</v>
      </c>
      <c r="DN24">
        <v>9.0826521344232513E-4</v>
      </c>
      <c r="DO24" t="s">
        <v>27</v>
      </c>
      <c r="DP24">
        <v>6</v>
      </c>
      <c r="DQ24">
        <v>1.9565004728209481E-4</v>
      </c>
      <c r="DR24">
        <v>5.4495912806539508E-3</v>
      </c>
    </row>
    <row r="25" spans="1:130" x14ac:dyDescent="0.25">
      <c r="A25" t="s">
        <v>183</v>
      </c>
      <c r="B25" t="s">
        <v>23</v>
      </c>
      <c r="C25" s="8">
        <v>0</v>
      </c>
      <c r="D25">
        <v>1383</v>
      </c>
      <c r="E25">
        <v>4.235601100092491E-3</v>
      </c>
      <c r="F25">
        <v>3747</v>
      </c>
      <c r="G25">
        <v>2.783863842534498E-3</v>
      </c>
      <c r="H25">
        <v>0.36909527622097682</v>
      </c>
      <c r="I25">
        <v>25</v>
      </c>
      <c r="J25" s="18">
        <v>0.92592592592592593</v>
      </c>
      <c r="K25">
        <v>4.1670410010639664E-3</v>
      </c>
      <c r="L25" s="2">
        <v>3.2786885245901639E-3</v>
      </c>
      <c r="O25" s="5">
        <v>1</v>
      </c>
      <c r="P25">
        <v>3.420348011020243E-3</v>
      </c>
      <c r="Q25" s="19">
        <v>3.7037037037037028E-2</v>
      </c>
      <c r="R25" s="19">
        <v>3.7037037037037028E-2</v>
      </c>
      <c r="S25">
        <v>1</v>
      </c>
      <c r="T25">
        <v>26</v>
      </c>
      <c r="U25">
        <v>2.5335911192742537E-4</v>
      </c>
      <c r="V25">
        <v>1</v>
      </c>
      <c r="W25" s="17" t="s">
        <v>47</v>
      </c>
      <c r="X25">
        <v>326</v>
      </c>
      <c r="Y25" s="18">
        <v>1.2699154688169531E-2</v>
      </c>
      <c r="Z25" s="18">
        <v>0.23571945046999279</v>
      </c>
      <c r="AA25" s="17" t="s">
        <v>45</v>
      </c>
      <c r="AB25">
        <v>93</v>
      </c>
      <c r="AC25" s="18">
        <v>1.183808553971487E-2</v>
      </c>
      <c r="AD25" s="18">
        <v>6.7245119305856832E-2</v>
      </c>
      <c r="AE25" s="17" t="s">
        <v>38</v>
      </c>
      <c r="AF25">
        <v>13</v>
      </c>
      <c r="AG25">
        <v>1.09151973131822E-2</v>
      </c>
      <c r="AH25">
        <v>9.3998553868402026E-3</v>
      </c>
      <c r="AI25" t="s">
        <v>49</v>
      </c>
      <c r="AJ25">
        <v>73</v>
      </c>
      <c r="AK25">
        <v>8.4052964881980424E-3</v>
      </c>
      <c r="AL25">
        <v>5.2783803326102677E-2</v>
      </c>
      <c r="AM25" t="s">
        <v>41</v>
      </c>
      <c r="AN25">
        <v>51</v>
      </c>
      <c r="AO25">
        <v>7.3465859982713919E-3</v>
      </c>
      <c r="AP25">
        <v>3.6876355748373099E-2</v>
      </c>
      <c r="AQ25" t="s">
        <v>48</v>
      </c>
      <c r="AR25">
        <v>101</v>
      </c>
      <c r="AS25">
        <v>7.0738198627258719E-3</v>
      </c>
      <c r="AT25">
        <v>7.3029645697758494E-2</v>
      </c>
      <c r="AU25" t="s">
        <v>36</v>
      </c>
      <c r="AV25">
        <v>24</v>
      </c>
      <c r="AW25">
        <v>5.1847051198963059E-3</v>
      </c>
      <c r="AX25">
        <v>1.735357917570499E-2</v>
      </c>
      <c r="AY25" t="s">
        <v>46</v>
      </c>
      <c r="AZ25">
        <v>63</v>
      </c>
      <c r="BA25">
        <v>4.7046523784631472E-3</v>
      </c>
      <c r="BB25">
        <v>4.5553145336225599E-2</v>
      </c>
      <c r="BC25" t="s">
        <v>31</v>
      </c>
      <c r="BD25">
        <v>114</v>
      </c>
      <c r="BE25">
        <v>4.613890237979602E-3</v>
      </c>
      <c r="BF25">
        <v>8.2429501084598705E-2</v>
      </c>
      <c r="BG25" t="s">
        <v>33</v>
      </c>
      <c r="BH25">
        <v>141</v>
      </c>
      <c r="BI25">
        <v>4.3521205012655101E-3</v>
      </c>
      <c r="BJ25">
        <v>0.1019522776572668</v>
      </c>
      <c r="BK25" t="s">
        <v>39</v>
      </c>
      <c r="BL25">
        <v>62</v>
      </c>
      <c r="BM25">
        <v>3.9969056214543578E-3</v>
      </c>
      <c r="BN25">
        <v>4.4830079537237888E-2</v>
      </c>
      <c r="BO25" t="s">
        <v>35</v>
      </c>
      <c r="BP25">
        <v>37</v>
      </c>
      <c r="BQ25">
        <v>3.7510137875101379E-3</v>
      </c>
      <c r="BR25">
        <v>2.6753434562545191E-2</v>
      </c>
      <c r="BS25" t="s">
        <v>25</v>
      </c>
      <c r="BT25">
        <v>26</v>
      </c>
      <c r="BU25">
        <v>3.4740780331373598E-3</v>
      </c>
      <c r="BV25">
        <v>1.8799710773680409E-2</v>
      </c>
      <c r="BW25" t="s">
        <v>42</v>
      </c>
      <c r="BX25">
        <v>9</v>
      </c>
      <c r="BY25">
        <v>3.2786885245901639E-3</v>
      </c>
      <c r="BZ25">
        <v>6.5075921908893707E-3</v>
      </c>
      <c r="CA25" t="s">
        <v>32</v>
      </c>
      <c r="CB25">
        <v>11</v>
      </c>
      <c r="CC25">
        <v>2.9931972789115648E-3</v>
      </c>
      <c r="CD25">
        <v>7.9537237888647871E-3</v>
      </c>
      <c r="CE25" t="s">
        <v>43</v>
      </c>
      <c r="CF25">
        <v>72</v>
      </c>
      <c r="CG25">
        <v>2.7274793544965529E-3</v>
      </c>
      <c r="CH25">
        <v>5.2060737527114972E-2</v>
      </c>
      <c r="CI25" t="s">
        <v>44</v>
      </c>
      <c r="CJ25">
        <v>20</v>
      </c>
      <c r="CK25">
        <v>2.6585138907350789E-3</v>
      </c>
      <c r="CL25">
        <v>1.446131597975416E-2</v>
      </c>
      <c r="CM25" t="s">
        <v>29</v>
      </c>
      <c r="CN25">
        <v>69</v>
      </c>
      <c r="CO25">
        <v>2.6584473126565209E-3</v>
      </c>
      <c r="CP25">
        <v>4.9891540130151853E-2</v>
      </c>
      <c r="CQ25" t="s">
        <v>34</v>
      </c>
      <c r="CR25">
        <v>7</v>
      </c>
      <c r="CS25">
        <v>2.2285896211397642E-3</v>
      </c>
      <c r="CT25">
        <v>5.0614605929139552E-3</v>
      </c>
      <c r="CU25" t="s">
        <v>26</v>
      </c>
      <c r="CV25">
        <v>5</v>
      </c>
      <c r="CW25">
        <v>1.8775816748028539E-3</v>
      </c>
      <c r="CX25">
        <v>3.6153289949385388E-3</v>
      </c>
      <c r="CY25" t="s">
        <v>24</v>
      </c>
      <c r="CZ25">
        <v>5</v>
      </c>
      <c r="DA25">
        <v>1.845018450184502E-3</v>
      </c>
      <c r="DB25">
        <v>3.6153289949385388E-3</v>
      </c>
      <c r="DC25" t="s">
        <v>30</v>
      </c>
      <c r="DD25">
        <v>17</v>
      </c>
      <c r="DE25">
        <v>1.799894123875066E-3</v>
      </c>
      <c r="DF25">
        <v>1.229211858279103E-2</v>
      </c>
      <c r="DG25" t="s">
        <v>28</v>
      </c>
      <c r="DH25">
        <v>22</v>
      </c>
      <c r="DI25">
        <v>9.9327283398799033E-4</v>
      </c>
      <c r="DJ25">
        <v>1.5907447577729571E-2</v>
      </c>
      <c r="DK25" t="s">
        <v>37</v>
      </c>
      <c r="DL25">
        <v>13</v>
      </c>
      <c r="DM25">
        <v>8.0044332245551386E-4</v>
      </c>
      <c r="DN25">
        <v>9.3998553868402026E-3</v>
      </c>
      <c r="DO25" t="s">
        <v>27</v>
      </c>
      <c r="DP25">
        <v>9</v>
      </c>
      <c r="DQ25">
        <v>2.9347507092314221E-4</v>
      </c>
      <c r="DR25">
        <v>6.5075921908893707E-3</v>
      </c>
    </row>
    <row r="26" spans="1:130" x14ac:dyDescent="0.25">
      <c r="A26" t="s">
        <v>404</v>
      </c>
      <c r="B26" t="s">
        <v>23</v>
      </c>
      <c r="C26">
        <v>1</v>
      </c>
      <c r="D26">
        <v>1045</v>
      </c>
      <c r="E26">
        <v>3.2004361168450129E-3</v>
      </c>
      <c r="F26">
        <v>2422</v>
      </c>
      <c r="G26">
        <v>1.7994444159643861E-3</v>
      </c>
      <c r="H26">
        <v>0.4314616019818332</v>
      </c>
      <c r="I26">
        <v>25</v>
      </c>
      <c r="J26" s="18">
        <v>0.92592592592592593</v>
      </c>
      <c r="K26">
        <v>3.7172999542609362E-3</v>
      </c>
      <c r="L26" s="2">
        <v>3.2282257801545641E-3</v>
      </c>
      <c r="O26" s="5">
        <v>1</v>
      </c>
      <c r="P26">
        <v>2.8089864039296769E-3</v>
      </c>
      <c r="Q26" s="19">
        <v>3.7037037037037028E-2</v>
      </c>
      <c r="R26" s="19">
        <v>3.7037037037037028E-2</v>
      </c>
      <c r="S26">
        <v>1</v>
      </c>
      <c r="T26">
        <v>26</v>
      </c>
      <c r="U26">
        <v>2.080730669577539E-4</v>
      </c>
      <c r="V26">
        <v>3</v>
      </c>
      <c r="W26" s="17" t="s">
        <v>37</v>
      </c>
      <c r="X26">
        <v>160</v>
      </c>
      <c r="Y26" s="18">
        <v>9.8516101225294E-3</v>
      </c>
      <c r="Z26" s="18">
        <v>0.15311004784688989</v>
      </c>
      <c r="AA26" s="17" t="s">
        <v>25</v>
      </c>
      <c r="AB26">
        <v>65</v>
      </c>
      <c r="AC26" s="18">
        <v>8.6851950828433985E-3</v>
      </c>
      <c r="AD26" s="18">
        <v>6.2200956937799042E-2</v>
      </c>
      <c r="AE26" s="17" t="s">
        <v>38</v>
      </c>
      <c r="AF26">
        <v>9</v>
      </c>
      <c r="AG26">
        <v>7.556675062972292E-3</v>
      </c>
      <c r="AH26">
        <v>8.6124401913875593E-3</v>
      </c>
      <c r="AI26" t="s">
        <v>30</v>
      </c>
      <c r="AJ26">
        <v>71</v>
      </c>
      <c r="AK26">
        <v>7.5172048703017469E-3</v>
      </c>
      <c r="AL26">
        <v>6.7942583732057416E-2</v>
      </c>
      <c r="AM26" t="s">
        <v>32</v>
      </c>
      <c r="AN26">
        <v>25</v>
      </c>
      <c r="AO26">
        <v>6.8027210884353739E-3</v>
      </c>
      <c r="AP26">
        <v>2.3923444976076551E-2</v>
      </c>
      <c r="AQ26" t="s">
        <v>34</v>
      </c>
      <c r="AR26">
        <v>21</v>
      </c>
      <c r="AS26">
        <v>6.6857688634192926E-3</v>
      </c>
      <c r="AT26">
        <v>2.0095693779904309E-2</v>
      </c>
      <c r="AU26" t="s">
        <v>42</v>
      </c>
      <c r="AV26">
        <v>16</v>
      </c>
      <c r="AW26">
        <v>5.8287795992714034E-3</v>
      </c>
      <c r="AX26">
        <v>1.5311004784689001E-2</v>
      </c>
      <c r="AY26" t="s">
        <v>24</v>
      </c>
      <c r="AZ26">
        <v>15</v>
      </c>
      <c r="BA26">
        <v>5.5350553505535052E-3</v>
      </c>
      <c r="BB26">
        <v>1.435406698564593E-2</v>
      </c>
      <c r="BC26" t="s">
        <v>36</v>
      </c>
      <c r="BD26">
        <v>25</v>
      </c>
      <c r="BE26">
        <v>5.4007344998919854E-3</v>
      </c>
      <c r="BF26">
        <v>2.3923444976076551E-2</v>
      </c>
      <c r="BG26" t="s">
        <v>44</v>
      </c>
      <c r="BH26">
        <v>35</v>
      </c>
      <c r="BI26">
        <v>4.6523993087863886E-3</v>
      </c>
      <c r="BJ26">
        <v>3.3492822966507178E-2</v>
      </c>
      <c r="BK26" t="s">
        <v>26</v>
      </c>
      <c r="BL26">
        <v>11</v>
      </c>
      <c r="BM26">
        <v>4.1306796845662786E-3</v>
      </c>
      <c r="BN26">
        <v>1.0526315789473681E-2</v>
      </c>
      <c r="BO26" t="s">
        <v>29</v>
      </c>
      <c r="BP26">
        <v>104</v>
      </c>
      <c r="BQ26">
        <v>4.0069350799460607E-3</v>
      </c>
      <c r="BR26">
        <v>9.9521531100478469E-2</v>
      </c>
      <c r="BS26" t="s">
        <v>28</v>
      </c>
      <c r="BT26">
        <v>88</v>
      </c>
      <c r="BU26">
        <v>3.9730913359519613E-3</v>
      </c>
      <c r="BV26">
        <v>8.4210526315789472E-2</v>
      </c>
      <c r="BW26" t="s">
        <v>27</v>
      </c>
      <c r="BX26">
        <v>99</v>
      </c>
      <c r="BY26">
        <v>3.2282257801545641E-3</v>
      </c>
      <c r="BZ26">
        <v>9.4736842105263161E-2</v>
      </c>
      <c r="CA26" t="s">
        <v>39</v>
      </c>
      <c r="CB26">
        <v>49</v>
      </c>
      <c r="CC26">
        <v>3.1588447653429601E-3</v>
      </c>
      <c r="CD26">
        <v>4.6889952153110051E-2</v>
      </c>
      <c r="CE26" t="s">
        <v>31</v>
      </c>
      <c r="CF26">
        <v>68</v>
      </c>
      <c r="CG26">
        <v>2.7521450542334468E-3</v>
      </c>
      <c r="CH26">
        <v>6.5071770334928225E-2</v>
      </c>
      <c r="CI26" t="s">
        <v>46</v>
      </c>
      <c r="CJ26">
        <v>35</v>
      </c>
      <c r="CK26">
        <v>2.613695765812859E-3</v>
      </c>
      <c r="CL26">
        <v>3.3492822966507178E-2</v>
      </c>
      <c r="CM26" t="s">
        <v>33</v>
      </c>
      <c r="CN26">
        <v>67</v>
      </c>
      <c r="CO26">
        <v>2.0680288906722642E-3</v>
      </c>
      <c r="CP26">
        <v>6.4114832535885166E-2</v>
      </c>
      <c r="CQ26" t="s">
        <v>41</v>
      </c>
      <c r="CR26">
        <v>9</v>
      </c>
      <c r="CS26">
        <v>1.2964563526361281E-3</v>
      </c>
      <c r="CT26">
        <v>8.6124401913875593E-3</v>
      </c>
      <c r="CU26" t="s">
        <v>35</v>
      </c>
      <c r="CV26">
        <v>11</v>
      </c>
      <c r="CW26">
        <v>1.1151662611516629E-3</v>
      </c>
      <c r="CX26">
        <v>1.0526315789473681E-2</v>
      </c>
      <c r="CY26" t="s">
        <v>49</v>
      </c>
      <c r="CZ26">
        <v>8</v>
      </c>
      <c r="DA26">
        <v>9.2112838226827867E-4</v>
      </c>
      <c r="DB26">
        <v>7.6555023923444978E-3</v>
      </c>
      <c r="DC26" t="s">
        <v>43</v>
      </c>
      <c r="DD26">
        <v>24</v>
      </c>
      <c r="DE26">
        <v>9.0915978483218425E-4</v>
      </c>
      <c r="DF26">
        <v>2.2966507177033489E-2</v>
      </c>
      <c r="DG26" t="s">
        <v>47</v>
      </c>
      <c r="DH26">
        <v>21</v>
      </c>
      <c r="DI26">
        <v>8.1804370690662619E-4</v>
      </c>
      <c r="DJ26">
        <v>2.0095693779904309E-2</v>
      </c>
      <c r="DK26" t="s">
        <v>45</v>
      </c>
      <c r="DL26">
        <v>4</v>
      </c>
      <c r="DM26">
        <v>5.0916496945010179E-4</v>
      </c>
      <c r="DN26">
        <v>3.8277511961722489E-3</v>
      </c>
      <c r="DO26" t="s">
        <v>48</v>
      </c>
      <c r="DP26">
        <v>5</v>
      </c>
      <c r="DQ26">
        <v>3.5018910211514218E-4</v>
      </c>
      <c r="DR26">
        <v>4.7846889952153108E-3</v>
      </c>
    </row>
    <row r="27" spans="1:130" x14ac:dyDescent="0.25">
      <c r="A27" t="s">
        <v>22</v>
      </c>
      <c r="B27" t="s">
        <v>23</v>
      </c>
      <c r="C27">
        <v>1</v>
      </c>
      <c r="D27">
        <v>1065</v>
      </c>
      <c r="E27">
        <v>3.2616884827176449E-3</v>
      </c>
      <c r="F27">
        <v>4159</v>
      </c>
      <c r="G27">
        <v>3.0899625623434681E-3</v>
      </c>
      <c r="H27">
        <v>0.25607117095455639</v>
      </c>
      <c r="I27">
        <v>26</v>
      </c>
      <c r="J27" s="18">
        <v>0.96296296296296291</v>
      </c>
      <c r="K27">
        <v>3.2917580417878259E-3</v>
      </c>
      <c r="L27" s="2">
        <v>3.201773289822055E-3</v>
      </c>
      <c r="O27" s="5">
        <v>1</v>
      </c>
      <c r="P27">
        <v>2.9630079314424311E-3</v>
      </c>
      <c r="Q27" s="19">
        <v>3.7037037037037028E-2</v>
      </c>
      <c r="R27" s="19">
        <v>3.7037037037037028E-2</v>
      </c>
      <c r="S27">
        <v>1</v>
      </c>
      <c r="T27">
        <v>27</v>
      </c>
      <c r="U27">
        <v>1.09741034497868E-4</v>
      </c>
      <c r="V27">
        <v>3</v>
      </c>
      <c r="W27" s="17" t="s">
        <v>24</v>
      </c>
      <c r="X27">
        <v>39</v>
      </c>
      <c r="Y27" s="18">
        <v>1.439114391143911E-2</v>
      </c>
      <c r="Z27" s="18">
        <v>3.6619718309859148E-2</v>
      </c>
      <c r="AA27" s="17" t="s">
        <v>25</v>
      </c>
      <c r="AB27">
        <v>60</v>
      </c>
      <c r="AC27" s="18">
        <v>8.0171031533939063E-3</v>
      </c>
      <c r="AD27" s="18">
        <v>5.6338028169014093E-2</v>
      </c>
      <c r="AE27" s="17" t="s">
        <v>26</v>
      </c>
      <c r="AF27">
        <v>16</v>
      </c>
      <c r="AG27">
        <v>6.0082613593691334E-3</v>
      </c>
      <c r="AH27">
        <v>1.5023474178403761E-2</v>
      </c>
      <c r="AI27" t="s">
        <v>27</v>
      </c>
      <c r="AJ27">
        <v>181</v>
      </c>
      <c r="AK27">
        <v>5.9021097596765257E-3</v>
      </c>
      <c r="AL27">
        <v>0.16995305164319249</v>
      </c>
      <c r="AM27" t="s">
        <v>28</v>
      </c>
      <c r="AN27">
        <v>118</v>
      </c>
      <c r="AO27">
        <v>5.3275542913901307E-3</v>
      </c>
      <c r="AP27">
        <v>0.1107981220657277</v>
      </c>
      <c r="AQ27" t="s">
        <v>29</v>
      </c>
      <c r="AR27">
        <v>129</v>
      </c>
      <c r="AS27">
        <v>4.9701406280100177E-3</v>
      </c>
      <c r="AT27">
        <v>0.1211267605633803</v>
      </c>
      <c r="AU27" t="s">
        <v>30</v>
      </c>
      <c r="AV27">
        <v>41</v>
      </c>
      <c r="AW27">
        <v>4.3409211222869247E-3</v>
      </c>
      <c r="AX27">
        <v>3.8497652582159633E-2</v>
      </c>
      <c r="AY27" t="s">
        <v>31</v>
      </c>
      <c r="AZ27">
        <v>100</v>
      </c>
      <c r="BA27">
        <v>4.0472721385785976E-3</v>
      </c>
      <c r="BB27">
        <v>9.3896713615023469E-2</v>
      </c>
      <c r="BC27" t="s">
        <v>32</v>
      </c>
      <c r="BD27">
        <v>14</v>
      </c>
      <c r="BE27">
        <v>3.80952380952381E-3</v>
      </c>
      <c r="BF27">
        <v>1.3145539906103291E-2</v>
      </c>
      <c r="BG27" t="s">
        <v>33</v>
      </c>
      <c r="BH27">
        <v>123</v>
      </c>
      <c r="BI27">
        <v>3.7965306500401261E-3</v>
      </c>
      <c r="BJ27">
        <v>0.1154929577464789</v>
      </c>
      <c r="BK27" t="s">
        <v>34</v>
      </c>
      <c r="BL27">
        <v>11</v>
      </c>
      <c r="BM27">
        <v>3.5020694046482008E-3</v>
      </c>
      <c r="BN27">
        <v>1.032863849765258E-2</v>
      </c>
      <c r="BO27" t="s">
        <v>35</v>
      </c>
      <c r="BP27">
        <v>33</v>
      </c>
      <c r="BQ27">
        <v>3.3454987834549881E-3</v>
      </c>
      <c r="BR27">
        <v>3.098591549295775E-2</v>
      </c>
      <c r="BS27" t="s">
        <v>36</v>
      </c>
      <c r="BT27">
        <v>15</v>
      </c>
      <c r="BU27">
        <v>3.2404406999351908E-3</v>
      </c>
      <c r="BV27">
        <v>1.408450704225352E-2</v>
      </c>
      <c r="BW27" t="s">
        <v>37</v>
      </c>
      <c r="BX27">
        <v>52</v>
      </c>
      <c r="BY27">
        <v>3.201773289822055E-3</v>
      </c>
      <c r="BZ27">
        <v>4.8826291079812213E-2</v>
      </c>
      <c r="CA27" t="s">
        <v>38</v>
      </c>
      <c r="CB27">
        <v>3</v>
      </c>
      <c r="CC27">
        <v>2.5188916876574311E-3</v>
      </c>
      <c r="CD27">
        <v>2.8169014084507039E-3</v>
      </c>
      <c r="CE27" t="s">
        <v>39</v>
      </c>
      <c r="CF27">
        <v>36</v>
      </c>
      <c r="CG27">
        <v>2.3207839092315632E-3</v>
      </c>
      <c r="CH27">
        <v>3.3802816901408447E-2</v>
      </c>
      <c r="CI27" t="s">
        <v>40</v>
      </c>
      <c r="CJ27">
        <v>1</v>
      </c>
      <c r="CK27">
        <v>2.0449897750511249E-3</v>
      </c>
      <c r="CL27">
        <v>9.3896713615023472E-4</v>
      </c>
      <c r="CM27" t="s">
        <v>41</v>
      </c>
      <c r="CN27">
        <v>13</v>
      </c>
      <c r="CO27">
        <v>1.872659176029963E-3</v>
      </c>
      <c r="CP27">
        <v>1.220657276995305E-2</v>
      </c>
      <c r="CQ27" t="s">
        <v>42</v>
      </c>
      <c r="CR27">
        <v>4</v>
      </c>
      <c r="CS27">
        <v>1.4571948998178511E-3</v>
      </c>
      <c r="CT27">
        <v>3.7558685446009389E-3</v>
      </c>
      <c r="CU27" t="s">
        <v>43</v>
      </c>
      <c r="CV27">
        <v>34</v>
      </c>
      <c r="CW27">
        <v>1.287976361845594E-3</v>
      </c>
      <c r="CX27">
        <v>3.1924882629107983E-2</v>
      </c>
      <c r="CY27" t="s">
        <v>44</v>
      </c>
      <c r="CZ27">
        <v>7</v>
      </c>
      <c r="DA27">
        <v>9.3047986175727763E-4</v>
      </c>
      <c r="DB27">
        <v>6.5727699530516428E-3</v>
      </c>
      <c r="DC27" t="s">
        <v>45</v>
      </c>
      <c r="DD27">
        <v>7</v>
      </c>
      <c r="DE27">
        <v>8.9103869653767826E-4</v>
      </c>
      <c r="DF27">
        <v>6.5727699530516428E-3</v>
      </c>
      <c r="DG27" t="s">
        <v>46</v>
      </c>
      <c r="DH27">
        <v>11</v>
      </c>
      <c r="DI27">
        <v>8.2144724068404149E-4</v>
      </c>
      <c r="DJ27">
        <v>1.032863849765258E-2</v>
      </c>
      <c r="DK27" t="s">
        <v>47</v>
      </c>
      <c r="DL27">
        <v>13</v>
      </c>
      <c r="DM27">
        <v>5.0640800903743526E-4</v>
      </c>
      <c r="DN27">
        <v>1.220657276995305E-2</v>
      </c>
      <c r="DO27" t="s">
        <v>48</v>
      </c>
      <c r="DP27">
        <v>3</v>
      </c>
      <c r="DQ27">
        <v>2.1011346126908529E-4</v>
      </c>
      <c r="DR27">
        <v>2.8169014084507039E-3</v>
      </c>
      <c r="DS27" t="s">
        <v>49</v>
      </c>
      <c r="DT27">
        <v>1</v>
      </c>
      <c r="DU27">
        <v>1.1514104778353481E-4</v>
      </c>
      <c r="DV27">
        <v>9.3896713615023472E-4</v>
      </c>
    </row>
    <row r="28" spans="1:130" x14ac:dyDescent="0.25">
      <c r="A28" t="s">
        <v>335</v>
      </c>
      <c r="B28" t="s">
        <v>23</v>
      </c>
      <c r="C28">
        <v>1</v>
      </c>
      <c r="D28">
        <v>1058</v>
      </c>
      <c r="E28">
        <v>3.2402501546622241E-3</v>
      </c>
      <c r="F28">
        <v>2117</v>
      </c>
      <c r="G28">
        <v>1.5728422083388131E-3</v>
      </c>
      <c r="H28">
        <v>0.49976381672177611</v>
      </c>
      <c r="I28">
        <v>27</v>
      </c>
      <c r="J28" s="18">
        <v>1</v>
      </c>
      <c r="K28">
        <v>4.1472457349082947E-3</v>
      </c>
      <c r="L28" s="2">
        <v>3.1588447653429601E-3</v>
      </c>
      <c r="O28" s="5">
        <v>1</v>
      </c>
      <c r="P28">
        <v>4.8797047788003206E-3</v>
      </c>
      <c r="Q28" s="19">
        <v>3.7037037037037028E-2</v>
      </c>
      <c r="R28" s="19">
        <v>3.7037037037037028E-2</v>
      </c>
      <c r="S28">
        <v>0</v>
      </c>
      <c r="T28">
        <v>27</v>
      </c>
      <c r="U28">
        <v>0</v>
      </c>
      <c r="V28">
        <v>3</v>
      </c>
      <c r="W28" s="17" t="s">
        <v>62</v>
      </c>
      <c r="X28">
        <v>3</v>
      </c>
      <c r="Y28" s="18">
        <v>2.777777777777778E-2</v>
      </c>
      <c r="Z28" s="18">
        <v>2.8355387523629491E-3</v>
      </c>
      <c r="AA28" s="17" t="s">
        <v>40</v>
      </c>
      <c r="AB28">
        <v>4</v>
      </c>
      <c r="AC28" s="18">
        <v>8.1799591002044997E-3</v>
      </c>
      <c r="AD28" s="18">
        <v>3.780718336483932E-3</v>
      </c>
      <c r="AE28" s="17" t="s">
        <v>46</v>
      </c>
      <c r="AF28">
        <v>82</v>
      </c>
      <c r="AG28">
        <v>6.1235157941901281E-3</v>
      </c>
      <c r="AH28">
        <v>7.7504725897920609E-2</v>
      </c>
      <c r="AI28" t="s">
        <v>25</v>
      </c>
      <c r="AJ28">
        <v>43</v>
      </c>
      <c r="AK28">
        <v>5.7455905932656337E-3</v>
      </c>
      <c r="AL28">
        <v>4.0642722117202268E-2</v>
      </c>
      <c r="AM28" t="s">
        <v>29</v>
      </c>
      <c r="AN28">
        <v>116</v>
      </c>
      <c r="AO28">
        <v>4.4692737430167594E-3</v>
      </c>
      <c r="AP28">
        <v>0.109640831758034</v>
      </c>
      <c r="AQ28" t="s">
        <v>37</v>
      </c>
      <c r="AR28">
        <v>67</v>
      </c>
      <c r="AS28">
        <v>4.1253617388091867E-3</v>
      </c>
      <c r="AT28">
        <v>6.3327032136105854E-2</v>
      </c>
      <c r="AU28" t="s">
        <v>28</v>
      </c>
      <c r="AV28">
        <v>89</v>
      </c>
      <c r="AW28">
        <v>4.0182401011332339E-3</v>
      </c>
      <c r="AX28">
        <v>8.4120982986767484E-2</v>
      </c>
      <c r="AY28" t="s">
        <v>43</v>
      </c>
      <c r="AZ28">
        <v>97</v>
      </c>
      <c r="BA28">
        <v>3.6745207970300779E-3</v>
      </c>
      <c r="BB28">
        <v>9.1682419659735351E-2</v>
      </c>
      <c r="BC28" t="s">
        <v>34</v>
      </c>
      <c r="BD28">
        <v>11</v>
      </c>
      <c r="BE28">
        <v>3.5020694046482008E-3</v>
      </c>
      <c r="BF28">
        <v>1.039697542533081E-2</v>
      </c>
      <c r="BG28" t="s">
        <v>27</v>
      </c>
      <c r="BH28">
        <v>103</v>
      </c>
      <c r="BI28">
        <v>3.358659145009294E-3</v>
      </c>
      <c r="BJ28">
        <v>9.7353497164461247E-2</v>
      </c>
      <c r="BK28" t="s">
        <v>38</v>
      </c>
      <c r="BL28">
        <v>4</v>
      </c>
      <c r="BM28">
        <v>3.358522250209908E-3</v>
      </c>
      <c r="BN28">
        <v>3.780718336483932E-3</v>
      </c>
      <c r="BO28" t="s">
        <v>35</v>
      </c>
      <c r="BP28">
        <v>33</v>
      </c>
      <c r="BQ28">
        <v>3.3454987834549881E-3</v>
      </c>
      <c r="BR28">
        <v>3.1190926275992441E-2</v>
      </c>
      <c r="BS28" t="s">
        <v>32</v>
      </c>
      <c r="BT28">
        <v>12</v>
      </c>
      <c r="BU28">
        <v>3.2653061224489801E-3</v>
      </c>
      <c r="BV28">
        <v>1.13421550094518E-2</v>
      </c>
      <c r="BW28" t="s">
        <v>39</v>
      </c>
      <c r="BX28">
        <v>49</v>
      </c>
      <c r="BY28">
        <v>3.1588447653429601E-3</v>
      </c>
      <c r="BZ28">
        <v>4.6313799621928158E-2</v>
      </c>
      <c r="CA28" t="s">
        <v>26</v>
      </c>
      <c r="CB28">
        <v>8</v>
      </c>
      <c r="CC28">
        <v>3.0041306796845658E-3</v>
      </c>
      <c r="CD28">
        <v>7.5614366729678641E-3</v>
      </c>
      <c r="CE28" t="s">
        <v>24</v>
      </c>
      <c r="CF28">
        <v>8</v>
      </c>
      <c r="CG28">
        <v>2.9520295202952029E-3</v>
      </c>
      <c r="CH28">
        <v>7.5614366729678641E-3</v>
      </c>
      <c r="CI28" t="s">
        <v>47</v>
      </c>
      <c r="CJ28">
        <v>73</v>
      </c>
      <c r="CK28">
        <v>2.8436757430563668E-3</v>
      </c>
      <c r="CL28">
        <v>6.8998109640831765E-2</v>
      </c>
      <c r="CM28" t="s">
        <v>33</v>
      </c>
      <c r="CN28">
        <v>87</v>
      </c>
      <c r="CO28">
        <v>2.6853509475893568E-3</v>
      </c>
      <c r="CP28">
        <v>8.2230623818525514E-2</v>
      </c>
      <c r="CQ28" t="s">
        <v>44</v>
      </c>
      <c r="CR28">
        <v>20</v>
      </c>
      <c r="CS28">
        <v>2.6585138907350789E-3</v>
      </c>
      <c r="CT28">
        <v>1.890359168241966E-2</v>
      </c>
      <c r="CU28" t="s">
        <v>31</v>
      </c>
      <c r="CV28">
        <v>59</v>
      </c>
      <c r="CW28">
        <v>2.3878905617613728E-3</v>
      </c>
      <c r="CX28">
        <v>5.5765595463137987E-2</v>
      </c>
      <c r="CY28" t="s">
        <v>45</v>
      </c>
      <c r="CZ28">
        <v>16</v>
      </c>
      <c r="DA28">
        <v>2.0366598778004071E-3</v>
      </c>
      <c r="DB28">
        <v>1.512287334593573E-2</v>
      </c>
      <c r="DC28" t="s">
        <v>30</v>
      </c>
      <c r="DD28">
        <v>19</v>
      </c>
      <c r="DE28">
        <v>2.011646373742721E-3</v>
      </c>
      <c r="DF28">
        <v>1.7958412098298682E-2</v>
      </c>
      <c r="DG28" t="s">
        <v>49</v>
      </c>
      <c r="DH28">
        <v>16</v>
      </c>
      <c r="DI28">
        <v>1.8422567645365569E-3</v>
      </c>
      <c r="DJ28">
        <v>1.512287334593573E-2</v>
      </c>
      <c r="DK28" t="s">
        <v>41</v>
      </c>
      <c r="DL28">
        <v>11</v>
      </c>
      <c r="DM28">
        <v>1.5845577643330451E-3</v>
      </c>
      <c r="DN28">
        <v>1.039697542533081E-2</v>
      </c>
      <c r="DO28" t="s">
        <v>36</v>
      </c>
      <c r="DP28">
        <v>7</v>
      </c>
      <c r="DQ28">
        <v>1.5122056599697559E-3</v>
      </c>
      <c r="DR28">
        <v>6.6162570888468808E-3</v>
      </c>
      <c r="DS28" t="s">
        <v>48</v>
      </c>
      <c r="DT28">
        <v>18</v>
      </c>
      <c r="DU28">
        <v>1.260680767614512E-3</v>
      </c>
      <c r="DV28">
        <v>1.701323251417769E-2</v>
      </c>
      <c r="DW28" t="s">
        <v>42</v>
      </c>
      <c r="DX28">
        <v>3</v>
      </c>
      <c r="DY28">
        <v>1.092896174863388E-3</v>
      </c>
      <c r="DZ28">
        <v>2.8355387523629491E-3</v>
      </c>
    </row>
    <row r="29" spans="1:130" x14ac:dyDescent="0.25">
      <c r="A29" t="s">
        <v>98</v>
      </c>
      <c r="B29" t="s">
        <v>23</v>
      </c>
      <c r="C29" s="8">
        <v>0</v>
      </c>
      <c r="D29">
        <v>1290</v>
      </c>
      <c r="E29">
        <v>3.9507775987847526E-3</v>
      </c>
      <c r="F29">
        <v>2163</v>
      </c>
      <c r="G29">
        <v>1.607018278997096E-3</v>
      </c>
      <c r="H29">
        <v>0.59639389736477111</v>
      </c>
      <c r="I29">
        <v>27</v>
      </c>
      <c r="J29" s="18">
        <v>1</v>
      </c>
      <c r="K29">
        <v>4.8348881871531409E-3</v>
      </c>
      <c r="L29" s="2">
        <v>3.075926825319735E-3</v>
      </c>
      <c r="O29" s="5">
        <v>1</v>
      </c>
      <c r="P29">
        <v>4.5500792573351916E-3</v>
      </c>
      <c r="Q29" s="19">
        <v>3.7037037037037028E-2</v>
      </c>
      <c r="R29" s="19">
        <v>3.7037037037037028E-2</v>
      </c>
      <c r="S29">
        <v>2</v>
      </c>
      <c r="T29">
        <v>27</v>
      </c>
      <c r="U29">
        <v>0</v>
      </c>
      <c r="V29">
        <v>2</v>
      </c>
      <c r="W29" s="17" t="s">
        <v>32</v>
      </c>
      <c r="X29">
        <v>57</v>
      </c>
      <c r="Y29" s="18">
        <v>1.551020408163265E-2</v>
      </c>
      <c r="Z29" s="18">
        <v>4.4186046511627913E-2</v>
      </c>
      <c r="AA29" s="17" t="s">
        <v>25</v>
      </c>
      <c r="AB29">
        <v>96</v>
      </c>
      <c r="AC29" s="18">
        <v>1.282736504543025E-2</v>
      </c>
      <c r="AD29" s="18">
        <v>7.441860465116279E-2</v>
      </c>
      <c r="AE29" s="17" t="s">
        <v>40</v>
      </c>
      <c r="AF29">
        <v>6</v>
      </c>
      <c r="AG29">
        <v>1.226993865030675E-2</v>
      </c>
      <c r="AH29">
        <v>4.6511627906976744E-3</v>
      </c>
      <c r="AI29" t="s">
        <v>29</v>
      </c>
      <c r="AJ29">
        <v>314</v>
      </c>
      <c r="AK29">
        <v>1.2097861683683301E-2</v>
      </c>
      <c r="AL29">
        <v>0.24341085271317831</v>
      </c>
      <c r="AM29" t="s">
        <v>28</v>
      </c>
      <c r="AN29">
        <v>228</v>
      </c>
      <c r="AO29">
        <v>1.0293918461330079E-2</v>
      </c>
      <c r="AP29">
        <v>0.1767441860465116</v>
      </c>
      <c r="AQ29" t="s">
        <v>26</v>
      </c>
      <c r="AR29">
        <v>25</v>
      </c>
      <c r="AS29">
        <v>9.3879083740142696E-3</v>
      </c>
      <c r="AT29">
        <v>1.937984496124031E-2</v>
      </c>
      <c r="AU29" t="s">
        <v>62</v>
      </c>
      <c r="AV29">
        <v>1</v>
      </c>
      <c r="AW29">
        <v>9.2592592592592587E-3</v>
      </c>
      <c r="AX29">
        <v>7.7519379844961239E-4</v>
      </c>
      <c r="AY29" t="s">
        <v>38</v>
      </c>
      <c r="AZ29">
        <v>10</v>
      </c>
      <c r="BA29">
        <v>8.3963056255247689E-3</v>
      </c>
      <c r="BB29">
        <v>7.7519379844961239E-3</v>
      </c>
      <c r="BC29" t="s">
        <v>24</v>
      </c>
      <c r="BD29">
        <v>16</v>
      </c>
      <c r="BE29">
        <v>5.9040590405904057E-3</v>
      </c>
      <c r="BF29">
        <v>1.24031007751938E-2</v>
      </c>
      <c r="BG29" t="s">
        <v>34</v>
      </c>
      <c r="BH29">
        <v>18</v>
      </c>
      <c r="BI29">
        <v>5.7306590257879646E-3</v>
      </c>
      <c r="BJ29">
        <v>1.395348837209302E-2</v>
      </c>
      <c r="BK29" t="s">
        <v>30</v>
      </c>
      <c r="BL29">
        <v>34</v>
      </c>
      <c r="BM29">
        <v>3.5997882477501329E-3</v>
      </c>
      <c r="BN29">
        <v>2.6356589147286821E-2</v>
      </c>
      <c r="BO29" t="s">
        <v>27</v>
      </c>
      <c r="BP29">
        <v>101</v>
      </c>
      <c r="BQ29">
        <v>3.2934424625819291E-3</v>
      </c>
      <c r="BR29">
        <v>7.8294573643410859E-2</v>
      </c>
      <c r="BS29" t="s">
        <v>37</v>
      </c>
      <c r="BT29">
        <v>52</v>
      </c>
      <c r="BU29">
        <v>3.201773289822055E-3</v>
      </c>
      <c r="BV29">
        <v>4.0310077519379837E-2</v>
      </c>
      <c r="BW29" t="s">
        <v>31</v>
      </c>
      <c r="BX29">
        <v>76</v>
      </c>
      <c r="BY29">
        <v>3.075926825319735E-3</v>
      </c>
      <c r="BZ29">
        <v>5.8914728682170542E-2</v>
      </c>
      <c r="CA29" t="s">
        <v>33</v>
      </c>
      <c r="CB29">
        <v>92</v>
      </c>
      <c r="CC29">
        <v>2.8396814618186308E-3</v>
      </c>
      <c r="CD29">
        <v>7.131782945736434E-2</v>
      </c>
      <c r="CE29" t="s">
        <v>46</v>
      </c>
      <c r="CF29">
        <v>24</v>
      </c>
      <c r="CG29">
        <v>1.792248525128818E-3</v>
      </c>
      <c r="CH29">
        <v>1.8604651162790701E-2</v>
      </c>
      <c r="CI29" t="s">
        <v>36</v>
      </c>
      <c r="CJ29">
        <v>8</v>
      </c>
      <c r="CK29">
        <v>1.7282350399654351E-3</v>
      </c>
      <c r="CL29">
        <v>6.2015503875968991E-3</v>
      </c>
      <c r="CM29" t="s">
        <v>35</v>
      </c>
      <c r="CN29">
        <v>16</v>
      </c>
      <c r="CO29">
        <v>1.6220600162206E-3</v>
      </c>
      <c r="CP29">
        <v>1.24031007751938E-2</v>
      </c>
      <c r="CQ29" t="s">
        <v>39</v>
      </c>
      <c r="CR29">
        <v>25</v>
      </c>
      <c r="CS29">
        <v>1.611655492521918E-3</v>
      </c>
      <c r="CT29">
        <v>1.937984496124031E-2</v>
      </c>
      <c r="CU29" t="s">
        <v>44</v>
      </c>
      <c r="CV29">
        <v>12</v>
      </c>
      <c r="CW29">
        <v>1.5951083344410469E-3</v>
      </c>
      <c r="CX29">
        <v>9.3023255813953487E-3</v>
      </c>
      <c r="CY29" t="s">
        <v>43</v>
      </c>
      <c r="CZ29">
        <v>41</v>
      </c>
      <c r="DA29">
        <v>1.5531479657549809E-3</v>
      </c>
      <c r="DB29">
        <v>3.1782945736434108E-2</v>
      </c>
      <c r="DC29" t="s">
        <v>41</v>
      </c>
      <c r="DD29">
        <v>7</v>
      </c>
      <c r="DE29">
        <v>1.008354940939211E-3</v>
      </c>
      <c r="DF29">
        <v>5.4263565891472867E-3</v>
      </c>
      <c r="DG29" t="s">
        <v>47</v>
      </c>
      <c r="DH29">
        <v>23</v>
      </c>
      <c r="DI29">
        <v>8.9595263137392384E-4</v>
      </c>
      <c r="DJ29">
        <v>1.7829457364341088E-2</v>
      </c>
      <c r="DK29" t="s">
        <v>42</v>
      </c>
      <c r="DL29">
        <v>1</v>
      </c>
      <c r="DM29">
        <v>3.6429872495446271E-4</v>
      </c>
      <c r="DN29">
        <v>7.7519379844961239E-4</v>
      </c>
      <c r="DO29" t="s">
        <v>49</v>
      </c>
      <c r="DP29">
        <v>3</v>
      </c>
      <c r="DQ29">
        <v>3.4542314335060447E-4</v>
      </c>
      <c r="DR29">
        <v>2.3255813953488372E-3</v>
      </c>
      <c r="DS29" t="s">
        <v>48</v>
      </c>
      <c r="DT29">
        <v>3</v>
      </c>
      <c r="DU29">
        <v>2.1011346126908529E-4</v>
      </c>
      <c r="DV29">
        <v>2.3255813953488372E-3</v>
      </c>
      <c r="DW29" t="s">
        <v>45</v>
      </c>
      <c r="DX29">
        <v>1</v>
      </c>
      <c r="DY29">
        <v>1.2729124236252539E-4</v>
      </c>
      <c r="DZ29">
        <v>7.7519379844961239E-4</v>
      </c>
    </row>
    <row r="30" spans="1:130" x14ac:dyDescent="0.25">
      <c r="A30" t="s">
        <v>65</v>
      </c>
      <c r="B30" t="s">
        <v>23</v>
      </c>
      <c r="C30">
        <v>1</v>
      </c>
      <c r="D30">
        <v>2324</v>
      </c>
      <c r="E30">
        <v>7.117524914399819E-3</v>
      </c>
      <c r="F30">
        <v>3569</v>
      </c>
      <c r="G30">
        <v>2.651617308248097E-3</v>
      </c>
      <c r="H30">
        <v>0.65116279069767447</v>
      </c>
      <c r="I30">
        <v>26</v>
      </c>
      <c r="J30" s="18">
        <v>0.96296296296296291</v>
      </c>
      <c r="K30">
        <v>6.390655134548286E-3</v>
      </c>
      <c r="L30" s="2">
        <v>3.070407623080995E-3</v>
      </c>
      <c r="O30" s="5">
        <v>1</v>
      </c>
      <c r="P30">
        <v>8.132034285369771E-3</v>
      </c>
      <c r="Q30" s="19">
        <v>3.7037037037037028E-2</v>
      </c>
      <c r="R30" s="19">
        <v>3.7037037037037028E-2</v>
      </c>
      <c r="S30">
        <v>1</v>
      </c>
      <c r="T30">
        <v>27</v>
      </c>
      <c r="U30">
        <v>3.0118645501369572E-4</v>
      </c>
      <c r="V30">
        <v>2</v>
      </c>
      <c r="W30" s="17" t="s">
        <v>27</v>
      </c>
      <c r="X30">
        <v>1088</v>
      </c>
      <c r="Y30" s="18">
        <v>3.5477875240486519E-2</v>
      </c>
      <c r="Z30" s="18">
        <v>0.46815834767642001</v>
      </c>
      <c r="AA30" s="17" t="s">
        <v>42</v>
      </c>
      <c r="AB30">
        <v>57</v>
      </c>
      <c r="AC30" s="18">
        <v>2.0765027322404369E-2</v>
      </c>
      <c r="AD30" s="18">
        <v>2.4526678141135971E-2</v>
      </c>
      <c r="AE30" s="17" t="s">
        <v>37</v>
      </c>
      <c r="AF30">
        <v>330</v>
      </c>
      <c r="AG30">
        <v>2.031894587771689E-2</v>
      </c>
      <c r="AH30">
        <v>0.14199655765920829</v>
      </c>
      <c r="AI30" t="s">
        <v>32</v>
      </c>
      <c r="AJ30">
        <v>56</v>
      </c>
      <c r="AK30">
        <v>1.523809523809524E-2</v>
      </c>
      <c r="AL30">
        <v>2.4096385542168679E-2</v>
      </c>
      <c r="AM30" t="s">
        <v>25</v>
      </c>
      <c r="AN30">
        <v>82</v>
      </c>
      <c r="AO30">
        <v>1.095670764297167E-2</v>
      </c>
      <c r="AP30">
        <v>3.5283993115318407E-2</v>
      </c>
      <c r="AQ30" t="s">
        <v>31</v>
      </c>
      <c r="AR30">
        <v>256</v>
      </c>
      <c r="AS30">
        <v>1.0361016674761209E-2</v>
      </c>
      <c r="AT30">
        <v>0.1101549053356282</v>
      </c>
      <c r="AU30" t="s">
        <v>62</v>
      </c>
      <c r="AV30">
        <v>1</v>
      </c>
      <c r="AW30">
        <v>9.2592592592592587E-3</v>
      </c>
      <c r="AX30">
        <v>4.3029259896729778E-4</v>
      </c>
      <c r="AY30" t="s">
        <v>24</v>
      </c>
      <c r="AZ30">
        <v>21</v>
      </c>
      <c r="BA30">
        <v>7.7490774907749077E-3</v>
      </c>
      <c r="BB30">
        <v>9.0361445783132526E-3</v>
      </c>
      <c r="BC30" t="s">
        <v>28</v>
      </c>
      <c r="BD30">
        <v>148</v>
      </c>
      <c r="BE30">
        <v>6.6820172468282993E-3</v>
      </c>
      <c r="BF30">
        <v>6.3683304647160072E-2</v>
      </c>
      <c r="BG30" t="s">
        <v>40</v>
      </c>
      <c r="BH30">
        <v>3</v>
      </c>
      <c r="BI30">
        <v>6.1349693251533744E-3</v>
      </c>
      <c r="BJ30">
        <v>1.290877796901893E-3</v>
      </c>
      <c r="BK30" t="s">
        <v>34</v>
      </c>
      <c r="BL30">
        <v>16</v>
      </c>
      <c r="BM30">
        <v>5.0939191340337473E-3</v>
      </c>
      <c r="BN30">
        <v>6.8846815834767636E-3</v>
      </c>
      <c r="BO30" t="s">
        <v>38</v>
      </c>
      <c r="BP30">
        <v>6</v>
      </c>
      <c r="BQ30">
        <v>5.0377833753148613E-3</v>
      </c>
      <c r="BR30">
        <v>2.5817555938037872E-3</v>
      </c>
      <c r="BS30" t="s">
        <v>36</v>
      </c>
      <c r="BT30">
        <v>18</v>
      </c>
      <c r="BU30">
        <v>3.888528839922229E-3</v>
      </c>
      <c r="BV30">
        <v>7.7452667814113599E-3</v>
      </c>
      <c r="BW30" t="s">
        <v>30</v>
      </c>
      <c r="BX30">
        <v>29</v>
      </c>
      <c r="BY30">
        <v>3.070407623080995E-3</v>
      </c>
      <c r="BZ30">
        <v>1.2478485370051629E-2</v>
      </c>
      <c r="CA30" t="s">
        <v>33</v>
      </c>
      <c r="CB30">
        <v>91</v>
      </c>
      <c r="CC30">
        <v>2.8088153589727761E-3</v>
      </c>
      <c r="CD30">
        <v>3.9156626506024098E-2</v>
      </c>
      <c r="CE30" t="s">
        <v>44</v>
      </c>
      <c r="CF30">
        <v>15</v>
      </c>
      <c r="CG30">
        <v>1.9938854180513092E-3</v>
      </c>
      <c r="CH30">
        <v>6.4543889845094663E-3</v>
      </c>
      <c r="CI30" t="s">
        <v>39</v>
      </c>
      <c r="CJ30">
        <v>26</v>
      </c>
      <c r="CK30">
        <v>1.6761217122227951E-3</v>
      </c>
      <c r="CL30">
        <v>1.118760757314974E-2</v>
      </c>
      <c r="CM30" t="s">
        <v>29</v>
      </c>
      <c r="CN30">
        <v>43</v>
      </c>
      <c r="CO30">
        <v>1.6567135426700059E-3</v>
      </c>
      <c r="CP30">
        <v>1.85025817555938E-2</v>
      </c>
      <c r="CQ30" t="s">
        <v>26</v>
      </c>
      <c r="CR30">
        <v>4</v>
      </c>
      <c r="CS30">
        <v>1.5020653398422829E-3</v>
      </c>
      <c r="CT30">
        <v>1.7211703958691909E-3</v>
      </c>
      <c r="CU30" t="s">
        <v>46</v>
      </c>
      <c r="CV30">
        <v>16</v>
      </c>
      <c r="CW30">
        <v>1.194832350085879E-3</v>
      </c>
      <c r="CX30">
        <v>6.8846815834767636E-3</v>
      </c>
      <c r="CY30" t="s">
        <v>45</v>
      </c>
      <c r="CZ30">
        <v>6</v>
      </c>
      <c r="DA30">
        <v>7.6374745417515273E-4</v>
      </c>
      <c r="DB30">
        <v>2.5817555938037872E-3</v>
      </c>
      <c r="DC30" t="s">
        <v>41</v>
      </c>
      <c r="DD30">
        <v>3</v>
      </c>
      <c r="DE30">
        <v>4.3215211754537599E-4</v>
      </c>
      <c r="DF30">
        <v>1.290877796901893E-3</v>
      </c>
      <c r="DG30" t="s">
        <v>48</v>
      </c>
      <c r="DH30">
        <v>2</v>
      </c>
      <c r="DI30">
        <v>1.4007564084605689E-4</v>
      </c>
      <c r="DJ30">
        <v>8.6058519793459555E-4</v>
      </c>
      <c r="DK30" t="s">
        <v>47</v>
      </c>
      <c r="DL30">
        <v>3</v>
      </c>
      <c r="DM30">
        <v>1.168633867009466E-4</v>
      </c>
      <c r="DN30">
        <v>1.290877796901893E-3</v>
      </c>
      <c r="DO30" t="s">
        <v>49</v>
      </c>
      <c r="DP30">
        <v>1</v>
      </c>
      <c r="DQ30">
        <v>1.1514104778353481E-4</v>
      </c>
      <c r="DR30">
        <v>4.3029259896729778E-4</v>
      </c>
      <c r="DS30" t="s">
        <v>43</v>
      </c>
      <c r="DT30">
        <v>3</v>
      </c>
      <c r="DU30">
        <v>1.13644973104023E-4</v>
      </c>
      <c r="DV30">
        <v>1.290877796901893E-3</v>
      </c>
    </row>
    <row r="31" spans="1:130" x14ac:dyDescent="0.25">
      <c r="A31" t="s">
        <v>193</v>
      </c>
      <c r="B31" t="s">
        <v>23</v>
      </c>
      <c r="C31">
        <v>1</v>
      </c>
      <c r="D31">
        <v>1072</v>
      </c>
      <c r="E31">
        <v>3.2831268107730658E-3</v>
      </c>
      <c r="F31">
        <v>5394</v>
      </c>
      <c r="G31">
        <v>4.0075157637125911E-3</v>
      </c>
      <c r="H31">
        <v>0.19873934000741561</v>
      </c>
      <c r="I31">
        <v>25</v>
      </c>
      <c r="J31" s="18">
        <v>0.92592592592592593</v>
      </c>
      <c r="K31">
        <v>2.945589011552278E-3</v>
      </c>
      <c r="L31" s="2">
        <v>2.9931972789115648E-3</v>
      </c>
      <c r="O31" s="5">
        <v>1</v>
      </c>
      <c r="P31">
        <v>2.7153329176697319E-3</v>
      </c>
      <c r="Q31" s="19">
        <v>3.7037037037037028E-2</v>
      </c>
      <c r="R31" s="19">
        <v>3.7037037037037028E-2</v>
      </c>
      <c r="S31">
        <v>1</v>
      </c>
      <c r="T31">
        <v>27</v>
      </c>
      <c r="U31">
        <v>2.0113577167923941E-4</v>
      </c>
      <c r="V31">
        <v>3</v>
      </c>
      <c r="W31" s="17" t="s">
        <v>37</v>
      </c>
      <c r="X31">
        <v>226</v>
      </c>
      <c r="Y31" s="18">
        <v>1.391539929807278E-2</v>
      </c>
      <c r="Z31" s="18">
        <v>0.21082089552238811</v>
      </c>
      <c r="AA31" s="17" t="s">
        <v>24</v>
      </c>
      <c r="AB31">
        <v>18</v>
      </c>
      <c r="AC31" s="18">
        <v>6.6420664206642069E-3</v>
      </c>
      <c r="AD31" s="18">
        <v>1.6791044776119399E-2</v>
      </c>
      <c r="AE31" s="17" t="s">
        <v>25</v>
      </c>
      <c r="AF31">
        <v>35</v>
      </c>
      <c r="AG31">
        <v>4.6766435061464454E-3</v>
      </c>
      <c r="AH31">
        <v>3.2649253731343281E-2</v>
      </c>
      <c r="AI31" t="s">
        <v>29</v>
      </c>
      <c r="AJ31">
        <v>118</v>
      </c>
      <c r="AK31">
        <v>4.5463301868618761E-3</v>
      </c>
      <c r="AL31">
        <v>0.1100746268656716</v>
      </c>
      <c r="AM31" t="s">
        <v>27</v>
      </c>
      <c r="AN31">
        <v>138</v>
      </c>
      <c r="AO31">
        <v>4.4999510874881793E-3</v>
      </c>
      <c r="AP31">
        <v>0.1287313432835821</v>
      </c>
      <c r="AQ31" t="s">
        <v>34</v>
      </c>
      <c r="AR31">
        <v>13</v>
      </c>
      <c r="AS31">
        <v>4.1388092964024193E-3</v>
      </c>
      <c r="AT31">
        <v>1.212686567164179E-2</v>
      </c>
      <c r="AU31" t="s">
        <v>28</v>
      </c>
      <c r="AV31">
        <v>84</v>
      </c>
      <c r="AW31">
        <v>3.7924962752268719E-3</v>
      </c>
      <c r="AX31">
        <v>7.8358208955223885E-2</v>
      </c>
      <c r="AY31" t="s">
        <v>42</v>
      </c>
      <c r="AZ31">
        <v>10</v>
      </c>
      <c r="BA31">
        <v>3.642987249544627E-3</v>
      </c>
      <c r="BB31">
        <v>9.3283582089552231E-3</v>
      </c>
      <c r="BC31" t="s">
        <v>38</v>
      </c>
      <c r="BD31">
        <v>4</v>
      </c>
      <c r="BE31">
        <v>3.358522250209908E-3</v>
      </c>
      <c r="BF31">
        <v>3.731343283582089E-3</v>
      </c>
      <c r="BG31" t="s">
        <v>39</v>
      </c>
      <c r="BH31">
        <v>52</v>
      </c>
      <c r="BI31">
        <v>3.3522434244455911E-3</v>
      </c>
      <c r="BJ31">
        <v>4.8507462686567172E-2</v>
      </c>
      <c r="BK31" t="s">
        <v>44</v>
      </c>
      <c r="BL31">
        <v>25</v>
      </c>
      <c r="BM31">
        <v>3.3231423634188491E-3</v>
      </c>
      <c r="BN31">
        <v>2.3320895522388061E-2</v>
      </c>
      <c r="BO31" t="s">
        <v>31</v>
      </c>
      <c r="BP31">
        <v>77</v>
      </c>
      <c r="BQ31">
        <v>3.11639954670552E-3</v>
      </c>
      <c r="BR31">
        <v>7.1828358208955223E-2</v>
      </c>
      <c r="BS31" t="s">
        <v>36</v>
      </c>
      <c r="BT31">
        <v>14</v>
      </c>
      <c r="BU31">
        <v>3.0244113199395118E-3</v>
      </c>
      <c r="BV31">
        <v>1.3059701492537309E-2</v>
      </c>
      <c r="BW31" t="s">
        <v>32</v>
      </c>
      <c r="BX31">
        <v>11</v>
      </c>
      <c r="BY31">
        <v>2.9931972789115648E-3</v>
      </c>
      <c r="BZ31">
        <v>1.026119402985075E-2</v>
      </c>
      <c r="CA31" t="s">
        <v>33</v>
      </c>
      <c r="CB31">
        <v>95</v>
      </c>
      <c r="CC31">
        <v>2.9322797703561949E-3</v>
      </c>
      <c r="CD31">
        <v>8.8619402985074633E-2</v>
      </c>
      <c r="CE31" t="s">
        <v>30</v>
      </c>
      <c r="CF31">
        <v>22</v>
      </c>
      <c r="CG31">
        <v>2.3292747485442029E-3</v>
      </c>
      <c r="CH31">
        <v>2.0522388059701489E-2</v>
      </c>
      <c r="CI31" t="s">
        <v>35</v>
      </c>
      <c r="CJ31">
        <v>21</v>
      </c>
      <c r="CK31">
        <v>2.1289537712895381E-3</v>
      </c>
      <c r="CL31">
        <v>1.9589552238805971E-2</v>
      </c>
      <c r="CM31" t="s">
        <v>43</v>
      </c>
      <c r="CN31">
        <v>50</v>
      </c>
      <c r="CO31">
        <v>1.894082885067051E-3</v>
      </c>
      <c r="CP31">
        <v>4.6641791044776122E-2</v>
      </c>
      <c r="CQ31" t="s">
        <v>45</v>
      </c>
      <c r="CR31">
        <v>9</v>
      </c>
      <c r="CS31">
        <v>1.1456211812627291E-3</v>
      </c>
      <c r="CT31">
        <v>8.3955223880597014E-3</v>
      </c>
      <c r="CU31" t="s">
        <v>46</v>
      </c>
      <c r="CV31">
        <v>12</v>
      </c>
      <c r="CW31">
        <v>8.961242625644089E-4</v>
      </c>
      <c r="CX31">
        <v>1.119402985074627E-2</v>
      </c>
      <c r="CY31" t="s">
        <v>47</v>
      </c>
      <c r="CZ31">
        <v>23</v>
      </c>
      <c r="DA31">
        <v>8.9595263137392384E-4</v>
      </c>
      <c r="DB31">
        <v>2.1455223880597011E-2</v>
      </c>
      <c r="DC31" t="s">
        <v>41</v>
      </c>
      <c r="DD31">
        <v>6</v>
      </c>
      <c r="DE31">
        <v>8.6430423509075197E-4</v>
      </c>
      <c r="DF31">
        <v>5.597014925373134E-3</v>
      </c>
      <c r="DG31" t="s">
        <v>26</v>
      </c>
      <c r="DH31">
        <v>2</v>
      </c>
      <c r="DI31">
        <v>7.5103266992114157E-4</v>
      </c>
      <c r="DJ31">
        <v>1.865671641791045E-3</v>
      </c>
      <c r="DK31" t="s">
        <v>49</v>
      </c>
      <c r="DL31">
        <v>4</v>
      </c>
      <c r="DM31">
        <v>4.6056419113413928E-4</v>
      </c>
      <c r="DN31">
        <v>3.731343283582089E-3</v>
      </c>
      <c r="DO31" t="s">
        <v>48</v>
      </c>
      <c r="DP31">
        <v>3</v>
      </c>
      <c r="DQ31">
        <v>2.1011346126908529E-4</v>
      </c>
      <c r="DR31">
        <v>2.798507462686567E-3</v>
      </c>
    </row>
    <row r="32" spans="1:130" x14ac:dyDescent="0.25">
      <c r="A32" t="s">
        <v>120</v>
      </c>
      <c r="B32" t="s">
        <v>23</v>
      </c>
      <c r="C32" s="8">
        <v>0</v>
      </c>
      <c r="D32">
        <v>951</v>
      </c>
      <c r="E32">
        <v>2.912549997243644E-3</v>
      </c>
      <c r="F32">
        <v>1480</v>
      </c>
      <c r="G32">
        <v>1.09957792552737E-3</v>
      </c>
      <c r="H32">
        <v>0.64256756756756761</v>
      </c>
      <c r="I32">
        <v>26</v>
      </c>
      <c r="J32" s="18">
        <v>0.96296296296296291</v>
      </c>
      <c r="K32">
        <v>3.0742305432119969E-3</v>
      </c>
      <c r="L32" s="2">
        <v>2.9870808752146959E-3</v>
      </c>
      <c r="O32" s="5">
        <v>1</v>
      </c>
      <c r="P32">
        <v>1.9781745792118431E-3</v>
      </c>
      <c r="Q32" s="19">
        <v>3.7037037037037028E-2</v>
      </c>
      <c r="R32" s="19">
        <v>3.7037037037037028E-2</v>
      </c>
      <c r="S32">
        <v>1</v>
      </c>
      <c r="T32">
        <v>27</v>
      </c>
      <c r="U32">
        <v>7.3265725155994291E-5</v>
      </c>
      <c r="V32">
        <v>2</v>
      </c>
      <c r="W32" s="17" t="s">
        <v>62</v>
      </c>
      <c r="X32">
        <v>1</v>
      </c>
      <c r="Y32" s="18">
        <v>9.2592592592592587E-3</v>
      </c>
      <c r="Z32" s="18">
        <v>1.0515247108307041E-3</v>
      </c>
      <c r="AA32" s="17" t="s">
        <v>30</v>
      </c>
      <c r="AB32">
        <v>51</v>
      </c>
      <c r="AC32" s="18">
        <v>5.3996823716251988E-3</v>
      </c>
      <c r="AD32" s="18">
        <v>5.362776025236593E-2</v>
      </c>
      <c r="AE32" s="17" t="s">
        <v>36</v>
      </c>
      <c r="AF32">
        <v>24</v>
      </c>
      <c r="AG32">
        <v>5.1847051198963059E-3</v>
      </c>
      <c r="AH32">
        <v>2.5236593059936911E-2</v>
      </c>
      <c r="AI32" t="s">
        <v>33</v>
      </c>
      <c r="AJ32">
        <v>162</v>
      </c>
      <c r="AK32">
        <v>5.0003086610284587E-3</v>
      </c>
      <c r="AL32">
        <v>0.1703470031545741</v>
      </c>
      <c r="AM32" t="s">
        <v>35</v>
      </c>
      <c r="AN32">
        <v>49</v>
      </c>
      <c r="AO32">
        <v>4.9675587996755883E-3</v>
      </c>
      <c r="AP32">
        <v>5.152471083070452E-2</v>
      </c>
      <c r="AQ32" t="s">
        <v>26</v>
      </c>
      <c r="AR32">
        <v>12</v>
      </c>
      <c r="AS32">
        <v>4.5061960195268494E-3</v>
      </c>
      <c r="AT32">
        <v>1.261829652996845E-2</v>
      </c>
      <c r="AU32" t="s">
        <v>49</v>
      </c>
      <c r="AV32">
        <v>38</v>
      </c>
      <c r="AW32">
        <v>4.3753598157743236E-3</v>
      </c>
      <c r="AX32">
        <v>3.9957939011566773E-2</v>
      </c>
      <c r="AY32" t="s">
        <v>41</v>
      </c>
      <c r="AZ32">
        <v>30</v>
      </c>
      <c r="BA32">
        <v>4.3215211754537601E-3</v>
      </c>
      <c r="BB32">
        <v>3.1545741324921127E-2</v>
      </c>
      <c r="BC32" t="s">
        <v>44</v>
      </c>
      <c r="BD32">
        <v>28</v>
      </c>
      <c r="BE32">
        <v>3.721919447029111E-3</v>
      </c>
      <c r="BF32">
        <v>2.9442691903259731E-2</v>
      </c>
      <c r="BG32" t="s">
        <v>47</v>
      </c>
      <c r="BH32">
        <v>95</v>
      </c>
      <c r="BI32">
        <v>3.7006739121966418E-3</v>
      </c>
      <c r="BJ32">
        <v>9.9894847528916933E-2</v>
      </c>
      <c r="BK32" t="s">
        <v>43</v>
      </c>
      <c r="BL32">
        <v>90</v>
      </c>
      <c r="BM32">
        <v>3.4093491931206912E-3</v>
      </c>
      <c r="BN32">
        <v>9.4637223974763401E-2</v>
      </c>
      <c r="BO32" t="s">
        <v>48</v>
      </c>
      <c r="BP32">
        <v>46</v>
      </c>
      <c r="BQ32">
        <v>3.221739739459308E-3</v>
      </c>
      <c r="BR32">
        <v>4.8370136698212413E-2</v>
      </c>
      <c r="BS32" t="s">
        <v>31</v>
      </c>
      <c r="BT32">
        <v>77</v>
      </c>
      <c r="BU32">
        <v>3.11639954670552E-3</v>
      </c>
      <c r="BV32">
        <v>8.0967402733964244E-2</v>
      </c>
      <c r="BW32" t="s">
        <v>46</v>
      </c>
      <c r="BX32">
        <v>40</v>
      </c>
      <c r="BY32">
        <v>2.9870808752146959E-3</v>
      </c>
      <c r="BZ32">
        <v>4.2060988433228183E-2</v>
      </c>
      <c r="CA32" t="s">
        <v>39</v>
      </c>
      <c r="CB32">
        <v>45</v>
      </c>
      <c r="CC32">
        <v>2.900979886539454E-3</v>
      </c>
      <c r="CD32">
        <v>4.7318611987381701E-2</v>
      </c>
      <c r="CE32" t="s">
        <v>29</v>
      </c>
      <c r="CF32">
        <v>68</v>
      </c>
      <c r="CG32">
        <v>2.6199190907339629E-3</v>
      </c>
      <c r="CH32">
        <v>7.1503680336487907E-2</v>
      </c>
      <c r="CI32" t="s">
        <v>34</v>
      </c>
      <c r="CJ32">
        <v>8</v>
      </c>
      <c r="CK32">
        <v>2.5469595670168741E-3</v>
      </c>
      <c r="CL32">
        <v>8.4121976866456359E-3</v>
      </c>
      <c r="CM32" t="s">
        <v>38</v>
      </c>
      <c r="CN32">
        <v>3</v>
      </c>
      <c r="CO32">
        <v>2.5188916876574311E-3</v>
      </c>
      <c r="CP32">
        <v>3.154574132492113E-3</v>
      </c>
      <c r="CQ32" t="s">
        <v>45</v>
      </c>
      <c r="CR32">
        <v>18</v>
      </c>
      <c r="CS32">
        <v>2.2912423625254582E-3</v>
      </c>
      <c r="CT32">
        <v>1.8927444794952682E-2</v>
      </c>
      <c r="CU32" t="s">
        <v>25</v>
      </c>
      <c r="CV32">
        <v>16</v>
      </c>
      <c r="CW32">
        <v>2.137894174238375E-3</v>
      </c>
      <c r="CX32">
        <v>1.6824395373291268E-2</v>
      </c>
      <c r="CY32" t="s">
        <v>32</v>
      </c>
      <c r="CZ32">
        <v>5</v>
      </c>
      <c r="DA32">
        <v>1.360544217687075E-3</v>
      </c>
      <c r="DB32">
        <v>5.2576235541535229E-3</v>
      </c>
      <c r="DC32" t="s">
        <v>28</v>
      </c>
      <c r="DD32">
        <v>27</v>
      </c>
      <c r="DE32">
        <v>1.2190166598943519E-3</v>
      </c>
      <c r="DF32">
        <v>2.8391167192429019E-2</v>
      </c>
      <c r="DG32" t="s">
        <v>42</v>
      </c>
      <c r="DH32">
        <v>3</v>
      </c>
      <c r="DI32">
        <v>1.092896174863388E-3</v>
      </c>
      <c r="DJ32">
        <v>3.154574132492113E-3</v>
      </c>
      <c r="DK32" t="s">
        <v>37</v>
      </c>
      <c r="DL32">
        <v>11</v>
      </c>
      <c r="DM32">
        <v>6.7729819592389636E-4</v>
      </c>
      <c r="DN32">
        <v>1.1566771819137751E-2</v>
      </c>
      <c r="DO32" t="s">
        <v>24</v>
      </c>
      <c r="DP32">
        <v>1</v>
      </c>
      <c r="DQ32">
        <v>3.6900369003690041E-4</v>
      </c>
      <c r="DR32">
        <v>1.0515247108307041E-3</v>
      </c>
      <c r="DS32" t="s">
        <v>27</v>
      </c>
      <c r="DT32">
        <v>3</v>
      </c>
      <c r="DU32">
        <v>9.7825023641047378E-5</v>
      </c>
      <c r="DV32">
        <v>3.154574132492113E-3</v>
      </c>
    </row>
    <row r="33" spans="1:130" x14ac:dyDescent="0.25">
      <c r="A33" t="s">
        <v>253</v>
      </c>
      <c r="B33" t="s">
        <v>23</v>
      </c>
      <c r="C33">
        <v>1</v>
      </c>
      <c r="D33">
        <v>1214</v>
      </c>
      <c r="E33">
        <v>3.718018608468752E-3</v>
      </c>
      <c r="F33">
        <v>1424</v>
      </c>
      <c r="G33">
        <v>1.057972274291199E-3</v>
      </c>
      <c r="H33">
        <v>0.85252808988764039</v>
      </c>
      <c r="I33">
        <v>27</v>
      </c>
      <c r="J33" s="18">
        <v>1</v>
      </c>
      <c r="K33">
        <v>4.06922730425775E-3</v>
      </c>
      <c r="L33" s="2">
        <v>2.9631458732020501E-3</v>
      </c>
      <c r="O33" s="5">
        <v>1</v>
      </c>
      <c r="P33">
        <v>2.7128487538613821E-3</v>
      </c>
      <c r="Q33" s="19">
        <v>3.7037037037037028E-2</v>
      </c>
      <c r="R33" s="19">
        <v>3.7037037037037028E-2</v>
      </c>
      <c r="S33">
        <v>1</v>
      </c>
      <c r="T33">
        <v>27</v>
      </c>
      <c r="U33">
        <v>0</v>
      </c>
      <c r="V33">
        <v>2</v>
      </c>
      <c r="W33" s="17" t="s">
        <v>40</v>
      </c>
      <c r="X33">
        <v>6</v>
      </c>
      <c r="Y33" s="18">
        <v>1.226993865030675E-2</v>
      </c>
      <c r="Z33" s="18">
        <v>4.9423393739703456E-3</v>
      </c>
      <c r="AA33" s="17" t="s">
        <v>32</v>
      </c>
      <c r="AB33">
        <v>35</v>
      </c>
      <c r="AC33" s="18">
        <v>9.5238095238095247E-3</v>
      </c>
      <c r="AD33" s="18">
        <v>2.8830313014827021E-2</v>
      </c>
      <c r="AE33" s="17" t="s">
        <v>62</v>
      </c>
      <c r="AF33">
        <v>1</v>
      </c>
      <c r="AG33">
        <v>9.2592592592592587E-3</v>
      </c>
      <c r="AH33">
        <v>8.2372322899505767E-4</v>
      </c>
      <c r="AI33" t="s">
        <v>27</v>
      </c>
      <c r="AJ33">
        <v>239</v>
      </c>
      <c r="AK33">
        <v>7.7933935500701084E-3</v>
      </c>
      <c r="AL33">
        <v>0.1968698517298188</v>
      </c>
      <c r="AM33" t="s">
        <v>28</v>
      </c>
      <c r="AN33">
        <v>153</v>
      </c>
      <c r="AO33">
        <v>6.9077610727346604E-3</v>
      </c>
      <c r="AP33">
        <v>0.1260296540362438</v>
      </c>
      <c r="AQ33" t="s">
        <v>24</v>
      </c>
      <c r="AR33">
        <v>17</v>
      </c>
      <c r="AS33">
        <v>6.2730627306273063E-3</v>
      </c>
      <c r="AT33">
        <v>1.400329489291598E-2</v>
      </c>
      <c r="AU33" t="s">
        <v>29</v>
      </c>
      <c r="AV33">
        <v>107</v>
      </c>
      <c r="AW33">
        <v>4.1225197457137354E-3</v>
      </c>
      <c r="AX33">
        <v>8.8138385502471175E-2</v>
      </c>
      <c r="AY33" t="s">
        <v>25</v>
      </c>
      <c r="AZ33">
        <v>30</v>
      </c>
      <c r="BA33">
        <v>4.0085515766969532E-3</v>
      </c>
      <c r="BB33">
        <v>2.4711696869851731E-2</v>
      </c>
      <c r="BC33" t="s">
        <v>30</v>
      </c>
      <c r="BD33">
        <v>33</v>
      </c>
      <c r="BE33">
        <v>3.4939121228163049E-3</v>
      </c>
      <c r="BF33">
        <v>2.7182866556836899E-2</v>
      </c>
      <c r="BG33" t="s">
        <v>26</v>
      </c>
      <c r="BH33">
        <v>9</v>
      </c>
      <c r="BI33">
        <v>3.379647014645137E-3</v>
      </c>
      <c r="BJ33">
        <v>7.4135090609555188E-3</v>
      </c>
      <c r="BK33" t="s">
        <v>31</v>
      </c>
      <c r="BL33">
        <v>82</v>
      </c>
      <c r="BM33">
        <v>3.31876315363445E-3</v>
      </c>
      <c r="BN33">
        <v>6.7545304777594725E-2</v>
      </c>
      <c r="BO33" t="s">
        <v>39</v>
      </c>
      <c r="BP33">
        <v>51</v>
      </c>
      <c r="BQ33">
        <v>3.2877772047447142E-3</v>
      </c>
      <c r="BR33">
        <v>4.2009884678747937E-2</v>
      </c>
      <c r="BS33" t="s">
        <v>46</v>
      </c>
      <c r="BT33">
        <v>44</v>
      </c>
      <c r="BU33">
        <v>3.285788962736166E-3</v>
      </c>
      <c r="BV33">
        <v>3.6243822075782528E-2</v>
      </c>
      <c r="BW33" t="s">
        <v>33</v>
      </c>
      <c r="BX33">
        <v>96</v>
      </c>
      <c r="BY33">
        <v>2.9631458732020501E-3</v>
      </c>
      <c r="BZ33">
        <v>7.907742998352553E-2</v>
      </c>
      <c r="CA33" t="s">
        <v>44</v>
      </c>
      <c r="CB33">
        <v>22</v>
      </c>
      <c r="CC33">
        <v>2.9243652798085868E-3</v>
      </c>
      <c r="CD33">
        <v>1.8121911037891271E-2</v>
      </c>
      <c r="CE33" t="s">
        <v>43</v>
      </c>
      <c r="CF33">
        <v>77</v>
      </c>
      <c r="CG33">
        <v>2.9168876430032578E-3</v>
      </c>
      <c r="CH33">
        <v>6.3426688632619438E-2</v>
      </c>
      <c r="CI33" t="s">
        <v>35</v>
      </c>
      <c r="CJ33">
        <v>26</v>
      </c>
      <c r="CK33">
        <v>2.6358475263584748E-3</v>
      </c>
      <c r="CL33">
        <v>2.1416803953871501E-2</v>
      </c>
      <c r="CM33" t="s">
        <v>41</v>
      </c>
      <c r="CN33">
        <v>18</v>
      </c>
      <c r="CO33">
        <v>2.5929127052722561E-3</v>
      </c>
      <c r="CP33">
        <v>1.4827018121911039E-2</v>
      </c>
      <c r="CQ33" t="s">
        <v>45</v>
      </c>
      <c r="CR33">
        <v>20</v>
      </c>
      <c r="CS33">
        <v>2.5458248472505088E-3</v>
      </c>
      <c r="CT33">
        <v>1.6474464579901149E-2</v>
      </c>
      <c r="CU33" t="s">
        <v>49</v>
      </c>
      <c r="CV33">
        <v>22</v>
      </c>
      <c r="CW33">
        <v>2.5331030512377659E-3</v>
      </c>
      <c r="CX33">
        <v>1.8121911037891271E-2</v>
      </c>
      <c r="CY33" t="s">
        <v>37</v>
      </c>
      <c r="CZ33">
        <v>41</v>
      </c>
      <c r="DA33">
        <v>2.5244750938981592E-3</v>
      </c>
      <c r="DB33">
        <v>3.3772652388797363E-2</v>
      </c>
      <c r="DC33" t="s">
        <v>38</v>
      </c>
      <c r="DD33">
        <v>3</v>
      </c>
      <c r="DE33">
        <v>2.5188916876574311E-3</v>
      </c>
      <c r="DF33">
        <v>2.4711696869851728E-3</v>
      </c>
      <c r="DG33" t="s">
        <v>42</v>
      </c>
      <c r="DH33">
        <v>6</v>
      </c>
      <c r="DI33">
        <v>2.185792349726776E-3</v>
      </c>
      <c r="DJ33">
        <v>4.9423393739703456E-3</v>
      </c>
      <c r="DK33" t="s">
        <v>36</v>
      </c>
      <c r="DL33">
        <v>9</v>
      </c>
      <c r="DM33">
        <v>1.9442644199611149E-3</v>
      </c>
      <c r="DN33">
        <v>7.4135090609555188E-3</v>
      </c>
      <c r="DO33" t="s">
        <v>34</v>
      </c>
      <c r="DP33">
        <v>6</v>
      </c>
      <c r="DQ33">
        <v>1.9102196752626549E-3</v>
      </c>
      <c r="DR33">
        <v>4.9423393739703456E-3</v>
      </c>
      <c r="DS33" t="s">
        <v>47</v>
      </c>
      <c r="DT33">
        <v>49</v>
      </c>
      <c r="DU33">
        <v>1.9087686494487939E-3</v>
      </c>
      <c r="DV33">
        <v>4.0362438220757822E-2</v>
      </c>
      <c r="DW33" t="s">
        <v>48</v>
      </c>
      <c r="DX33">
        <v>12</v>
      </c>
      <c r="DY33">
        <v>8.4045384507634127E-4</v>
      </c>
      <c r="DZ33">
        <v>9.8846787479406912E-3</v>
      </c>
    </row>
    <row r="34" spans="1:130" x14ac:dyDescent="0.25">
      <c r="A34" t="s">
        <v>323</v>
      </c>
      <c r="B34" t="s">
        <v>23</v>
      </c>
      <c r="C34">
        <v>1</v>
      </c>
      <c r="D34">
        <v>1074</v>
      </c>
      <c r="E34">
        <v>3.2892520473603291E-3</v>
      </c>
      <c r="F34">
        <v>3934</v>
      </c>
      <c r="G34">
        <v>2.9227969993409959E-3</v>
      </c>
      <c r="H34">
        <v>0.27300457549567869</v>
      </c>
      <c r="I34">
        <v>26</v>
      </c>
      <c r="J34" s="18">
        <v>0.96296296296296291</v>
      </c>
      <c r="K34">
        <v>4.8531111180801856E-3</v>
      </c>
      <c r="L34" s="2">
        <v>2.9605391297573141E-3</v>
      </c>
      <c r="O34" s="5">
        <v>1</v>
      </c>
      <c r="P34">
        <v>6.9035287618918681E-3</v>
      </c>
      <c r="Q34" s="19">
        <v>3.7037037037037028E-2</v>
      </c>
      <c r="R34" s="19">
        <v>3.7037037037037028E-2</v>
      </c>
      <c r="S34">
        <v>1</v>
      </c>
      <c r="T34">
        <v>27</v>
      </c>
      <c r="U34">
        <v>2.556862504404399E-4</v>
      </c>
      <c r="V34">
        <v>2</v>
      </c>
      <c r="W34" s="17" t="s">
        <v>62</v>
      </c>
      <c r="X34">
        <v>4</v>
      </c>
      <c r="Y34" s="18">
        <v>3.7037037037037028E-2</v>
      </c>
      <c r="Z34" s="18">
        <v>3.7243947858472998E-3</v>
      </c>
      <c r="AA34" s="17" t="s">
        <v>30</v>
      </c>
      <c r="AB34">
        <v>108</v>
      </c>
      <c r="AC34" s="18">
        <v>1.143462149285336E-2</v>
      </c>
      <c r="AD34" s="18">
        <v>0.1005586592178771</v>
      </c>
      <c r="AE34" s="17" t="s">
        <v>44</v>
      </c>
      <c r="AF34">
        <v>82</v>
      </c>
      <c r="AG34">
        <v>1.0899906952013819E-2</v>
      </c>
      <c r="AH34">
        <v>7.6350093109869649E-2</v>
      </c>
      <c r="AI34" t="s">
        <v>41</v>
      </c>
      <c r="AJ34">
        <v>49</v>
      </c>
      <c r="AK34">
        <v>7.0584845865744742E-3</v>
      </c>
      <c r="AL34">
        <v>4.5623836126629423E-2</v>
      </c>
      <c r="AM34" t="s">
        <v>40</v>
      </c>
      <c r="AN34">
        <v>3</v>
      </c>
      <c r="AO34">
        <v>6.1349693251533744E-3</v>
      </c>
      <c r="AP34">
        <v>2.7932960893854749E-3</v>
      </c>
      <c r="AQ34" t="s">
        <v>33</v>
      </c>
      <c r="AR34">
        <v>194</v>
      </c>
      <c r="AS34">
        <v>5.9880239520958087E-3</v>
      </c>
      <c r="AT34">
        <v>0.18063314711359399</v>
      </c>
      <c r="AU34" t="s">
        <v>26</v>
      </c>
      <c r="AV34">
        <v>15</v>
      </c>
      <c r="AW34">
        <v>5.6327450244085617E-3</v>
      </c>
      <c r="AX34">
        <v>1.396648044692737E-2</v>
      </c>
      <c r="AY34" t="s">
        <v>29</v>
      </c>
      <c r="AZ34">
        <v>122</v>
      </c>
      <c r="BA34">
        <v>4.7004430745521096E-3</v>
      </c>
      <c r="BB34">
        <v>0.11359404096834259</v>
      </c>
      <c r="BC34" t="s">
        <v>36</v>
      </c>
      <c r="BD34">
        <v>20</v>
      </c>
      <c r="BE34">
        <v>4.3205875999135883E-3</v>
      </c>
      <c r="BF34">
        <v>1.86219739292365E-2</v>
      </c>
      <c r="BG34" t="s">
        <v>39</v>
      </c>
      <c r="BH34">
        <v>64</v>
      </c>
      <c r="BI34">
        <v>4.1258380608561124E-3</v>
      </c>
      <c r="BJ34">
        <v>5.9590316573556797E-2</v>
      </c>
      <c r="BK34" t="s">
        <v>34</v>
      </c>
      <c r="BL34">
        <v>12</v>
      </c>
      <c r="BM34">
        <v>3.8204393505253099E-3</v>
      </c>
      <c r="BN34">
        <v>1.11731843575419E-2</v>
      </c>
      <c r="BO34" t="s">
        <v>25</v>
      </c>
      <c r="BP34">
        <v>26</v>
      </c>
      <c r="BQ34">
        <v>3.4740780331373598E-3</v>
      </c>
      <c r="BR34">
        <v>2.4208566108007451E-2</v>
      </c>
      <c r="BS34" t="s">
        <v>49</v>
      </c>
      <c r="BT34">
        <v>28</v>
      </c>
      <c r="BU34">
        <v>3.2239493379389748E-3</v>
      </c>
      <c r="BV34">
        <v>2.6070763500931099E-2</v>
      </c>
      <c r="BW34" t="s">
        <v>47</v>
      </c>
      <c r="BX34">
        <v>76</v>
      </c>
      <c r="BY34">
        <v>2.9605391297573141E-3</v>
      </c>
      <c r="BZ34">
        <v>7.0763500931098691E-2</v>
      </c>
      <c r="CA34" t="s">
        <v>45</v>
      </c>
      <c r="CB34">
        <v>21</v>
      </c>
      <c r="CC34">
        <v>2.673116089613035E-3</v>
      </c>
      <c r="CD34">
        <v>1.9553072625698321E-2</v>
      </c>
      <c r="CE34" t="s">
        <v>31</v>
      </c>
      <c r="CF34">
        <v>65</v>
      </c>
      <c r="CG34">
        <v>2.6307268900760891E-3</v>
      </c>
      <c r="CH34">
        <v>6.0521415270018621E-2</v>
      </c>
      <c r="CI34" t="s">
        <v>38</v>
      </c>
      <c r="CJ34">
        <v>3</v>
      </c>
      <c r="CK34">
        <v>2.5188916876574311E-3</v>
      </c>
      <c r="CL34">
        <v>2.7932960893854749E-3</v>
      </c>
      <c r="CM34" t="s">
        <v>46</v>
      </c>
      <c r="CN34">
        <v>30</v>
      </c>
      <c r="CO34">
        <v>2.240310656411022E-3</v>
      </c>
      <c r="CP34">
        <v>2.793296089385475E-2</v>
      </c>
      <c r="CQ34" t="s">
        <v>35</v>
      </c>
      <c r="CR34">
        <v>22</v>
      </c>
      <c r="CS34">
        <v>2.230332522303325E-3</v>
      </c>
      <c r="CT34">
        <v>2.0484171322160152E-2</v>
      </c>
      <c r="CU34" t="s">
        <v>28</v>
      </c>
      <c r="CV34">
        <v>43</v>
      </c>
      <c r="CW34">
        <v>1.941396902794709E-3</v>
      </c>
      <c r="CX34">
        <v>4.0037243947858472E-2</v>
      </c>
      <c r="CY34" t="s">
        <v>48</v>
      </c>
      <c r="CZ34">
        <v>27</v>
      </c>
      <c r="DA34">
        <v>1.891021151421768E-3</v>
      </c>
      <c r="DB34">
        <v>2.5139664804469272E-2</v>
      </c>
      <c r="DC34" t="s">
        <v>43</v>
      </c>
      <c r="DD34">
        <v>41</v>
      </c>
      <c r="DE34">
        <v>1.5531479657549809E-3</v>
      </c>
      <c r="DF34">
        <v>3.8175046554934818E-2</v>
      </c>
      <c r="DG34" t="s">
        <v>42</v>
      </c>
      <c r="DH34">
        <v>4</v>
      </c>
      <c r="DI34">
        <v>1.4571948998178511E-3</v>
      </c>
      <c r="DJ34">
        <v>3.7243947858472998E-3</v>
      </c>
      <c r="DK34" t="s">
        <v>37</v>
      </c>
      <c r="DL34">
        <v>9</v>
      </c>
      <c r="DM34">
        <v>5.5415306939227875E-4</v>
      </c>
      <c r="DN34">
        <v>8.3798882681564244E-3</v>
      </c>
      <c r="DO34" t="s">
        <v>24</v>
      </c>
      <c r="DP34">
        <v>1</v>
      </c>
      <c r="DQ34">
        <v>3.6900369003690041E-4</v>
      </c>
      <c r="DR34">
        <v>9.3109869646182495E-4</v>
      </c>
      <c r="DS34" t="s">
        <v>27</v>
      </c>
      <c r="DT34">
        <v>5</v>
      </c>
      <c r="DU34">
        <v>1.6304170606841229E-4</v>
      </c>
      <c r="DV34">
        <v>4.6554934823091251E-3</v>
      </c>
    </row>
    <row r="35" spans="1:130" x14ac:dyDescent="0.25">
      <c r="A35" t="s">
        <v>240</v>
      </c>
      <c r="B35" t="s">
        <v>23</v>
      </c>
      <c r="C35">
        <v>1</v>
      </c>
      <c r="D35">
        <v>1268</v>
      </c>
      <c r="E35">
        <v>3.8833999963248582E-3</v>
      </c>
      <c r="F35">
        <v>4772</v>
      </c>
      <c r="G35">
        <v>3.5453958517679802E-3</v>
      </c>
      <c r="H35">
        <v>0.26571668063704951</v>
      </c>
      <c r="I35">
        <v>26</v>
      </c>
      <c r="J35" s="18">
        <v>0.96296296296296291</v>
      </c>
      <c r="K35">
        <v>3.4535195711547081E-3</v>
      </c>
      <c r="L35" s="2">
        <v>2.808381939943832E-3</v>
      </c>
      <c r="O35" s="5">
        <v>1</v>
      </c>
      <c r="P35">
        <v>2.1864850471710572E-3</v>
      </c>
      <c r="Q35" s="19">
        <v>3.7037037037037042E-2</v>
      </c>
      <c r="R35" s="19">
        <v>3.7037037037037042E-2</v>
      </c>
      <c r="S35">
        <v>2</v>
      </c>
      <c r="T35">
        <v>27</v>
      </c>
      <c r="U35">
        <v>8.0980927673002232E-5</v>
      </c>
      <c r="V35">
        <v>2</v>
      </c>
      <c r="W35" s="17" t="s">
        <v>28</v>
      </c>
      <c r="X35">
        <v>208</v>
      </c>
      <c r="Y35" s="18">
        <v>9.3909431577046364E-3</v>
      </c>
      <c r="Z35" s="18">
        <v>0.16403785488958991</v>
      </c>
      <c r="AA35" s="17" t="s">
        <v>27</v>
      </c>
      <c r="AB35">
        <v>237</v>
      </c>
      <c r="AC35" s="18">
        <v>7.728176867642743E-3</v>
      </c>
      <c r="AD35" s="18">
        <v>0.1869085173501577</v>
      </c>
      <c r="AE35" s="17" t="s">
        <v>46</v>
      </c>
      <c r="AF35">
        <v>101</v>
      </c>
      <c r="AG35">
        <v>7.5423792099171081E-3</v>
      </c>
      <c r="AH35">
        <v>7.9652996845425872E-2</v>
      </c>
      <c r="AI35" t="s">
        <v>37</v>
      </c>
      <c r="AJ35">
        <v>107</v>
      </c>
      <c r="AK35">
        <v>6.5882642694415367E-3</v>
      </c>
      <c r="AL35">
        <v>8.4384858044164041E-2</v>
      </c>
      <c r="AM35" t="s">
        <v>30</v>
      </c>
      <c r="AN35">
        <v>59</v>
      </c>
      <c r="AO35">
        <v>6.2466913710958177E-3</v>
      </c>
      <c r="AP35">
        <v>4.6529968454258677E-2</v>
      </c>
      <c r="AQ35" t="s">
        <v>26</v>
      </c>
      <c r="AR35">
        <v>12</v>
      </c>
      <c r="AS35">
        <v>4.5061960195268494E-3</v>
      </c>
      <c r="AT35">
        <v>9.4637223974763408E-3</v>
      </c>
      <c r="AU35" t="s">
        <v>38</v>
      </c>
      <c r="AV35">
        <v>5</v>
      </c>
      <c r="AW35">
        <v>4.1981528127623836E-3</v>
      </c>
      <c r="AX35">
        <v>3.9432176656151417E-3</v>
      </c>
      <c r="AY35" t="s">
        <v>25</v>
      </c>
      <c r="AZ35">
        <v>30</v>
      </c>
      <c r="BA35">
        <v>4.0085515766969532E-3</v>
      </c>
      <c r="BB35">
        <v>2.365930599369085E-2</v>
      </c>
      <c r="BC35" t="s">
        <v>42</v>
      </c>
      <c r="BD35">
        <v>9</v>
      </c>
      <c r="BE35">
        <v>3.2786885245901639E-3</v>
      </c>
      <c r="BF35">
        <v>7.0977917981072556E-3</v>
      </c>
      <c r="BG35" t="s">
        <v>32</v>
      </c>
      <c r="BH35">
        <v>12</v>
      </c>
      <c r="BI35">
        <v>3.2653061224489801E-3</v>
      </c>
      <c r="BJ35">
        <v>9.4637223974763408E-3</v>
      </c>
      <c r="BK35" t="s">
        <v>29</v>
      </c>
      <c r="BL35">
        <v>77</v>
      </c>
      <c r="BM35">
        <v>2.966673088036987E-3</v>
      </c>
      <c r="BN35">
        <v>6.0725552050473183E-2</v>
      </c>
      <c r="BO35" t="s">
        <v>45</v>
      </c>
      <c r="BP35">
        <v>23</v>
      </c>
      <c r="BQ35">
        <v>2.9276985743380861E-3</v>
      </c>
      <c r="BR35">
        <v>1.8138801261829651E-2</v>
      </c>
      <c r="BS35" t="s">
        <v>34</v>
      </c>
      <c r="BT35">
        <v>9</v>
      </c>
      <c r="BU35">
        <v>2.8653295128939832E-3</v>
      </c>
      <c r="BV35">
        <v>7.0977917981072556E-3</v>
      </c>
      <c r="BW35" t="s">
        <v>36</v>
      </c>
      <c r="BX35">
        <v>13</v>
      </c>
      <c r="BY35">
        <v>2.808381939943832E-3</v>
      </c>
      <c r="BZ35">
        <v>1.025236593059937E-2</v>
      </c>
      <c r="CA35" t="s">
        <v>44</v>
      </c>
      <c r="CB35">
        <v>21</v>
      </c>
      <c r="CC35">
        <v>2.7914395852718329E-3</v>
      </c>
      <c r="CD35">
        <v>1.6561514195583601E-2</v>
      </c>
      <c r="CE35" t="s">
        <v>41</v>
      </c>
      <c r="CF35">
        <v>19</v>
      </c>
      <c r="CG35">
        <v>2.736963411120715E-3</v>
      </c>
      <c r="CH35">
        <v>1.498422712933754E-2</v>
      </c>
      <c r="CI35" t="s">
        <v>31</v>
      </c>
      <c r="CJ35">
        <v>61</v>
      </c>
      <c r="CK35">
        <v>2.4688360045329451E-3</v>
      </c>
      <c r="CL35">
        <v>4.8107255520504731E-2</v>
      </c>
      <c r="CM35" t="s">
        <v>39</v>
      </c>
      <c r="CN35">
        <v>38</v>
      </c>
      <c r="CO35">
        <v>2.449716348633316E-3</v>
      </c>
      <c r="CP35">
        <v>2.996845425867508E-2</v>
      </c>
      <c r="CQ35" t="s">
        <v>47</v>
      </c>
      <c r="CR35">
        <v>57</v>
      </c>
      <c r="CS35">
        <v>2.2204043473179852E-3</v>
      </c>
      <c r="CT35">
        <v>4.4952681388012623E-2</v>
      </c>
      <c r="CU35" t="s">
        <v>33</v>
      </c>
      <c r="CV35">
        <v>71</v>
      </c>
      <c r="CW35">
        <v>2.1914933020556831E-3</v>
      </c>
      <c r="CX35">
        <v>5.5993690851735008E-2</v>
      </c>
      <c r="CY35" t="s">
        <v>40</v>
      </c>
      <c r="CZ35">
        <v>1</v>
      </c>
      <c r="DA35">
        <v>2.0449897750511249E-3</v>
      </c>
      <c r="DB35">
        <v>7.8864353312302837E-4</v>
      </c>
      <c r="DC35" t="s">
        <v>49</v>
      </c>
      <c r="DD35">
        <v>17</v>
      </c>
      <c r="DE35">
        <v>1.9573978123200919E-3</v>
      </c>
      <c r="DF35">
        <v>1.3406940063091481E-2</v>
      </c>
      <c r="DG35" t="s">
        <v>43</v>
      </c>
      <c r="DH35">
        <v>49</v>
      </c>
      <c r="DI35">
        <v>1.8562012273657101E-3</v>
      </c>
      <c r="DJ35">
        <v>3.8643533123028387E-2</v>
      </c>
      <c r="DK35" t="s">
        <v>24</v>
      </c>
      <c r="DL35">
        <v>5</v>
      </c>
      <c r="DM35">
        <v>1.845018450184502E-3</v>
      </c>
      <c r="DN35">
        <v>3.9432176656151417E-3</v>
      </c>
      <c r="DO35" t="s">
        <v>35</v>
      </c>
      <c r="DP35">
        <v>15</v>
      </c>
      <c r="DQ35">
        <v>1.520681265206813E-3</v>
      </c>
      <c r="DR35">
        <v>1.182965299684543E-2</v>
      </c>
      <c r="DS35" t="s">
        <v>48</v>
      </c>
      <c r="DT35">
        <v>12</v>
      </c>
      <c r="DU35">
        <v>8.4045384507634127E-4</v>
      </c>
      <c r="DV35">
        <v>9.4637223974763408E-3</v>
      </c>
    </row>
    <row r="36" spans="1:130" x14ac:dyDescent="0.25">
      <c r="A36" t="s">
        <v>285</v>
      </c>
      <c r="B36" t="s">
        <v>23</v>
      </c>
      <c r="C36">
        <v>1</v>
      </c>
      <c r="D36">
        <v>1036</v>
      </c>
      <c r="E36">
        <v>3.1728725522023292E-3</v>
      </c>
      <c r="F36">
        <v>1492</v>
      </c>
      <c r="G36">
        <v>1.108493422220835E-3</v>
      </c>
      <c r="H36">
        <v>0.69436997319034854</v>
      </c>
      <c r="I36">
        <v>27</v>
      </c>
      <c r="J36" s="18">
        <v>1</v>
      </c>
      <c r="K36">
        <v>3.245985224088966E-3</v>
      </c>
      <c r="L36" s="2">
        <v>2.8059861036878681E-3</v>
      </c>
      <c r="O36" s="5">
        <v>1</v>
      </c>
      <c r="P36">
        <v>2.6252015787280921E-3</v>
      </c>
      <c r="Q36" s="19">
        <v>3.7037037037037063E-2</v>
      </c>
      <c r="R36" s="19">
        <v>3.7037037037037063E-2</v>
      </c>
      <c r="S36">
        <v>2</v>
      </c>
      <c r="T36">
        <v>27</v>
      </c>
      <c r="U36">
        <v>0</v>
      </c>
      <c r="V36">
        <v>1</v>
      </c>
      <c r="W36" s="17" t="s">
        <v>28</v>
      </c>
      <c r="X36">
        <v>224</v>
      </c>
      <c r="Y36" s="18">
        <v>1.0113323400604991E-2</v>
      </c>
      <c r="Z36" s="18">
        <v>0.2162162162162162</v>
      </c>
      <c r="AA36" s="17" t="s">
        <v>62</v>
      </c>
      <c r="AB36">
        <v>1</v>
      </c>
      <c r="AC36" s="18">
        <v>9.2592592592592587E-3</v>
      </c>
      <c r="AD36" s="18">
        <v>9.6525096525096527E-4</v>
      </c>
      <c r="AE36" s="17" t="s">
        <v>27</v>
      </c>
      <c r="AF36">
        <v>206</v>
      </c>
      <c r="AG36">
        <v>6.7173182900185872E-3</v>
      </c>
      <c r="AH36">
        <v>0.19884169884169881</v>
      </c>
      <c r="AI36" t="s">
        <v>42</v>
      </c>
      <c r="AJ36">
        <v>18</v>
      </c>
      <c r="AK36">
        <v>6.5573770491803279E-3</v>
      </c>
      <c r="AL36">
        <v>1.7374517374517371E-2</v>
      </c>
      <c r="AM36" t="s">
        <v>38</v>
      </c>
      <c r="AN36">
        <v>7</v>
      </c>
      <c r="AO36">
        <v>5.8774139378673382E-3</v>
      </c>
      <c r="AP36">
        <v>6.7567567567567571E-3</v>
      </c>
      <c r="AQ36" t="s">
        <v>32</v>
      </c>
      <c r="AR36">
        <v>18</v>
      </c>
      <c r="AS36">
        <v>4.8979591836734691E-3</v>
      </c>
      <c r="AT36">
        <v>1.7374517374517371E-2</v>
      </c>
      <c r="AU36" t="s">
        <v>24</v>
      </c>
      <c r="AV36">
        <v>13</v>
      </c>
      <c r="AW36">
        <v>4.7970479704797049E-3</v>
      </c>
      <c r="AX36">
        <v>1.2548262548262549E-2</v>
      </c>
      <c r="AY36" t="s">
        <v>37</v>
      </c>
      <c r="AZ36">
        <v>77</v>
      </c>
      <c r="BA36">
        <v>4.7410873714672742E-3</v>
      </c>
      <c r="BB36">
        <v>7.4324324324324328E-2</v>
      </c>
      <c r="BC36" t="s">
        <v>29</v>
      </c>
      <c r="BD36">
        <v>96</v>
      </c>
      <c r="BE36">
        <v>3.6987093045655942E-3</v>
      </c>
      <c r="BF36">
        <v>9.2664092664092659E-2</v>
      </c>
      <c r="BG36" t="s">
        <v>34</v>
      </c>
      <c r="BH36">
        <v>11</v>
      </c>
      <c r="BI36">
        <v>3.5020694046482008E-3</v>
      </c>
      <c r="BJ36">
        <v>1.0617760617760621E-2</v>
      </c>
      <c r="BK36" t="s">
        <v>39</v>
      </c>
      <c r="BL36">
        <v>49</v>
      </c>
      <c r="BM36">
        <v>3.1588447653429601E-3</v>
      </c>
      <c r="BN36">
        <v>4.72972972972973E-2</v>
      </c>
      <c r="BO36" t="s">
        <v>35</v>
      </c>
      <c r="BP36">
        <v>30</v>
      </c>
      <c r="BQ36">
        <v>3.0413625304136251E-3</v>
      </c>
      <c r="BR36">
        <v>2.8957528957528959E-2</v>
      </c>
      <c r="BS36" t="s">
        <v>31</v>
      </c>
      <c r="BT36">
        <v>75</v>
      </c>
      <c r="BU36">
        <v>3.0354541039339491E-3</v>
      </c>
      <c r="BV36">
        <v>7.2393822393822388E-2</v>
      </c>
      <c r="BW36" t="s">
        <v>25</v>
      </c>
      <c r="BX36">
        <v>21</v>
      </c>
      <c r="BY36">
        <v>2.8059861036878681E-3</v>
      </c>
      <c r="BZ36">
        <v>2.0270270270270271E-2</v>
      </c>
      <c r="CA36" t="s">
        <v>33</v>
      </c>
      <c r="CB36">
        <v>87</v>
      </c>
      <c r="CC36">
        <v>2.6853509475893568E-3</v>
      </c>
      <c r="CD36">
        <v>8.3976833976833976E-2</v>
      </c>
      <c r="CE36" t="s">
        <v>26</v>
      </c>
      <c r="CF36">
        <v>7</v>
      </c>
      <c r="CG36">
        <v>2.628614344723995E-3</v>
      </c>
      <c r="CH36">
        <v>6.7567567567567571E-3</v>
      </c>
      <c r="CI36" t="s">
        <v>30</v>
      </c>
      <c r="CJ36">
        <v>22</v>
      </c>
      <c r="CK36">
        <v>2.3292747485442029E-3</v>
      </c>
      <c r="CL36">
        <v>2.1235521235521231E-2</v>
      </c>
      <c r="CM36" t="s">
        <v>40</v>
      </c>
      <c r="CN36">
        <v>1</v>
      </c>
      <c r="CO36">
        <v>2.0449897750511249E-3</v>
      </c>
      <c r="CP36">
        <v>9.6525096525096527E-4</v>
      </c>
      <c r="CQ36" t="s">
        <v>44</v>
      </c>
      <c r="CR36">
        <v>8</v>
      </c>
      <c r="CS36">
        <v>1.063405556294032E-3</v>
      </c>
      <c r="CT36">
        <v>7.7220077220077222E-3</v>
      </c>
      <c r="CU36" t="s">
        <v>41</v>
      </c>
      <c r="CV36">
        <v>7</v>
      </c>
      <c r="CW36">
        <v>1.008354940939211E-3</v>
      </c>
      <c r="CX36">
        <v>6.7567567567567571E-3</v>
      </c>
      <c r="CY36" t="s">
        <v>45</v>
      </c>
      <c r="CZ36">
        <v>6</v>
      </c>
      <c r="DA36">
        <v>7.6374745417515273E-4</v>
      </c>
      <c r="DB36">
        <v>5.7915057915057912E-3</v>
      </c>
      <c r="DC36" t="s">
        <v>47</v>
      </c>
      <c r="DD36">
        <v>18</v>
      </c>
      <c r="DE36">
        <v>7.011803202056796E-4</v>
      </c>
      <c r="DF36">
        <v>1.7374517374517371E-2</v>
      </c>
      <c r="DG36" t="s">
        <v>46</v>
      </c>
      <c r="DH36">
        <v>9</v>
      </c>
      <c r="DI36">
        <v>6.7209319692330667E-4</v>
      </c>
      <c r="DJ36">
        <v>8.6872586872586872E-3</v>
      </c>
      <c r="DK36" t="s">
        <v>43</v>
      </c>
      <c r="DL36">
        <v>17</v>
      </c>
      <c r="DM36">
        <v>6.4398818092279721E-4</v>
      </c>
      <c r="DN36">
        <v>1.6409266409266411E-2</v>
      </c>
      <c r="DO36" t="s">
        <v>36</v>
      </c>
      <c r="DP36">
        <v>2</v>
      </c>
      <c r="DQ36">
        <v>4.3205875999135877E-4</v>
      </c>
      <c r="DR36">
        <v>1.930501930501931E-3</v>
      </c>
      <c r="DS36" t="s">
        <v>48</v>
      </c>
      <c r="DT36">
        <v>5</v>
      </c>
      <c r="DU36">
        <v>3.5018910211514218E-4</v>
      </c>
      <c r="DV36">
        <v>4.8262548262548262E-3</v>
      </c>
      <c r="DW36" t="s">
        <v>49</v>
      </c>
      <c r="DX36">
        <v>1</v>
      </c>
      <c r="DY36">
        <v>1.1514104778353481E-4</v>
      </c>
      <c r="DZ36">
        <v>9.6525096525096527E-4</v>
      </c>
    </row>
    <row r="37" spans="1:130" x14ac:dyDescent="0.25">
      <c r="A37" t="s">
        <v>124</v>
      </c>
      <c r="B37" t="s">
        <v>23</v>
      </c>
      <c r="C37">
        <v>1</v>
      </c>
      <c r="D37">
        <v>1051</v>
      </c>
      <c r="E37">
        <v>3.2188118266068032E-3</v>
      </c>
      <c r="F37">
        <v>2726</v>
      </c>
      <c r="G37">
        <v>2.0253036655321702E-3</v>
      </c>
      <c r="H37">
        <v>0.38554658840792372</v>
      </c>
      <c r="I37">
        <v>25</v>
      </c>
      <c r="J37" s="18">
        <v>0.92592592592592593</v>
      </c>
      <c r="K37">
        <v>2.906426716256631E-3</v>
      </c>
      <c r="L37" s="2">
        <v>2.7717090031630092E-3</v>
      </c>
      <c r="O37" s="5">
        <v>1</v>
      </c>
      <c r="P37">
        <v>1.7311338711099931E-3</v>
      </c>
      <c r="Q37" s="19">
        <v>3.7037037037037028E-2</v>
      </c>
      <c r="R37" s="19">
        <v>3.7037037037037028E-2</v>
      </c>
      <c r="S37">
        <v>1</v>
      </c>
      <c r="T37">
        <v>27</v>
      </c>
      <c r="U37">
        <v>1.2823213860074019E-4</v>
      </c>
      <c r="V37">
        <v>2</v>
      </c>
      <c r="W37" s="17" t="s">
        <v>28</v>
      </c>
      <c r="X37">
        <v>166</v>
      </c>
      <c r="Y37" s="18">
        <v>7.4946950200912004E-3</v>
      </c>
      <c r="Z37" s="18">
        <v>0.1579448144624167</v>
      </c>
      <c r="AA37" s="17" t="s">
        <v>34</v>
      </c>
      <c r="AB37">
        <v>17</v>
      </c>
      <c r="AC37" s="18">
        <v>5.4122890799108564E-3</v>
      </c>
      <c r="AD37" s="18">
        <v>1.6175071360608941E-2</v>
      </c>
      <c r="AE37" s="17" t="s">
        <v>35</v>
      </c>
      <c r="AF37">
        <v>51</v>
      </c>
      <c r="AG37">
        <v>5.1703163017031628E-3</v>
      </c>
      <c r="AH37">
        <v>4.8525214081826827E-2</v>
      </c>
      <c r="AI37" t="s">
        <v>41</v>
      </c>
      <c r="AJ37">
        <v>33</v>
      </c>
      <c r="AK37">
        <v>4.7536732929991353E-3</v>
      </c>
      <c r="AL37">
        <v>3.1398667935299718E-2</v>
      </c>
      <c r="AM37" t="s">
        <v>33</v>
      </c>
      <c r="AN37">
        <v>151</v>
      </c>
      <c r="AO37">
        <v>4.6607815297240573E-3</v>
      </c>
      <c r="AP37">
        <v>0.14367269267364419</v>
      </c>
      <c r="AQ37" t="s">
        <v>29</v>
      </c>
      <c r="AR37">
        <v>111</v>
      </c>
      <c r="AS37">
        <v>4.276632633403968E-3</v>
      </c>
      <c r="AT37">
        <v>0.1056137012369172</v>
      </c>
      <c r="AU37" t="s">
        <v>38</v>
      </c>
      <c r="AV37">
        <v>5</v>
      </c>
      <c r="AW37">
        <v>4.1981528127623836E-3</v>
      </c>
      <c r="AX37">
        <v>4.7573739295908657E-3</v>
      </c>
      <c r="AY37" t="s">
        <v>24</v>
      </c>
      <c r="AZ37">
        <v>11</v>
      </c>
      <c r="BA37">
        <v>4.0590405904059037E-3</v>
      </c>
      <c r="BB37">
        <v>1.04662226450999E-2</v>
      </c>
      <c r="BC37" t="s">
        <v>30</v>
      </c>
      <c r="BD37">
        <v>32</v>
      </c>
      <c r="BE37">
        <v>3.3880359978824769E-3</v>
      </c>
      <c r="BF37">
        <v>3.0447193149381539E-2</v>
      </c>
      <c r="BG37" t="s">
        <v>26</v>
      </c>
      <c r="BH37">
        <v>9</v>
      </c>
      <c r="BI37">
        <v>3.379647014645137E-3</v>
      </c>
      <c r="BJ37">
        <v>8.5632730732635581E-3</v>
      </c>
      <c r="BK37" t="s">
        <v>44</v>
      </c>
      <c r="BL37">
        <v>24</v>
      </c>
      <c r="BM37">
        <v>3.1902166688820952E-3</v>
      </c>
      <c r="BN37">
        <v>2.283539486203616E-2</v>
      </c>
      <c r="BO37" t="s">
        <v>45</v>
      </c>
      <c r="BP37">
        <v>25</v>
      </c>
      <c r="BQ37">
        <v>3.1822810590631371E-3</v>
      </c>
      <c r="BR37">
        <v>2.3786869647954331E-2</v>
      </c>
      <c r="BS37" t="s">
        <v>39</v>
      </c>
      <c r="BT37">
        <v>47</v>
      </c>
      <c r="BU37">
        <v>3.0299123259412068E-3</v>
      </c>
      <c r="BV37">
        <v>4.4719314938154141E-2</v>
      </c>
      <c r="BW37" t="s">
        <v>27</v>
      </c>
      <c r="BX37">
        <v>85</v>
      </c>
      <c r="BY37">
        <v>2.7717090031630092E-3</v>
      </c>
      <c r="BZ37">
        <v>8.0875356803044723E-2</v>
      </c>
      <c r="CA37" t="s">
        <v>32</v>
      </c>
      <c r="CB37">
        <v>10</v>
      </c>
      <c r="CC37">
        <v>2.721088435374149E-3</v>
      </c>
      <c r="CD37">
        <v>9.5147478591817315E-3</v>
      </c>
      <c r="CE37" t="s">
        <v>47</v>
      </c>
      <c r="CF37">
        <v>69</v>
      </c>
      <c r="CG37">
        <v>2.6878578941217719E-3</v>
      </c>
      <c r="CH37">
        <v>6.565176022835395E-2</v>
      </c>
      <c r="CI37" t="s">
        <v>43</v>
      </c>
      <c r="CJ37">
        <v>58</v>
      </c>
      <c r="CK37">
        <v>2.197136146677779E-3</v>
      </c>
      <c r="CL37">
        <v>5.5185537583254042E-2</v>
      </c>
      <c r="CM37" t="s">
        <v>31</v>
      </c>
      <c r="CN37">
        <v>54</v>
      </c>
      <c r="CO37">
        <v>2.1855269548324428E-3</v>
      </c>
      <c r="CP37">
        <v>5.1379638439581349E-2</v>
      </c>
      <c r="CQ37" t="s">
        <v>36</v>
      </c>
      <c r="CR37">
        <v>10</v>
      </c>
      <c r="CS37">
        <v>2.1602937999567941E-3</v>
      </c>
      <c r="CT37">
        <v>9.5147478591817315E-3</v>
      </c>
      <c r="CU37" t="s">
        <v>25</v>
      </c>
      <c r="CV37">
        <v>15</v>
      </c>
      <c r="CW37">
        <v>2.004275788348477E-3</v>
      </c>
      <c r="CX37">
        <v>1.42721217887726E-2</v>
      </c>
      <c r="CY37" t="s">
        <v>48</v>
      </c>
      <c r="CZ37">
        <v>23</v>
      </c>
      <c r="DA37">
        <v>1.610869869729654E-3</v>
      </c>
      <c r="DB37">
        <v>2.1883920076117981E-2</v>
      </c>
      <c r="DC37" t="s">
        <v>49</v>
      </c>
      <c r="DD37">
        <v>12</v>
      </c>
      <c r="DE37">
        <v>1.3816925734024179E-3</v>
      </c>
      <c r="DF37">
        <v>1.141769743101808E-2</v>
      </c>
      <c r="DG37" t="s">
        <v>46</v>
      </c>
      <c r="DH37">
        <v>17</v>
      </c>
      <c r="DI37">
        <v>1.269509371966246E-3</v>
      </c>
      <c r="DJ37">
        <v>1.6175071360608941E-2</v>
      </c>
      <c r="DK37" t="s">
        <v>37</v>
      </c>
      <c r="DL37">
        <v>15</v>
      </c>
      <c r="DM37">
        <v>9.2358844898713136E-4</v>
      </c>
      <c r="DN37">
        <v>1.42721217887726E-2</v>
      </c>
      <c r="DO37" t="s">
        <v>42</v>
      </c>
      <c r="DP37">
        <v>1</v>
      </c>
      <c r="DQ37">
        <v>3.6429872495446271E-4</v>
      </c>
      <c r="DR37">
        <v>9.5147478591817321E-4</v>
      </c>
    </row>
    <row r="38" spans="1:130" x14ac:dyDescent="0.25">
      <c r="A38" t="s">
        <v>402</v>
      </c>
      <c r="B38" t="s">
        <v>23</v>
      </c>
      <c r="C38" s="8">
        <v>0</v>
      </c>
      <c r="D38">
        <v>1078</v>
      </c>
      <c r="E38">
        <v>3.3015025205348561E-3</v>
      </c>
      <c r="F38">
        <v>2378</v>
      </c>
      <c r="G38">
        <v>1.76675426142168E-3</v>
      </c>
      <c r="H38">
        <v>0.45332211942809081</v>
      </c>
      <c r="I38">
        <v>26</v>
      </c>
      <c r="J38" s="18">
        <v>0.96296296296296291</v>
      </c>
      <c r="K38">
        <v>2.9801314638409622E-3</v>
      </c>
      <c r="L38" s="2">
        <v>2.7653610121978942E-3</v>
      </c>
      <c r="O38" s="5">
        <v>1</v>
      </c>
      <c r="P38">
        <v>1.5644292431466549E-3</v>
      </c>
      <c r="Q38" s="19">
        <v>3.7037037037037028E-2</v>
      </c>
      <c r="R38" s="19">
        <v>3.7037037037037028E-2</v>
      </c>
      <c r="S38">
        <v>0</v>
      </c>
      <c r="T38">
        <v>26</v>
      </c>
      <c r="U38">
        <v>5.7941823820246551E-5</v>
      </c>
      <c r="V38">
        <v>2</v>
      </c>
      <c r="W38" s="17" t="s">
        <v>44</v>
      </c>
      <c r="X38">
        <v>49</v>
      </c>
      <c r="Y38" s="18">
        <v>6.5133590323009439E-3</v>
      </c>
      <c r="Z38" s="18">
        <v>4.5454545454545463E-2</v>
      </c>
      <c r="AA38" s="17" t="s">
        <v>32</v>
      </c>
      <c r="AB38">
        <v>20</v>
      </c>
      <c r="AC38" s="18">
        <v>5.4421768707482989E-3</v>
      </c>
      <c r="AD38" s="18">
        <v>1.8552875695732839E-2</v>
      </c>
      <c r="AE38" s="17" t="s">
        <v>25</v>
      </c>
      <c r="AF38">
        <v>40</v>
      </c>
      <c r="AG38">
        <v>5.3447354355959384E-3</v>
      </c>
      <c r="AH38">
        <v>3.7105751391465679E-2</v>
      </c>
      <c r="AI38" t="s">
        <v>28</v>
      </c>
      <c r="AJ38">
        <v>102</v>
      </c>
      <c r="AK38">
        <v>4.6051740484897739E-3</v>
      </c>
      <c r="AL38">
        <v>9.4619666048237475E-2</v>
      </c>
      <c r="AM38" t="s">
        <v>30</v>
      </c>
      <c r="AN38">
        <v>42</v>
      </c>
      <c r="AO38">
        <v>4.4467972472207514E-3</v>
      </c>
      <c r="AP38">
        <v>3.896103896103896E-2</v>
      </c>
      <c r="AQ38" t="s">
        <v>27</v>
      </c>
      <c r="AR38">
        <v>136</v>
      </c>
      <c r="AS38">
        <v>4.4347344050608148E-3</v>
      </c>
      <c r="AT38">
        <v>0.12615955473098331</v>
      </c>
      <c r="AU38" t="s">
        <v>31</v>
      </c>
      <c r="AV38">
        <v>104</v>
      </c>
      <c r="AW38">
        <v>4.2091630241217421E-3</v>
      </c>
      <c r="AX38">
        <v>9.6474953617810763E-2</v>
      </c>
      <c r="AY38" t="s">
        <v>40</v>
      </c>
      <c r="AZ38">
        <v>2</v>
      </c>
      <c r="BA38">
        <v>4.0899795501022499E-3</v>
      </c>
      <c r="BB38">
        <v>1.8552875695732841E-3</v>
      </c>
      <c r="BC38" t="s">
        <v>33</v>
      </c>
      <c r="BD38">
        <v>125</v>
      </c>
      <c r="BE38">
        <v>3.8582628557318351E-3</v>
      </c>
      <c r="BF38">
        <v>0.11595547309833019</v>
      </c>
      <c r="BG38" t="s">
        <v>36</v>
      </c>
      <c r="BH38">
        <v>17</v>
      </c>
      <c r="BI38">
        <v>3.67249945992655E-3</v>
      </c>
      <c r="BJ38">
        <v>1.576994434137291E-2</v>
      </c>
      <c r="BK38" t="s">
        <v>24</v>
      </c>
      <c r="BL38">
        <v>9</v>
      </c>
      <c r="BM38">
        <v>3.321033210332103E-3</v>
      </c>
      <c r="BN38">
        <v>8.3487940630797772E-3</v>
      </c>
      <c r="BO38" t="s">
        <v>29</v>
      </c>
      <c r="BP38">
        <v>81</v>
      </c>
      <c r="BQ38">
        <v>3.12078597572722E-3</v>
      </c>
      <c r="BR38">
        <v>7.5139146567718001E-2</v>
      </c>
      <c r="BS38" t="s">
        <v>37</v>
      </c>
      <c r="BT38">
        <v>46</v>
      </c>
      <c r="BU38">
        <v>2.8323379102272029E-3</v>
      </c>
      <c r="BV38">
        <v>4.267161410018553E-2</v>
      </c>
      <c r="BW38" t="s">
        <v>43</v>
      </c>
      <c r="BX38">
        <v>73</v>
      </c>
      <c r="BY38">
        <v>2.7653610121978942E-3</v>
      </c>
      <c r="BZ38">
        <v>6.7717996289424862E-2</v>
      </c>
      <c r="CA38" t="s">
        <v>39</v>
      </c>
      <c r="CB38">
        <v>42</v>
      </c>
      <c r="CC38">
        <v>2.707581227436823E-3</v>
      </c>
      <c r="CD38">
        <v>3.896103896103896E-2</v>
      </c>
      <c r="CE38" t="s">
        <v>35</v>
      </c>
      <c r="CF38">
        <v>25</v>
      </c>
      <c r="CG38">
        <v>2.534468775344688E-3</v>
      </c>
      <c r="CH38">
        <v>2.319109461966605E-2</v>
      </c>
      <c r="CI38" t="s">
        <v>49</v>
      </c>
      <c r="CJ38">
        <v>22</v>
      </c>
      <c r="CK38">
        <v>2.5331030512377659E-3</v>
      </c>
      <c r="CL38">
        <v>2.0408163265306121E-2</v>
      </c>
      <c r="CM38" t="s">
        <v>48</v>
      </c>
      <c r="CN38">
        <v>33</v>
      </c>
      <c r="CO38">
        <v>2.311248073959939E-3</v>
      </c>
      <c r="CP38">
        <v>3.0612244897959179E-2</v>
      </c>
      <c r="CQ38" t="s">
        <v>41</v>
      </c>
      <c r="CR38">
        <v>15</v>
      </c>
      <c r="CS38">
        <v>2.16076058772688E-3</v>
      </c>
      <c r="CT38">
        <v>1.391465677179963E-2</v>
      </c>
      <c r="CU38" t="s">
        <v>47</v>
      </c>
      <c r="CV38">
        <v>52</v>
      </c>
      <c r="CW38">
        <v>2.0256320361497411E-3</v>
      </c>
      <c r="CX38">
        <v>4.8237476808905382E-2</v>
      </c>
      <c r="CY38" t="s">
        <v>46</v>
      </c>
      <c r="CZ38">
        <v>26</v>
      </c>
      <c r="DA38">
        <v>1.941602568889553E-3</v>
      </c>
      <c r="DB38">
        <v>2.4118738404452691E-2</v>
      </c>
      <c r="DC38" t="s">
        <v>26</v>
      </c>
      <c r="DD38">
        <v>5</v>
      </c>
      <c r="DE38">
        <v>1.8775816748028539E-3</v>
      </c>
      <c r="DF38">
        <v>4.6382189239332098E-3</v>
      </c>
      <c r="DG38" t="s">
        <v>34</v>
      </c>
      <c r="DH38">
        <v>4</v>
      </c>
      <c r="DI38">
        <v>1.2734797835084371E-3</v>
      </c>
      <c r="DJ38">
        <v>3.7105751391465682E-3</v>
      </c>
      <c r="DK38" t="s">
        <v>42</v>
      </c>
      <c r="DL38">
        <v>3</v>
      </c>
      <c r="DM38">
        <v>1.092896174863388E-3</v>
      </c>
      <c r="DN38">
        <v>2.7829313543599262E-3</v>
      </c>
      <c r="DO38" t="s">
        <v>38</v>
      </c>
      <c r="DP38">
        <v>1</v>
      </c>
      <c r="DQ38">
        <v>8.3963056255247689E-4</v>
      </c>
      <c r="DR38">
        <v>9.2764378478664194E-4</v>
      </c>
      <c r="DS38" t="s">
        <v>45</v>
      </c>
      <c r="DT38">
        <v>4</v>
      </c>
      <c r="DU38">
        <v>5.0916496945010179E-4</v>
      </c>
      <c r="DV38">
        <v>3.7105751391465682E-3</v>
      </c>
    </row>
    <row r="39" spans="1:130" x14ac:dyDescent="0.25">
      <c r="A39" t="s">
        <v>118</v>
      </c>
      <c r="B39" t="s">
        <v>23</v>
      </c>
      <c r="C39" s="8">
        <v>0</v>
      </c>
      <c r="D39">
        <v>857</v>
      </c>
      <c r="E39">
        <v>2.6246638776422741E-3</v>
      </c>
      <c r="F39">
        <v>2025</v>
      </c>
      <c r="G39">
        <v>1.5044900670222461E-3</v>
      </c>
      <c r="H39">
        <v>0.42320987654320991</v>
      </c>
      <c r="I39">
        <v>25</v>
      </c>
      <c r="J39" s="18">
        <v>0.92592592592592593</v>
      </c>
      <c r="K39">
        <v>2.9169125545011189E-3</v>
      </c>
      <c r="L39" s="2">
        <v>2.5902541686903032E-3</v>
      </c>
      <c r="O39" s="5">
        <v>1</v>
      </c>
      <c r="P39">
        <v>2.2718575652292158E-3</v>
      </c>
      <c r="Q39" s="19">
        <v>3.7037037037037042E-2</v>
      </c>
      <c r="R39" s="19">
        <v>3.7037037037037042E-2</v>
      </c>
      <c r="S39">
        <v>2</v>
      </c>
      <c r="T39">
        <v>26</v>
      </c>
      <c r="U39">
        <v>1.6828574557253449E-4</v>
      </c>
      <c r="V39">
        <v>2</v>
      </c>
      <c r="W39" s="17" t="s">
        <v>38</v>
      </c>
      <c r="X39">
        <v>11</v>
      </c>
      <c r="Y39" s="18">
        <v>9.2359361880772466E-3</v>
      </c>
      <c r="Z39" s="18">
        <v>1.283547257876313E-2</v>
      </c>
      <c r="AA39" s="17" t="s">
        <v>33</v>
      </c>
      <c r="AB39">
        <v>212</v>
      </c>
      <c r="AC39" s="18">
        <v>6.5436138033211928E-3</v>
      </c>
      <c r="AD39" s="18">
        <v>0.2473745624270712</v>
      </c>
      <c r="AE39" s="17" t="s">
        <v>32</v>
      </c>
      <c r="AF39">
        <v>24</v>
      </c>
      <c r="AG39">
        <v>6.5306122448979594E-3</v>
      </c>
      <c r="AH39">
        <v>2.80046674445741E-2</v>
      </c>
      <c r="AI39" t="s">
        <v>40</v>
      </c>
      <c r="AJ39">
        <v>3</v>
      </c>
      <c r="AK39">
        <v>6.1349693251533744E-3</v>
      </c>
      <c r="AL39">
        <v>3.5005834305717621E-3</v>
      </c>
      <c r="AM39" t="s">
        <v>29</v>
      </c>
      <c r="AN39">
        <v>134</v>
      </c>
      <c r="AO39">
        <v>5.1627817376228083E-3</v>
      </c>
      <c r="AP39">
        <v>0.15635939323220541</v>
      </c>
      <c r="AQ39" t="s">
        <v>26</v>
      </c>
      <c r="AR39">
        <v>12</v>
      </c>
      <c r="AS39">
        <v>4.5061960195268494E-3</v>
      </c>
      <c r="AT39">
        <v>1.400233372228705E-2</v>
      </c>
      <c r="AU39" t="s">
        <v>24</v>
      </c>
      <c r="AV39">
        <v>11</v>
      </c>
      <c r="AW39">
        <v>4.0590405904059037E-3</v>
      </c>
      <c r="AX39">
        <v>1.283547257876313E-2</v>
      </c>
      <c r="AY39" t="s">
        <v>25</v>
      </c>
      <c r="AZ39">
        <v>29</v>
      </c>
      <c r="BA39">
        <v>3.8749331908070552E-3</v>
      </c>
      <c r="BB39">
        <v>3.3838973162193697E-2</v>
      </c>
      <c r="BC39" t="s">
        <v>35</v>
      </c>
      <c r="BD39">
        <v>34</v>
      </c>
      <c r="BE39">
        <v>3.4468775344687749E-3</v>
      </c>
      <c r="BF39">
        <v>3.9673278879813298E-2</v>
      </c>
      <c r="BG39" t="s">
        <v>30</v>
      </c>
      <c r="BH39">
        <v>32</v>
      </c>
      <c r="BI39">
        <v>3.3880359978824769E-3</v>
      </c>
      <c r="BJ39">
        <v>3.7339556592765458E-2</v>
      </c>
      <c r="BK39" t="s">
        <v>28</v>
      </c>
      <c r="BL39">
        <v>75</v>
      </c>
      <c r="BM39">
        <v>3.3861573885954222E-3</v>
      </c>
      <c r="BN39">
        <v>8.7514585764294051E-2</v>
      </c>
      <c r="BO39" t="s">
        <v>42</v>
      </c>
      <c r="BP39">
        <v>9</v>
      </c>
      <c r="BQ39">
        <v>3.2786885245901639E-3</v>
      </c>
      <c r="BR39">
        <v>1.050175029171529E-2</v>
      </c>
      <c r="BS39" t="s">
        <v>41</v>
      </c>
      <c r="BT39">
        <v>21</v>
      </c>
      <c r="BU39">
        <v>3.0250648228176318E-3</v>
      </c>
      <c r="BV39">
        <v>2.4504084014002329E-2</v>
      </c>
      <c r="BW39" t="s">
        <v>31</v>
      </c>
      <c r="BX39">
        <v>64</v>
      </c>
      <c r="BY39">
        <v>2.5902541686903032E-3</v>
      </c>
      <c r="BZ39">
        <v>7.4679113185530915E-2</v>
      </c>
      <c r="CA39" t="s">
        <v>44</v>
      </c>
      <c r="CB39">
        <v>16</v>
      </c>
      <c r="CC39">
        <v>2.1268111125880632E-3</v>
      </c>
      <c r="CD39">
        <v>1.8669778296382729E-2</v>
      </c>
      <c r="CE39" t="s">
        <v>27</v>
      </c>
      <c r="CF39">
        <v>62</v>
      </c>
      <c r="CG39">
        <v>2.021717155248313E-3</v>
      </c>
      <c r="CH39">
        <v>7.2345390898483075E-2</v>
      </c>
      <c r="CI39" t="s">
        <v>34</v>
      </c>
      <c r="CJ39">
        <v>6</v>
      </c>
      <c r="CK39">
        <v>1.9102196752626549E-3</v>
      </c>
      <c r="CL39">
        <v>7.0011668611435242E-3</v>
      </c>
      <c r="CM39" t="s">
        <v>46</v>
      </c>
      <c r="CN39">
        <v>24</v>
      </c>
      <c r="CO39">
        <v>1.792248525128818E-3</v>
      </c>
      <c r="CP39">
        <v>2.80046674445741E-2</v>
      </c>
      <c r="CQ39" t="s">
        <v>36</v>
      </c>
      <c r="CR39">
        <v>6</v>
      </c>
      <c r="CS39">
        <v>1.2961762799740761E-3</v>
      </c>
      <c r="CT39">
        <v>7.0011668611435242E-3</v>
      </c>
      <c r="CU39" t="s">
        <v>39</v>
      </c>
      <c r="CV39">
        <v>17</v>
      </c>
      <c r="CW39">
        <v>1.095925734914905E-3</v>
      </c>
      <c r="CX39">
        <v>1.9836639439906649E-2</v>
      </c>
      <c r="CY39" t="s">
        <v>45</v>
      </c>
      <c r="CZ39">
        <v>7</v>
      </c>
      <c r="DA39">
        <v>8.9103869653767826E-4</v>
      </c>
      <c r="DB39">
        <v>8.1680280046674443E-3</v>
      </c>
      <c r="DC39" t="s">
        <v>48</v>
      </c>
      <c r="DD39">
        <v>12</v>
      </c>
      <c r="DE39">
        <v>8.4045384507634127E-4</v>
      </c>
      <c r="DF39">
        <v>1.400233372228705E-2</v>
      </c>
      <c r="DG39" t="s">
        <v>47</v>
      </c>
      <c r="DH39">
        <v>17</v>
      </c>
      <c r="DI39">
        <v>6.6222585797203067E-4</v>
      </c>
      <c r="DJ39">
        <v>1.9836639439906649E-2</v>
      </c>
      <c r="DK39" t="s">
        <v>37</v>
      </c>
      <c r="DL39">
        <v>10</v>
      </c>
      <c r="DM39">
        <v>6.157256326580875E-4</v>
      </c>
      <c r="DN39">
        <v>1.166861143523921E-2</v>
      </c>
      <c r="DO39" t="s">
        <v>43</v>
      </c>
      <c r="DP39">
        <v>9</v>
      </c>
      <c r="DQ39">
        <v>3.4093491931206911E-4</v>
      </c>
      <c r="DR39">
        <v>1.050175029171529E-2</v>
      </c>
    </row>
    <row r="40" spans="1:130" x14ac:dyDescent="0.25">
      <c r="A40" t="s">
        <v>265</v>
      </c>
      <c r="B40" t="s">
        <v>23</v>
      </c>
      <c r="C40">
        <v>1</v>
      </c>
      <c r="D40">
        <v>1658</v>
      </c>
      <c r="E40">
        <v>5.0778211308411788E-3</v>
      </c>
      <c r="F40">
        <v>3927</v>
      </c>
      <c r="G40">
        <v>2.9175962929364752E-3</v>
      </c>
      <c r="H40">
        <v>0.42220524573465751</v>
      </c>
      <c r="I40">
        <v>26</v>
      </c>
      <c r="J40" s="18">
        <v>0.96296296296296291</v>
      </c>
      <c r="K40">
        <v>4.9567517158008757E-3</v>
      </c>
      <c r="L40" s="2">
        <v>2.541026998411858E-3</v>
      </c>
      <c r="O40" s="5">
        <v>1</v>
      </c>
      <c r="P40">
        <v>5.228203833044183E-3</v>
      </c>
      <c r="Q40" s="19">
        <v>3.7037037037037028E-2</v>
      </c>
      <c r="R40" s="19">
        <v>3.7037037037037028E-2</v>
      </c>
      <c r="S40">
        <v>2</v>
      </c>
      <c r="T40">
        <v>27</v>
      </c>
      <c r="U40">
        <v>1.936371790016367E-4</v>
      </c>
      <c r="V40">
        <v>4</v>
      </c>
      <c r="W40" s="17" t="s">
        <v>42</v>
      </c>
      <c r="X40">
        <v>54</v>
      </c>
      <c r="Y40" s="18">
        <v>1.9672131147540989E-2</v>
      </c>
      <c r="Z40" s="18">
        <v>3.2569360675512672E-2</v>
      </c>
      <c r="AA40" s="17" t="s">
        <v>27</v>
      </c>
      <c r="AB40">
        <v>569</v>
      </c>
      <c r="AC40" s="18">
        <v>1.8554146150585319E-2</v>
      </c>
      <c r="AD40" s="18">
        <v>0.34318455971049461</v>
      </c>
      <c r="AE40" s="17" t="s">
        <v>37</v>
      </c>
      <c r="AF40">
        <v>254</v>
      </c>
      <c r="AG40">
        <v>1.563943106951542E-2</v>
      </c>
      <c r="AH40">
        <v>0.1531966224366707</v>
      </c>
      <c r="AI40" t="s">
        <v>62</v>
      </c>
      <c r="AJ40">
        <v>1</v>
      </c>
      <c r="AK40">
        <v>9.2592592592592587E-3</v>
      </c>
      <c r="AL40">
        <v>6.0313630880579007E-4</v>
      </c>
      <c r="AM40" t="s">
        <v>24</v>
      </c>
      <c r="AN40">
        <v>23</v>
      </c>
      <c r="AO40">
        <v>8.487084870848708E-3</v>
      </c>
      <c r="AP40">
        <v>1.387213510253317E-2</v>
      </c>
      <c r="AQ40" t="s">
        <v>28</v>
      </c>
      <c r="AR40">
        <v>185</v>
      </c>
      <c r="AS40">
        <v>8.3525215585353741E-3</v>
      </c>
      <c r="AT40">
        <v>0.11158021712907119</v>
      </c>
      <c r="AU40" t="s">
        <v>25</v>
      </c>
      <c r="AV40">
        <v>50</v>
      </c>
      <c r="AW40">
        <v>6.6809192944949228E-3</v>
      </c>
      <c r="AX40">
        <v>3.015681544028951E-2</v>
      </c>
      <c r="AY40" t="s">
        <v>32</v>
      </c>
      <c r="AZ40">
        <v>20</v>
      </c>
      <c r="BA40">
        <v>5.4421768707482989E-3</v>
      </c>
      <c r="BB40">
        <v>1.20627261761158E-2</v>
      </c>
      <c r="BC40" t="s">
        <v>34</v>
      </c>
      <c r="BD40">
        <v>17</v>
      </c>
      <c r="BE40">
        <v>5.4122890799108564E-3</v>
      </c>
      <c r="BF40">
        <v>1.025331724969843E-2</v>
      </c>
      <c r="BG40" t="s">
        <v>31</v>
      </c>
      <c r="BH40">
        <v>103</v>
      </c>
      <c r="BI40">
        <v>4.1686903027359562E-3</v>
      </c>
      <c r="BJ40">
        <v>6.2123039806996377E-2</v>
      </c>
      <c r="BK40" t="s">
        <v>36</v>
      </c>
      <c r="BL40">
        <v>18</v>
      </c>
      <c r="BM40">
        <v>3.888528839922229E-3</v>
      </c>
      <c r="BN40">
        <v>1.0856453558504221E-2</v>
      </c>
      <c r="BO40" t="s">
        <v>26</v>
      </c>
      <c r="BP40">
        <v>8</v>
      </c>
      <c r="BQ40">
        <v>3.0041306796845658E-3</v>
      </c>
      <c r="BR40">
        <v>4.8250904704463214E-3</v>
      </c>
      <c r="BS40" t="s">
        <v>29</v>
      </c>
      <c r="BT40">
        <v>75</v>
      </c>
      <c r="BU40">
        <v>2.8896166441918711E-3</v>
      </c>
      <c r="BV40">
        <v>4.5235223160434261E-2</v>
      </c>
      <c r="BW40" t="s">
        <v>30</v>
      </c>
      <c r="BX40">
        <v>24</v>
      </c>
      <c r="BY40">
        <v>2.541026998411858E-3</v>
      </c>
      <c r="BZ40">
        <v>1.4475271411338961E-2</v>
      </c>
      <c r="CA40" t="s">
        <v>38</v>
      </c>
      <c r="CB40">
        <v>3</v>
      </c>
      <c r="CC40">
        <v>2.5188916876574311E-3</v>
      </c>
      <c r="CD40">
        <v>1.8094089264173701E-3</v>
      </c>
      <c r="CE40" t="s">
        <v>44</v>
      </c>
      <c r="CF40">
        <v>18</v>
      </c>
      <c r="CG40">
        <v>2.3926625016615711E-3</v>
      </c>
      <c r="CH40">
        <v>1.0856453558504221E-2</v>
      </c>
      <c r="CI40" t="s">
        <v>33</v>
      </c>
      <c r="CJ40">
        <v>71</v>
      </c>
      <c r="CK40">
        <v>2.1914933020556831E-3</v>
      </c>
      <c r="CL40">
        <v>4.2822677925211099E-2</v>
      </c>
      <c r="CM40" t="s">
        <v>46</v>
      </c>
      <c r="CN40">
        <v>29</v>
      </c>
      <c r="CO40">
        <v>2.1656336345306552E-3</v>
      </c>
      <c r="CP40">
        <v>1.749095295536791E-2</v>
      </c>
      <c r="CQ40" t="s">
        <v>41</v>
      </c>
      <c r="CR40">
        <v>15</v>
      </c>
      <c r="CS40">
        <v>2.16076058772688E-3</v>
      </c>
      <c r="CT40">
        <v>9.0470446320868522E-3</v>
      </c>
      <c r="CU40" t="s">
        <v>45</v>
      </c>
      <c r="CV40">
        <v>15</v>
      </c>
      <c r="CW40">
        <v>1.909368635437882E-3</v>
      </c>
      <c r="CX40">
        <v>9.0470446320868522E-3</v>
      </c>
      <c r="CY40" t="s">
        <v>39</v>
      </c>
      <c r="CZ40">
        <v>29</v>
      </c>
      <c r="DA40">
        <v>1.869520371325425E-3</v>
      </c>
      <c r="DB40">
        <v>1.749095295536791E-2</v>
      </c>
      <c r="DC40" t="s">
        <v>49</v>
      </c>
      <c r="DD40">
        <v>12</v>
      </c>
      <c r="DE40">
        <v>1.3816925734024179E-3</v>
      </c>
      <c r="DF40">
        <v>7.2376357056694813E-3</v>
      </c>
      <c r="DG40" t="s">
        <v>43</v>
      </c>
      <c r="DH40">
        <v>28</v>
      </c>
      <c r="DI40">
        <v>1.060686415637548E-3</v>
      </c>
      <c r="DJ40">
        <v>1.688781664656212E-2</v>
      </c>
      <c r="DK40" t="s">
        <v>35</v>
      </c>
      <c r="DL40">
        <v>9</v>
      </c>
      <c r="DM40">
        <v>9.1240875912408756E-4</v>
      </c>
      <c r="DN40">
        <v>5.4282267792521112E-3</v>
      </c>
      <c r="DO40" t="s">
        <v>47</v>
      </c>
      <c r="DP40">
        <v>22</v>
      </c>
      <c r="DQ40">
        <v>8.5699816914027501E-4</v>
      </c>
      <c r="DR40">
        <v>1.326899879372738E-2</v>
      </c>
      <c r="DS40" t="s">
        <v>48</v>
      </c>
      <c r="DT40">
        <v>6</v>
      </c>
      <c r="DU40">
        <v>4.2022692253817058E-4</v>
      </c>
      <c r="DV40">
        <v>3.6188178528347411E-3</v>
      </c>
    </row>
    <row r="41" spans="1:130" x14ac:dyDescent="0.25">
      <c r="A41" t="s">
        <v>76</v>
      </c>
      <c r="B41" t="s">
        <v>23</v>
      </c>
      <c r="C41">
        <v>1</v>
      </c>
      <c r="D41">
        <v>2091</v>
      </c>
      <c r="E41">
        <v>6.4039348519836581E-3</v>
      </c>
      <c r="F41">
        <v>2780</v>
      </c>
      <c r="G41">
        <v>2.065423400652763E-3</v>
      </c>
      <c r="H41">
        <v>0.75215827338129493</v>
      </c>
      <c r="I41">
        <v>27</v>
      </c>
      <c r="J41" s="18">
        <v>1</v>
      </c>
      <c r="K41">
        <v>6.4446673661181014E-3</v>
      </c>
      <c r="L41" s="2">
        <v>2.525588196198325E-3</v>
      </c>
      <c r="O41" s="5">
        <v>1</v>
      </c>
      <c r="P41">
        <v>9.1254027227271623E-3</v>
      </c>
      <c r="Q41" s="19">
        <v>3.7037037037037028E-2</v>
      </c>
      <c r="R41" s="19">
        <v>3.7037037037037028E-2</v>
      </c>
      <c r="S41">
        <v>2</v>
      </c>
      <c r="T41">
        <v>27</v>
      </c>
      <c r="U41">
        <v>0</v>
      </c>
      <c r="V41">
        <v>8</v>
      </c>
      <c r="W41" s="17" t="s">
        <v>62</v>
      </c>
      <c r="X41">
        <v>4</v>
      </c>
      <c r="Y41" s="18">
        <v>3.7037037037037028E-2</v>
      </c>
      <c r="Z41" s="18">
        <v>1.9129603060736491E-3</v>
      </c>
      <c r="AA41" s="17" t="s">
        <v>28</v>
      </c>
      <c r="AB41">
        <v>705</v>
      </c>
      <c r="AC41" s="18">
        <v>3.1829879452796972E-2</v>
      </c>
      <c r="AD41" s="18">
        <v>0.33715925394548057</v>
      </c>
      <c r="AE41" s="17" t="s">
        <v>27</v>
      </c>
      <c r="AF41">
        <v>608</v>
      </c>
      <c r="AG41">
        <v>1.9825871457918941E-2</v>
      </c>
      <c r="AH41">
        <v>0.29076996652319459</v>
      </c>
      <c r="AI41" t="s">
        <v>24</v>
      </c>
      <c r="AJ41">
        <v>43</v>
      </c>
      <c r="AK41">
        <v>1.586715867158672E-2</v>
      </c>
      <c r="AL41">
        <v>2.0564323290291731E-2</v>
      </c>
      <c r="AM41" t="s">
        <v>32</v>
      </c>
      <c r="AN41">
        <v>35</v>
      </c>
      <c r="AO41">
        <v>9.5238095238095247E-3</v>
      </c>
      <c r="AP41">
        <v>1.6738402678144429E-2</v>
      </c>
      <c r="AQ41" t="s">
        <v>34</v>
      </c>
      <c r="AR41">
        <v>26</v>
      </c>
      <c r="AS41">
        <v>8.2776185928048387E-3</v>
      </c>
      <c r="AT41">
        <v>1.243424198947872E-2</v>
      </c>
      <c r="AU41" t="s">
        <v>26</v>
      </c>
      <c r="AV41">
        <v>17</v>
      </c>
      <c r="AW41">
        <v>6.3837776943297033E-3</v>
      </c>
      <c r="AX41">
        <v>8.130081300813009E-3</v>
      </c>
      <c r="AY41" t="s">
        <v>29</v>
      </c>
      <c r="AZ41">
        <v>131</v>
      </c>
      <c r="BA41">
        <v>5.0471970718551336E-3</v>
      </c>
      <c r="BB41">
        <v>6.2649450023912007E-2</v>
      </c>
      <c r="BC41" t="s">
        <v>31</v>
      </c>
      <c r="BD41">
        <v>120</v>
      </c>
      <c r="BE41">
        <v>4.8567265662943166E-3</v>
      </c>
      <c r="BF41">
        <v>5.7388809182209469E-2</v>
      </c>
      <c r="BG41" t="s">
        <v>25</v>
      </c>
      <c r="BH41">
        <v>35</v>
      </c>
      <c r="BI41">
        <v>4.6766435061464454E-3</v>
      </c>
      <c r="BJ41">
        <v>1.6738402678144429E-2</v>
      </c>
      <c r="BK41" t="s">
        <v>30</v>
      </c>
      <c r="BL41">
        <v>33</v>
      </c>
      <c r="BM41">
        <v>3.4939121228163049E-3</v>
      </c>
      <c r="BN41">
        <v>1.57819225251076E-2</v>
      </c>
      <c r="BO41" t="s">
        <v>38</v>
      </c>
      <c r="BP41">
        <v>4</v>
      </c>
      <c r="BQ41">
        <v>3.358522250209908E-3</v>
      </c>
      <c r="BR41">
        <v>1.9129603060736491E-3</v>
      </c>
      <c r="BS41" t="s">
        <v>43</v>
      </c>
      <c r="BT41">
        <v>79</v>
      </c>
      <c r="BU41">
        <v>2.99265095840594E-3</v>
      </c>
      <c r="BV41">
        <v>3.7780966044954567E-2</v>
      </c>
      <c r="BW41" t="s">
        <v>44</v>
      </c>
      <c r="BX41">
        <v>19</v>
      </c>
      <c r="BY41">
        <v>2.525588196198325E-3</v>
      </c>
      <c r="BZ41">
        <v>9.0865614538498327E-3</v>
      </c>
      <c r="CA41" t="s">
        <v>39</v>
      </c>
      <c r="CB41">
        <v>39</v>
      </c>
      <c r="CC41">
        <v>2.5141825683341929E-3</v>
      </c>
      <c r="CD41">
        <v>1.865136298421808E-2</v>
      </c>
      <c r="CE41" t="s">
        <v>37</v>
      </c>
      <c r="CF41">
        <v>36</v>
      </c>
      <c r="CG41">
        <v>2.216612277569115E-3</v>
      </c>
      <c r="CH41">
        <v>1.721664275466284E-2</v>
      </c>
      <c r="CI41" t="s">
        <v>40</v>
      </c>
      <c r="CJ41">
        <v>1</v>
      </c>
      <c r="CK41">
        <v>2.0449897750511249E-3</v>
      </c>
      <c r="CL41">
        <v>4.7824007651841232E-4</v>
      </c>
      <c r="CM41" t="s">
        <v>33</v>
      </c>
      <c r="CN41">
        <v>57</v>
      </c>
      <c r="CO41">
        <v>1.7593678622137171E-3</v>
      </c>
      <c r="CP41">
        <v>2.7259684361549501E-2</v>
      </c>
      <c r="CQ41" t="s">
        <v>35</v>
      </c>
      <c r="CR41">
        <v>16</v>
      </c>
      <c r="CS41">
        <v>1.6220600162206E-3</v>
      </c>
      <c r="CT41">
        <v>7.6518412242945963E-3</v>
      </c>
      <c r="CU41" t="s">
        <v>42</v>
      </c>
      <c r="CV41">
        <v>4</v>
      </c>
      <c r="CW41">
        <v>1.4571948998178511E-3</v>
      </c>
      <c r="CX41">
        <v>1.9129603060736491E-3</v>
      </c>
      <c r="CY41" t="s">
        <v>41</v>
      </c>
      <c r="CZ41">
        <v>10</v>
      </c>
      <c r="DA41">
        <v>1.440507058484586E-3</v>
      </c>
      <c r="DB41">
        <v>4.7824007651841227E-3</v>
      </c>
      <c r="DC41" t="s">
        <v>49</v>
      </c>
      <c r="DD41">
        <v>10</v>
      </c>
      <c r="DE41">
        <v>1.151410477835348E-3</v>
      </c>
      <c r="DF41">
        <v>4.7824007651841227E-3</v>
      </c>
      <c r="DG41" t="s">
        <v>47</v>
      </c>
      <c r="DH41">
        <v>27</v>
      </c>
      <c r="DI41">
        <v>1.0517704803085189E-3</v>
      </c>
      <c r="DJ41">
        <v>1.2912482065997131E-2</v>
      </c>
      <c r="DK41" t="s">
        <v>45</v>
      </c>
      <c r="DL41">
        <v>8</v>
      </c>
      <c r="DM41">
        <v>1.018329938900204E-3</v>
      </c>
      <c r="DN41">
        <v>3.8259206121472981E-3</v>
      </c>
      <c r="DO41" t="s">
        <v>46</v>
      </c>
      <c r="DP41">
        <v>13</v>
      </c>
      <c r="DQ41">
        <v>9.708012844447763E-4</v>
      </c>
      <c r="DR41">
        <v>6.2171209947393591E-3</v>
      </c>
      <c r="DS41" t="s">
        <v>48</v>
      </c>
      <c r="DT41">
        <v>9</v>
      </c>
      <c r="DU41">
        <v>6.303403838072559E-4</v>
      </c>
      <c r="DV41">
        <v>4.30416068866571E-3</v>
      </c>
      <c r="DW41" t="s">
        <v>36</v>
      </c>
      <c r="DX41">
        <v>2</v>
      </c>
      <c r="DY41">
        <v>4.3205875999135877E-4</v>
      </c>
      <c r="DZ41">
        <v>9.5648015303682454E-4</v>
      </c>
    </row>
    <row r="42" spans="1:130" x14ac:dyDescent="0.25">
      <c r="A42" t="s">
        <v>201</v>
      </c>
      <c r="B42" t="s">
        <v>23</v>
      </c>
      <c r="C42">
        <v>1</v>
      </c>
      <c r="D42">
        <v>855</v>
      </c>
      <c r="E42">
        <v>2.6185386410550108E-3</v>
      </c>
      <c r="F42">
        <v>3701</v>
      </c>
      <c r="G42">
        <v>2.7496877718762142E-3</v>
      </c>
      <c r="H42">
        <v>0.23101864360983521</v>
      </c>
      <c r="I42">
        <v>24</v>
      </c>
      <c r="J42" s="18">
        <v>0.88888888888888884</v>
      </c>
      <c r="K42">
        <v>2.637944346974765E-3</v>
      </c>
      <c r="L42" s="2">
        <v>2.5188916876574311E-3</v>
      </c>
      <c r="O42" s="5">
        <v>1</v>
      </c>
      <c r="P42">
        <v>2.58543006403279E-3</v>
      </c>
      <c r="Q42" s="19">
        <v>3.7037037037037028E-2</v>
      </c>
      <c r="R42" s="19">
        <v>3.7037037037037028E-2</v>
      </c>
      <c r="S42">
        <v>1</v>
      </c>
      <c r="T42">
        <v>25</v>
      </c>
      <c r="U42">
        <v>2.8727000711475459E-4</v>
      </c>
      <c r="V42">
        <v>3</v>
      </c>
      <c r="W42" s="17" t="s">
        <v>36</v>
      </c>
      <c r="X42">
        <v>56</v>
      </c>
      <c r="Y42" s="18">
        <v>1.2097645279758051E-2</v>
      </c>
      <c r="Z42" s="18">
        <v>6.5497076023391818E-2</v>
      </c>
      <c r="AA42" s="17" t="s">
        <v>33</v>
      </c>
      <c r="AB42">
        <v>238</v>
      </c>
      <c r="AC42" s="18">
        <v>7.3461324773134136E-3</v>
      </c>
      <c r="AD42" s="18">
        <v>0.2783625730994152</v>
      </c>
      <c r="AE42" s="17" t="s">
        <v>44</v>
      </c>
      <c r="AF42">
        <v>40</v>
      </c>
      <c r="AG42">
        <v>5.3170277814701579E-3</v>
      </c>
      <c r="AH42">
        <v>4.6783625730994149E-2</v>
      </c>
      <c r="AI42" t="s">
        <v>42</v>
      </c>
      <c r="AJ42">
        <v>12</v>
      </c>
      <c r="AK42">
        <v>4.3715846994535519E-3</v>
      </c>
      <c r="AL42">
        <v>1.4035087719298249E-2</v>
      </c>
      <c r="AM42" t="s">
        <v>41</v>
      </c>
      <c r="AN42">
        <v>30</v>
      </c>
      <c r="AO42">
        <v>4.3215211754537601E-3</v>
      </c>
      <c r="AP42">
        <v>3.5087719298245612E-2</v>
      </c>
      <c r="AQ42" t="s">
        <v>45</v>
      </c>
      <c r="AR42">
        <v>32</v>
      </c>
      <c r="AS42">
        <v>4.0733197556008143E-3</v>
      </c>
      <c r="AT42">
        <v>3.7426900584795322E-2</v>
      </c>
      <c r="AU42" t="s">
        <v>30</v>
      </c>
      <c r="AV42">
        <v>32</v>
      </c>
      <c r="AW42">
        <v>3.3880359978824769E-3</v>
      </c>
      <c r="AX42">
        <v>3.7426900584795322E-2</v>
      </c>
      <c r="AY42" t="s">
        <v>47</v>
      </c>
      <c r="AZ42">
        <v>86</v>
      </c>
      <c r="BA42">
        <v>3.350083752093802E-3</v>
      </c>
      <c r="BB42">
        <v>0.1005847953216374</v>
      </c>
      <c r="BC42" t="s">
        <v>35</v>
      </c>
      <c r="BD42">
        <v>33</v>
      </c>
      <c r="BE42">
        <v>3.3454987834549881E-3</v>
      </c>
      <c r="BF42">
        <v>3.8596491228070177E-2</v>
      </c>
      <c r="BG42" t="s">
        <v>48</v>
      </c>
      <c r="BH42">
        <v>44</v>
      </c>
      <c r="BI42">
        <v>3.0816640986132508E-3</v>
      </c>
      <c r="BJ42">
        <v>5.146198830409357E-2</v>
      </c>
      <c r="BK42" t="s">
        <v>31</v>
      </c>
      <c r="BL42">
        <v>67</v>
      </c>
      <c r="BM42">
        <v>2.7116723328476601E-3</v>
      </c>
      <c r="BN42">
        <v>7.8362573099415203E-2</v>
      </c>
      <c r="BO42" t="s">
        <v>46</v>
      </c>
      <c r="BP42">
        <v>36</v>
      </c>
      <c r="BQ42">
        <v>2.6883727876932271E-3</v>
      </c>
      <c r="BR42">
        <v>4.2105263157894743E-2</v>
      </c>
      <c r="BS42" t="s">
        <v>25</v>
      </c>
      <c r="BT42">
        <v>19</v>
      </c>
      <c r="BU42">
        <v>2.5387493319080699E-3</v>
      </c>
      <c r="BV42">
        <v>2.222222222222222E-2</v>
      </c>
      <c r="BW42" t="s">
        <v>38</v>
      </c>
      <c r="BX42">
        <v>3</v>
      </c>
      <c r="BY42">
        <v>2.5188916876574311E-3</v>
      </c>
      <c r="BZ42">
        <v>3.508771929824561E-3</v>
      </c>
      <c r="CA42" t="s">
        <v>49</v>
      </c>
      <c r="CB42">
        <v>18</v>
      </c>
      <c r="CC42">
        <v>2.0725388601036268E-3</v>
      </c>
      <c r="CD42">
        <v>2.1052631578947371E-2</v>
      </c>
      <c r="CE42" t="s">
        <v>39</v>
      </c>
      <c r="CF42">
        <v>31</v>
      </c>
      <c r="CG42">
        <v>1.9984528107271789E-3</v>
      </c>
      <c r="CH42">
        <v>3.6257309941520467E-2</v>
      </c>
      <c r="CI42" t="s">
        <v>26</v>
      </c>
      <c r="CJ42">
        <v>5</v>
      </c>
      <c r="CK42">
        <v>1.8775816748028539E-3</v>
      </c>
      <c r="CL42">
        <v>5.8479532163742687E-3</v>
      </c>
      <c r="CM42" t="s">
        <v>29</v>
      </c>
      <c r="CN42">
        <v>23</v>
      </c>
      <c r="CO42">
        <v>8.8614910421884029E-4</v>
      </c>
      <c r="CP42">
        <v>2.690058479532164E-2</v>
      </c>
      <c r="CQ42" t="s">
        <v>43</v>
      </c>
      <c r="CR42">
        <v>21</v>
      </c>
      <c r="CS42">
        <v>7.9551481172816124E-4</v>
      </c>
      <c r="CT42">
        <v>2.456140350877193E-2</v>
      </c>
      <c r="CU42" t="s">
        <v>37</v>
      </c>
      <c r="CV42">
        <v>12</v>
      </c>
      <c r="CW42">
        <v>7.3887075918970511E-4</v>
      </c>
      <c r="CX42">
        <v>1.4035087719298249E-2</v>
      </c>
      <c r="CY42" t="s">
        <v>34</v>
      </c>
      <c r="CZ42">
        <v>2</v>
      </c>
      <c r="DA42">
        <v>6.3673989175421842E-4</v>
      </c>
      <c r="DB42">
        <v>2.3391812865497081E-3</v>
      </c>
      <c r="DC42" t="s">
        <v>32</v>
      </c>
      <c r="DD42">
        <v>2</v>
      </c>
      <c r="DE42">
        <v>5.4421768707482992E-4</v>
      </c>
      <c r="DF42">
        <v>2.3391812865497081E-3</v>
      </c>
      <c r="DG42" t="s">
        <v>28</v>
      </c>
      <c r="DH42">
        <v>8</v>
      </c>
      <c r="DI42">
        <v>3.6119012145017831E-4</v>
      </c>
      <c r="DJ42">
        <v>9.3567251461988306E-3</v>
      </c>
      <c r="DK42" t="s">
        <v>27</v>
      </c>
      <c r="DL42">
        <v>5</v>
      </c>
      <c r="DM42">
        <v>1.6304170606841229E-4</v>
      </c>
      <c r="DN42">
        <v>5.8479532163742687E-3</v>
      </c>
    </row>
    <row r="43" spans="1:130" x14ac:dyDescent="0.25">
      <c r="A43" t="s">
        <v>146</v>
      </c>
      <c r="B43" t="s">
        <v>23</v>
      </c>
      <c r="C43">
        <v>1</v>
      </c>
      <c r="D43">
        <v>833</v>
      </c>
      <c r="E43">
        <v>2.551161038595116E-3</v>
      </c>
      <c r="F43">
        <v>1484</v>
      </c>
      <c r="G43">
        <v>1.102549757758525E-3</v>
      </c>
      <c r="H43">
        <v>0.56132075471698117</v>
      </c>
      <c r="I43">
        <v>25</v>
      </c>
      <c r="J43" s="18">
        <v>0.92592592592592593</v>
      </c>
      <c r="K43">
        <v>2.404103445136108E-3</v>
      </c>
      <c r="L43" s="2">
        <v>2.4488619994237969E-3</v>
      </c>
      <c r="O43" s="5">
        <v>1</v>
      </c>
      <c r="P43">
        <v>1.618199546982408E-3</v>
      </c>
      <c r="Q43" s="19">
        <v>3.7037037037037042E-2</v>
      </c>
      <c r="R43" s="19">
        <v>3.7037037037037042E-2</v>
      </c>
      <c r="S43">
        <v>1</v>
      </c>
      <c r="T43">
        <v>26</v>
      </c>
      <c r="U43">
        <v>1.1986663310980799E-4</v>
      </c>
      <c r="V43">
        <v>1</v>
      </c>
      <c r="W43" s="17" t="s">
        <v>30</v>
      </c>
      <c r="X43">
        <v>57</v>
      </c>
      <c r="Y43" s="18">
        <v>6.0349391212281634E-3</v>
      </c>
      <c r="Z43" s="18">
        <v>6.8427370948379349E-2</v>
      </c>
      <c r="AA43" s="17" t="s">
        <v>26</v>
      </c>
      <c r="AB43">
        <v>15</v>
      </c>
      <c r="AC43" s="18">
        <v>5.6327450244085617E-3</v>
      </c>
      <c r="AD43" s="18">
        <v>1.800720288115246E-2</v>
      </c>
      <c r="AE43" s="17" t="s">
        <v>39</v>
      </c>
      <c r="AF43">
        <v>67</v>
      </c>
      <c r="AG43">
        <v>4.3192367199587417E-3</v>
      </c>
      <c r="AH43">
        <v>8.0432172869147653E-2</v>
      </c>
      <c r="AI43" t="s">
        <v>44</v>
      </c>
      <c r="AJ43">
        <v>32</v>
      </c>
      <c r="AK43">
        <v>4.2536222251761263E-3</v>
      </c>
      <c r="AL43">
        <v>3.8415366146458581E-2</v>
      </c>
      <c r="AM43" t="s">
        <v>33</v>
      </c>
      <c r="AN43">
        <v>132</v>
      </c>
      <c r="AO43">
        <v>4.0743255756528181E-3</v>
      </c>
      <c r="AP43">
        <v>0.15846338535414159</v>
      </c>
      <c r="AQ43" t="s">
        <v>36</v>
      </c>
      <c r="AR43">
        <v>16</v>
      </c>
      <c r="AS43">
        <v>3.4564700799308711E-3</v>
      </c>
      <c r="AT43">
        <v>1.920768307322929E-2</v>
      </c>
      <c r="AU43" t="s">
        <v>35</v>
      </c>
      <c r="AV43">
        <v>34</v>
      </c>
      <c r="AW43">
        <v>3.4468775344687749E-3</v>
      </c>
      <c r="AX43">
        <v>4.0816326530612242E-2</v>
      </c>
      <c r="AY43" t="s">
        <v>38</v>
      </c>
      <c r="AZ43">
        <v>4</v>
      </c>
      <c r="BA43">
        <v>3.358522250209908E-3</v>
      </c>
      <c r="BB43">
        <v>4.8019207683073226E-3</v>
      </c>
      <c r="BC43" t="s">
        <v>45</v>
      </c>
      <c r="BD43">
        <v>25</v>
      </c>
      <c r="BE43">
        <v>3.1822810590631371E-3</v>
      </c>
      <c r="BF43">
        <v>3.0012004801920771E-2</v>
      </c>
      <c r="BG43" t="s">
        <v>43</v>
      </c>
      <c r="BH43">
        <v>80</v>
      </c>
      <c r="BI43">
        <v>3.0305326161072809E-3</v>
      </c>
      <c r="BJ43">
        <v>9.6038415366146462E-2</v>
      </c>
      <c r="BK43" t="s">
        <v>29</v>
      </c>
      <c r="BL43">
        <v>70</v>
      </c>
      <c r="BM43">
        <v>2.6969755345790788E-3</v>
      </c>
      <c r="BN43">
        <v>8.4033613445378158E-2</v>
      </c>
      <c r="BO43" t="s">
        <v>31</v>
      </c>
      <c r="BP43">
        <v>63</v>
      </c>
      <c r="BQ43">
        <v>2.5497814473045169E-3</v>
      </c>
      <c r="BR43">
        <v>7.5630252100840331E-2</v>
      </c>
      <c r="BS43" t="s">
        <v>47</v>
      </c>
      <c r="BT43">
        <v>64</v>
      </c>
      <c r="BU43">
        <v>2.4930855829535269E-3</v>
      </c>
      <c r="BV43">
        <v>7.6830732292917162E-2</v>
      </c>
      <c r="BW43" t="s">
        <v>41</v>
      </c>
      <c r="BX43">
        <v>17</v>
      </c>
      <c r="BY43">
        <v>2.4488619994237969E-3</v>
      </c>
      <c r="BZ43">
        <v>2.0408163265306121E-2</v>
      </c>
      <c r="CA43" t="s">
        <v>46</v>
      </c>
      <c r="CB43">
        <v>31</v>
      </c>
      <c r="CC43">
        <v>2.3149876782913902E-3</v>
      </c>
      <c r="CD43">
        <v>3.721488595438175E-2</v>
      </c>
      <c r="CE43" t="s">
        <v>49</v>
      </c>
      <c r="CF43">
        <v>20</v>
      </c>
      <c r="CG43">
        <v>2.3028209556706968E-3</v>
      </c>
      <c r="CH43">
        <v>2.4009603841536619E-2</v>
      </c>
      <c r="CI43" t="s">
        <v>28</v>
      </c>
      <c r="CJ43">
        <v>49</v>
      </c>
      <c r="CK43">
        <v>2.2122894938823418E-3</v>
      </c>
      <c r="CL43">
        <v>5.8823529411764712E-2</v>
      </c>
      <c r="CM43" t="s">
        <v>34</v>
      </c>
      <c r="CN43">
        <v>6</v>
      </c>
      <c r="CO43">
        <v>1.9102196752626549E-3</v>
      </c>
      <c r="CP43">
        <v>7.2028811524609843E-3</v>
      </c>
      <c r="CQ43" t="s">
        <v>48</v>
      </c>
      <c r="CR43">
        <v>22</v>
      </c>
      <c r="CS43">
        <v>1.5408320493066261E-3</v>
      </c>
      <c r="CT43">
        <v>2.641056422569028E-2</v>
      </c>
      <c r="CU43" t="s">
        <v>25</v>
      </c>
      <c r="CV43">
        <v>11</v>
      </c>
      <c r="CW43">
        <v>1.469802244788883E-3</v>
      </c>
      <c r="CX43">
        <v>1.320528211284514E-2</v>
      </c>
      <c r="CY43" t="s">
        <v>42</v>
      </c>
      <c r="CZ43">
        <v>2</v>
      </c>
      <c r="DA43">
        <v>7.2859744990892532E-4</v>
      </c>
      <c r="DB43">
        <v>2.4009603841536609E-3</v>
      </c>
      <c r="DC43" t="s">
        <v>32</v>
      </c>
      <c r="DD43">
        <v>2</v>
      </c>
      <c r="DE43">
        <v>5.4421768707482992E-4</v>
      </c>
      <c r="DF43">
        <v>2.4009603841536609E-3</v>
      </c>
      <c r="DG43" t="s">
        <v>24</v>
      </c>
      <c r="DH43">
        <v>1</v>
      </c>
      <c r="DI43">
        <v>3.6900369003690041E-4</v>
      </c>
      <c r="DJ43">
        <v>1.2004801920768311E-3</v>
      </c>
      <c r="DK43" t="s">
        <v>27</v>
      </c>
      <c r="DL43">
        <v>9</v>
      </c>
      <c r="DM43">
        <v>2.9347507092314221E-4</v>
      </c>
      <c r="DN43">
        <v>1.0804321728691481E-2</v>
      </c>
      <c r="DO43" t="s">
        <v>37</v>
      </c>
      <c r="DP43">
        <v>4</v>
      </c>
      <c r="DQ43">
        <v>2.46290253063235E-4</v>
      </c>
      <c r="DR43">
        <v>4.8019207683073226E-3</v>
      </c>
    </row>
    <row r="44" spans="1:130" x14ac:dyDescent="0.25">
      <c r="A44" t="s">
        <v>589</v>
      </c>
      <c r="B44" t="s">
        <v>23</v>
      </c>
      <c r="C44">
        <v>1</v>
      </c>
      <c r="D44">
        <v>940</v>
      </c>
      <c r="E44">
        <v>2.8788611960136961E-3</v>
      </c>
      <c r="F44">
        <v>2010</v>
      </c>
      <c r="G44">
        <v>1.4933456961554151E-3</v>
      </c>
      <c r="H44">
        <v>0.46766169154228848</v>
      </c>
      <c r="I44">
        <v>27</v>
      </c>
      <c r="J44" s="18">
        <v>1</v>
      </c>
      <c r="K44">
        <v>3.4760200478253099E-3</v>
      </c>
      <c r="L44" s="2">
        <v>2.4351508734780309E-3</v>
      </c>
      <c r="O44" s="5">
        <v>1</v>
      </c>
      <c r="P44">
        <v>2.9978038902351918E-3</v>
      </c>
      <c r="Q44" s="19">
        <v>3.7037037037037028E-2</v>
      </c>
      <c r="R44" s="19">
        <v>3.7037037037037028E-2</v>
      </c>
      <c r="S44">
        <v>1</v>
      </c>
      <c r="T44">
        <v>27</v>
      </c>
      <c r="U44">
        <v>0</v>
      </c>
      <c r="V44">
        <v>4</v>
      </c>
      <c r="W44" s="17" t="s">
        <v>40</v>
      </c>
      <c r="X44">
        <v>7</v>
      </c>
      <c r="Y44" s="18">
        <v>1.431492842535787E-2</v>
      </c>
      <c r="Z44" s="18">
        <v>7.4468085106382982E-3</v>
      </c>
      <c r="AA44" s="17" t="s">
        <v>62</v>
      </c>
      <c r="AB44">
        <v>1</v>
      </c>
      <c r="AC44" s="18">
        <v>9.2592592592592587E-3</v>
      </c>
      <c r="AD44" s="18">
        <v>1.063829787234043E-3</v>
      </c>
      <c r="AE44" s="17" t="s">
        <v>29</v>
      </c>
      <c r="AF44">
        <v>213</v>
      </c>
      <c r="AG44">
        <v>8.2065112695049128E-3</v>
      </c>
      <c r="AH44">
        <v>0.22659574468085111</v>
      </c>
      <c r="AI44" t="s">
        <v>44</v>
      </c>
      <c r="AJ44">
        <v>43</v>
      </c>
      <c r="AK44">
        <v>5.7158048650804202E-3</v>
      </c>
      <c r="AL44">
        <v>4.5744680851063833E-2</v>
      </c>
      <c r="AM44" t="s">
        <v>38</v>
      </c>
      <c r="AN44">
        <v>6</v>
      </c>
      <c r="AO44">
        <v>5.0377833753148613E-3</v>
      </c>
      <c r="AP44">
        <v>6.382978723404255E-3</v>
      </c>
      <c r="AQ44" t="s">
        <v>35</v>
      </c>
      <c r="AR44">
        <v>48</v>
      </c>
      <c r="AS44">
        <v>4.8661800486618006E-3</v>
      </c>
      <c r="AT44">
        <v>5.106382978723404E-2</v>
      </c>
      <c r="AU44" t="s">
        <v>24</v>
      </c>
      <c r="AV44">
        <v>13</v>
      </c>
      <c r="AW44">
        <v>4.7970479704797049E-3</v>
      </c>
      <c r="AX44">
        <v>1.3829787234042551E-2</v>
      </c>
      <c r="AY44" t="s">
        <v>34</v>
      </c>
      <c r="AZ44">
        <v>14</v>
      </c>
      <c r="BA44">
        <v>4.4571792422795284E-3</v>
      </c>
      <c r="BB44">
        <v>1.48936170212766E-2</v>
      </c>
      <c r="BC44" t="s">
        <v>28</v>
      </c>
      <c r="BD44">
        <v>80</v>
      </c>
      <c r="BE44">
        <v>3.6119012145017829E-3</v>
      </c>
      <c r="BF44">
        <v>8.5106382978723402E-2</v>
      </c>
      <c r="BG44" t="s">
        <v>33</v>
      </c>
      <c r="BH44">
        <v>100</v>
      </c>
      <c r="BI44">
        <v>3.0866102845854681E-3</v>
      </c>
      <c r="BJ44">
        <v>0.1063829787234043</v>
      </c>
      <c r="BK44" t="s">
        <v>37</v>
      </c>
      <c r="BL44">
        <v>50</v>
      </c>
      <c r="BM44">
        <v>3.0786281632904379E-3</v>
      </c>
      <c r="BN44">
        <v>5.3191489361702128E-2</v>
      </c>
      <c r="BO44" t="s">
        <v>36</v>
      </c>
      <c r="BP44">
        <v>12</v>
      </c>
      <c r="BQ44">
        <v>2.592352559948153E-3</v>
      </c>
      <c r="BR44">
        <v>1.276595744680851E-2</v>
      </c>
      <c r="BS44" t="s">
        <v>39</v>
      </c>
      <c r="BT44">
        <v>38</v>
      </c>
      <c r="BU44">
        <v>2.449716348633316E-3</v>
      </c>
      <c r="BV44">
        <v>4.042553191489362E-2</v>
      </c>
      <c r="BW44" t="s">
        <v>30</v>
      </c>
      <c r="BX44">
        <v>23</v>
      </c>
      <c r="BY44">
        <v>2.4351508734780309E-3</v>
      </c>
      <c r="BZ44">
        <v>2.4468085106382979E-2</v>
      </c>
      <c r="CA44" t="s">
        <v>25</v>
      </c>
      <c r="CB44">
        <v>18</v>
      </c>
      <c r="CC44">
        <v>2.4051309460181719E-3</v>
      </c>
      <c r="CD44">
        <v>1.9148936170212769E-2</v>
      </c>
      <c r="CE44" t="s">
        <v>31</v>
      </c>
      <c r="CF44">
        <v>56</v>
      </c>
      <c r="CG44">
        <v>2.2664723976040151E-3</v>
      </c>
      <c r="CH44">
        <v>5.9574468085106393E-2</v>
      </c>
      <c r="CI44" t="s">
        <v>27</v>
      </c>
      <c r="CJ44">
        <v>69</v>
      </c>
      <c r="CK44">
        <v>2.2499755437440901E-3</v>
      </c>
      <c r="CL44">
        <v>7.3404255319148931E-2</v>
      </c>
      <c r="CM44" t="s">
        <v>47</v>
      </c>
      <c r="CN44">
        <v>51</v>
      </c>
      <c r="CO44">
        <v>1.9866775739160918E-3</v>
      </c>
      <c r="CP44">
        <v>5.4255319148936172E-2</v>
      </c>
      <c r="CQ44" t="s">
        <v>26</v>
      </c>
      <c r="CR44">
        <v>5</v>
      </c>
      <c r="CS44">
        <v>1.8775816748028539E-3</v>
      </c>
      <c r="CT44">
        <v>5.3191489361702126E-3</v>
      </c>
      <c r="CU44" t="s">
        <v>41</v>
      </c>
      <c r="CV44">
        <v>13</v>
      </c>
      <c r="CW44">
        <v>1.872659176029963E-3</v>
      </c>
      <c r="CX44">
        <v>1.3829787234042551E-2</v>
      </c>
      <c r="CY44" t="s">
        <v>42</v>
      </c>
      <c r="CZ44">
        <v>4</v>
      </c>
      <c r="DA44">
        <v>1.4571948998178511E-3</v>
      </c>
      <c r="DB44">
        <v>4.2553191489361703E-3</v>
      </c>
      <c r="DC44" t="s">
        <v>48</v>
      </c>
      <c r="DD44">
        <v>20</v>
      </c>
      <c r="DE44">
        <v>1.4007564084605689E-3</v>
      </c>
      <c r="DF44">
        <v>2.1276595744680851E-2</v>
      </c>
      <c r="DG44" t="s">
        <v>45</v>
      </c>
      <c r="DH44">
        <v>10</v>
      </c>
      <c r="DI44">
        <v>1.2729124236252551E-3</v>
      </c>
      <c r="DJ44">
        <v>1.063829787234043E-2</v>
      </c>
      <c r="DK44" t="s">
        <v>49</v>
      </c>
      <c r="DL44">
        <v>10</v>
      </c>
      <c r="DM44">
        <v>1.151410477835348E-3</v>
      </c>
      <c r="DN44">
        <v>1.063829787234043E-2</v>
      </c>
      <c r="DO44" t="s">
        <v>43</v>
      </c>
      <c r="DP44">
        <v>24</v>
      </c>
      <c r="DQ44">
        <v>9.0915978483218425E-4</v>
      </c>
      <c r="DR44">
        <v>2.553191489361702E-2</v>
      </c>
      <c r="DS44" t="s">
        <v>46</v>
      </c>
      <c r="DT44">
        <v>11</v>
      </c>
      <c r="DU44">
        <v>8.2144724068404149E-4</v>
      </c>
      <c r="DV44">
        <v>1.1702127659574469E-2</v>
      </c>
      <c r="DW44" t="s">
        <v>32</v>
      </c>
      <c r="DX44">
        <v>1</v>
      </c>
      <c r="DY44">
        <v>2.7210884353741501E-4</v>
      </c>
      <c r="DZ44">
        <v>1.063829787234043E-3</v>
      </c>
    </row>
    <row r="45" spans="1:130" x14ac:dyDescent="0.25">
      <c r="A45" t="s">
        <v>216</v>
      </c>
      <c r="B45" t="s">
        <v>23</v>
      </c>
      <c r="C45">
        <v>1</v>
      </c>
      <c r="D45">
        <v>737</v>
      </c>
      <c r="E45">
        <v>2.2571496824064828E-3</v>
      </c>
      <c r="F45">
        <v>2123</v>
      </c>
      <c r="G45">
        <v>1.5772999566855449E-3</v>
      </c>
      <c r="H45">
        <v>0.34715025906735753</v>
      </c>
      <c r="I45">
        <v>26</v>
      </c>
      <c r="J45" s="18">
        <v>0.96296296296296291</v>
      </c>
      <c r="K45">
        <v>2.4377805533220671E-3</v>
      </c>
      <c r="L45" s="2">
        <v>2.4051309460181719E-3</v>
      </c>
      <c r="O45" s="5">
        <v>1</v>
      </c>
      <c r="P45">
        <v>1.321339754990717E-3</v>
      </c>
      <c r="Q45" s="19">
        <v>3.7037037037037028E-2</v>
      </c>
      <c r="R45" s="19">
        <v>3.7037037037037028E-2</v>
      </c>
      <c r="S45">
        <v>1</v>
      </c>
      <c r="T45">
        <v>26</v>
      </c>
      <c r="U45">
        <v>4.8938509444100693E-5</v>
      </c>
      <c r="V45">
        <v>1</v>
      </c>
      <c r="W45" s="17" t="s">
        <v>34</v>
      </c>
      <c r="X45">
        <v>16</v>
      </c>
      <c r="Y45" s="18">
        <v>5.0939191340337473E-3</v>
      </c>
      <c r="Z45" s="18">
        <v>2.1709633649932159E-2</v>
      </c>
      <c r="AA45" s="17" t="s">
        <v>29</v>
      </c>
      <c r="AB45">
        <v>124</v>
      </c>
      <c r="AC45" s="18">
        <v>4.7774995183972263E-3</v>
      </c>
      <c r="AD45" s="18">
        <v>0.1682496607869742</v>
      </c>
      <c r="AE45" s="17" t="s">
        <v>38</v>
      </c>
      <c r="AF45">
        <v>5</v>
      </c>
      <c r="AG45">
        <v>4.1981528127623836E-3</v>
      </c>
      <c r="AH45">
        <v>6.7842605156038004E-3</v>
      </c>
      <c r="AI45" t="s">
        <v>30</v>
      </c>
      <c r="AJ45">
        <v>39</v>
      </c>
      <c r="AK45">
        <v>4.1291688724192704E-3</v>
      </c>
      <c r="AL45">
        <v>5.2917232021709643E-2</v>
      </c>
      <c r="AM45" t="s">
        <v>40</v>
      </c>
      <c r="AN45">
        <v>2</v>
      </c>
      <c r="AO45">
        <v>4.0899795501022499E-3</v>
      </c>
      <c r="AP45">
        <v>2.713704206241519E-3</v>
      </c>
      <c r="AQ45" t="s">
        <v>26</v>
      </c>
      <c r="AR45">
        <v>10</v>
      </c>
      <c r="AS45">
        <v>3.7551633496057078E-3</v>
      </c>
      <c r="AT45">
        <v>1.3568521031207601E-2</v>
      </c>
      <c r="AU45" t="s">
        <v>39</v>
      </c>
      <c r="AV45">
        <v>54</v>
      </c>
      <c r="AW45">
        <v>3.4811758638473439E-3</v>
      </c>
      <c r="AX45">
        <v>7.3270013568521031E-2</v>
      </c>
      <c r="AY45" t="s">
        <v>44</v>
      </c>
      <c r="AZ45">
        <v>24</v>
      </c>
      <c r="BA45">
        <v>3.1902166688820952E-3</v>
      </c>
      <c r="BB45">
        <v>3.2564450474898227E-2</v>
      </c>
      <c r="BC45" t="s">
        <v>41</v>
      </c>
      <c r="BD45">
        <v>22</v>
      </c>
      <c r="BE45">
        <v>3.1691155286660911E-3</v>
      </c>
      <c r="BF45">
        <v>2.9850746268656719E-2</v>
      </c>
      <c r="BG45" t="s">
        <v>45</v>
      </c>
      <c r="BH45">
        <v>24</v>
      </c>
      <c r="BI45">
        <v>3.0549898167006109E-3</v>
      </c>
      <c r="BJ45">
        <v>3.2564450474898227E-2</v>
      </c>
      <c r="BK45" t="s">
        <v>35</v>
      </c>
      <c r="BL45">
        <v>26</v>
      </c>
      <c r="BM45">
        <v>2.6358475263584748E-3</v>
      </c>
      <c r="BN45">
        <v>3.5278154681139748E-2</v>
      </c>
      <c r="BO45" t="s">
        <v>43</v>
      </c>
      <c r="BP45">
        <v>69</v>
      </c>
      <c r="BQ45">
        <v>2.6138343813925302E-3</v>
      </c>
      <c r="BR45">
        <v>9.3622795115332433E-2</v>
      </c>
      <c r="BS45" t="s">
        <v>33</v>
      </c>
      <c r="BT45">
        <v>79</v>
      </c>
      <c r="BU45">
        <v>2.4384221248225199E-3</v>
      </c>
      <c r="BV45">
        <v>0.10719131614654</v>
      </c>
      <c r="BW45" t="s">
        <v>25</v>
      </c>
      <c r="BX45">
        <v>18</v>
      </c>
      <c r="BY45">
        <v>2.4051309460181719E-3</v>
      </c>
      <c r="BZ45">
        <v>2.442333785617368E-2</v>
      </c>
      <c r="CA45" t="s">
        <v>28</v>
      </c>
      <c r="CB45">
        <v>52</v>
      </c>
      <c r="CC45">
        <v>2.3477357894261591E-3</v>
      </c>
      <c r="CD45">
        <v>7.055630936227951E-2</v>
      </c>
      <c r="CE45" t="s">
        <v>24</v>
      </c>
      <c r="CF45">
        <v>5</v>
      </c>
      <c r="CG45">
        <v>1.845018450184502E-3</v>
      </c>
      <c r="CH45">
        <v>6.7842605156038004E-3</v>
      </c>
      <c r="CI45" t="s">
        <v>31</v>
      </c>
      <c r="CJ45">
        <v>45</v>
      </c>
      <c r="CK45">
        <v>1.821272462360369E-3</v>
      </c>
      <c r="CL45">
        <v>6.1058344640434192E-2</v>
      </c>
      <c r="CM45" t="s">
        <v>36</v>
      </c>
      <c r="CN45">
        <v>8</v>
      </c>
      <c r="CO45">
        <v>1.7282350399654351E-3</v>
      </c>
      <c r="CP45">
        <v>1.085481682496608E-2</v>
      </c>
      <c r="CQ45" t="s">
        <v>49</v>
      </c>
      <c r="CR45">
        <v>13</v>
      </c>
      <c r="CS45">
        <v>1.4968336211859531E-3</v>
      </c>
      <c r="CT45">
        <v>1.7639077340569881E-2</v>
      </c>
      <c r="CU45" t="s">
        <v>42</v>
      </c>
      <c r="CV45">
        <v>4</v>
      </c>
      <c r="CW45">
        <v>1.4571948998178511E-3</v>
      </c>
      <c r="CX45">
        <v>5.4274084124830389E-3</v>
      </c>
      <c r="CY45" t="s">
        <v>32</v>
      </c>
      <c r="CZ45">
        <v>5</v>
      </c>
      <c r="DA45">
        <v>1.360544217687075E-3</v>
      </c>
      <c r="DB45">
        <v>6.7842605156038004E-3</v>
      </c>
      <c r="DC45" t="s">
        <v>46</v>
      </c>
      <c r="DD45">
        <v>17</v>
      </c>
      <c r="DE45">
        <v>1.269509371966246E-3</v>
      </c>
      <c r="DF45">
        <v>2.306648575305292E-2</v>
      </c>
      <c r="DG45" t="s">
        <v>47</v>
      </c>
      <c r="DH45">
        <v>28</v>
      </c>
      <c r="DI45">
        <v>1.090724942542168E-3</v>
      </c>
      <c r="DJ45">
        <v>3.7991858887381283E-2</v>
      </c>
      <c r="DK45" t="s">
        <v>48</v>
      </c>
      <c r="DL45">
        <v>13</v>
      </c>
      <c r="DM45">
        <v>9.1049166549936962E-4</v>
      </c>
      <c r="DN45">
        <v>1.7639077340569881E-2</v>
      </c>
      <c r="DO45" t="s">
        <v>27</v>
      </c>
      <c r="DP45">
        <v>24</v>
      </c>
      <c r="DQ45">
        <v>7.8260018912837902E-4</v>
      </c>
      <c r="DR45">
        <v>3.2564450474898227E-2</v>
      </c>
      <c r="DS45" t="s">
        <v>37</v>
      </c>
      <c r="DT45">
        <v>11</v>
      </c>
      <c r="DU45">
        <v>6.7729819592389636E-4</v>
      </c>
      <c r="DV45">
        <v>1.492537313432836E-2</v>
      </c>
    </row>
    <row r="46" spans="1:130" x14ac:dyDescent="0.25">
      <c r="A46" t="s">
        <v>436</v>
      </c>
      <c r="B46" t="s">
        <v>23</v>
      </c>
      <c r="C46">
        <v>1</v>
      </c>
      <c r="D46">
        <v>906</v>
      </c>
      <c r="E46">
        <v>2.7747321740302219E-3</v>
      </c>
      <c r="F46">
        <v>2256</v>
      </c>
      <c r="G46">
        <v>1.676113378371451E-3</v>
      </c>
      <c r="H46">
        <v>0.40159574468085107</v>
      </c>
      <c r="I46">
        <v>24</v>
      </c>
      <c r="J46" s="18">
        <v>0.88888888888888884</v>
      </c>
      <c r="K46">
        <v>2.6546349499072639E-3</v>
      </c>
      <c r="L46" s="2">
        <v>2.3887497591986132E-3</v>
      </c>
      <c r="O46" s="5">
        <v>1</v>
      </c>
      <c r="P46">
        <v>1.7619678798171891E-3</v>
      </c>
      <c r="Q46" s="19">
        <v>3.7037037037037042E-2</v>
      </c>
      <c r="R46" s="19">
        <v>3.7037037037037042E-2</v>
      </c>
      <c r="S46">
        <v>1</v>
      </c>
      <c r="T46">
        <v>27</v>
      </c>
      <c r="U46">
        <v>1.9577420886857661E-4</v>
      </c>
      <c r="V46">
        <v>1</v>
      </c>
      <c r="W46" s="17" t="s">
        <v>30</v>
      </c>
      <c r="X46">
        <v>63</v>
      </c>
      <c r="Y46" s="18">
        <v>6.670195870831128E-3</v>
      </c>
      <c r="Z46" s="18">
        <v>6.9536423841059597E-2</v>
      </c>
      <c r="AA46" s="17" t="s">
        <v>36</v>
      </c>
      <c r="AB46">
        <v>27</v>
      </c>
      <c r="AC46" s="18">
        <v>5.8327932598833442E-3</v>
      </c>
      <c r="AD46" s="18">
        <v>2.9801324503311261E-2</v>
      </c>
      <c r="AE46" s="17" t="s">
        <v>34</v>
      </c>
      <c r="AF46">
        <v>15</v>
      </c>
      <c r="AG46">
        <v>4.7755491881566383E-3</v>
      </c>
      <c r="AH46">
        <v>1.6556291390728482E-2</v>
      </c>
      <c r="AI46" t="s">
        <v>44</v>
      </c>
      <c r="AJ46">
        <v>35</v>
      </c>
      <c r="AK46">
        <v>4.6523993087863886E-3</v>
      </c>
      <c r="AL46">
        <v>3.8631346578366449E-2</v>
      </c>
      <c r="AM46" t="s">
        <v>33</v>
      </c>
      <c r="AN46">
        <v>144</v>
      </c>
      <c r="AO46">
        <v>4.4447188098030738E-3</v>
      </c>
      <c r="AP46">
        <v>0.15894039735099341</v>
      </c>
      <c r="AQ46" t="s">
        <v>27</v>
      </c>
      <c r="AR46">
        <v>134</v>
      </c>
      <c r="AS46">
        <v>4.3695177226334486E-3</v>
      </c>
      <c r="AT46">
        <v>0.1479028697571744</v>
      </c>
      <c r="AU46" t="s">
        <v>26</v>
      </c>
      <c r="AV46">
        <v>11</v>
      </c>
      <c r="AW46">
        <v>4.1306796845662786E-3</v>
      </c>
      <c r="AX46">
        <v>1.2141280353200881E-2</v>
      </c>
      <c r="AY46" t="s">
        <v>45</v>
      </c>
      <c r="AZ46">
        <v>31</v>
      </c>
      <c r="BA46">
        <v>3.9460285132382894E-3</v>
      </c>
      <c r="BB46">
        <v>3.4216335540838853E-2</v>
      </c>
      <c r="BC46" t="s">
        <v>35</v>
      </c>
      <c r="BD46">
        <v>34</v>
      </c>
      <c r="BE46">
        <v>3.4468775344687749E-3</v>
      </c>
      <c r="BF46">
        <v>3.7527593818984538E-2</v>
      </c>
      <c r="BG46" t="s">
        <v>38</v>
      </c>
      <c r="BH46">
        <v>4</v>
      </c>
      <c r="BI46">
        <v>3.358522250209908E-3</v>
      </c>
      <c r="BJ46">
        <v>4.4150110375275938E-3</v>
      </c>
      <c r="BK46" t="s">
        <v>41</v>
      </c>
      <c r="BL46">
        <v>23</v>
      </c>
      <c r="BM46">
        <v>3.313166234514549E-3</v>
      </c>
      <c r="BN46">
        <v>2.5386313465783669E-2</v>
      </c>
      <c r="BO46" t="s">
        <v>31</v>
      </c>
      <c r="BP46">
        <v>74</v>
      </c>
      <c r="BQ46">
        <v>2.9949813825481631E-3</v>
      </c>
      <c r="BR46">
        <v>8.1677704194260486E-2</v>
      </c>
      <c r="BS46" t="s">
        <v>37</v>
      </c>
      <c r="BT46">
        <v>41</v>
      </c>
      <c r="BU46">
        <v>2.5244750938981592E-3</v>
      </c>
      <c r="BV46">
        <v>4.5253863134657839E-2</v>
      </c>
      <c r="BW46" t="s">
        <v>29</v>
      </c>
      <c r="BX46">
        <v>62</v>
      </c>
      <c r="BY46">
        <v>2.3887497591986132E-3</v>
      </c>
      <c r="BZ46">
        <v>6.8432671081677707E-2</v>
      </c>
      <c r="CA46" t="s">
        <v>39</v>
      </c>
      <c r="CB46">
        <v>32</v>
      </c>
      <c r="CC46">
        <v>2.0629190304280562E-3</v>
      </c>
      <c r="CD46">
        <v>3.5320088300220751E-2</v>
      </c>
      <c r="CE46" t="s">
        <v>32</v>
      </c>
      <c r="CF46">
        <v>7</v>
      </c>
      <c r="CG46">
        <v>1.904761904761905E-3</v>
      </c>
      <c r="CH46">
        <v>7.7262693156732896E-3</v>
      </c>
      <c r="CI46" t="s">
        <v>49</v>
      </c>
      <c r="CJ46">
        <v>16</v>
      </c>
      <c r="CK46">
        <v>1.8422567645365569E-3</v>
      </c>
      <c r="CL46">
        <v>1.7660044150110379E-2</v>
      </c>
      <c r="CM46" t="s">
        <v>47</v>
      </c>
      <c r="CN46">
        <v>47</v>
      </c>
      <c r="CO46">
        <v>1.8308597249814969E-3</v>
      </c>
      <c r="CP46">
        <v>5.1876379690949229E-2</v>
      </c>
      <c r="CQ46" t="s">
        <v>25</v>
      </c>
      <c r="CR46">
        <v>13</v>
      </c>
      <c r="CS46">
        <v>1.7370390165686799E-3</v>
      </c>
      <c r="CT46">
        <v>1.434878587196468E-2</v>
      </c>
      <c r="CU46" t="s">
        <v>28</v>
      </c>
      <c r="CV46">
        <v>36</v>
      </c>
      <c r="CW46">
        <v>1.625355546525802E-3</v>
      </c>
      <c r="CX46">
        <v>3.9735099337748353E-2</v>
      </c>
      <c r="CY46" t="s">
        <v>48</v>
      </c>
      <c r="CZ46">
        <v>22</v>
      </c>
      <c r="DA46">
        <v>1.5408320493066261E-3</v>
      </c>
      <c r="DB46">
        <v>2.4282560706401769E-2</v>
      </c>
      <c r="DC46" t="s">
        <v>43</v>
      </c>
      <c r="DD46">
        <v>25</v>
      </c>
      <c r="DE46">
        <v>9.4704144253352526E-4</v>
      </c>
      <c r="DF46">
        <v>2.759381898454746E-2</v>
      </c>
      <c r="DG46" t="s">
        <v>24</v>
      </c>
      <c r="DH46">
        <v>2</v>
      </c>
      <c r="DI46">
        <v>7.3800738007380072E-4</v>
      </c>
      <c r="DJ46">
        <v>2.2075055187637969E-3</v>
      </c>
      <c r="DK46" t="s">
        <v>46</v>
      </c>
      <c r="DL46">
        <v>8</v>
      </c>
      <c r="DM46">
        <v>5.9741617504293926E-4</v>
      </c>
      <c r="DN46">
        <v>8.8300220750551876E-3</v>
      </c>
    </row>
    <row r="47" spans="1:130" x14ac:dyDescent="0.25">
      <c r="A47" t="s">
        <v>157</v>
      </c>
      <c r="B47" t="s">
        <v>23</v>
      </c>
      <c r="C47">
        <v>1</v>
      </c>
      <c r="D47">
        <v>734</v>
      </c>
      <c r="E47">
        <v>2.2479618275255881E-3</v>
      </c>
      <c r="F47">
        <v>2372</v>
      </c>
      <c r="G47">
        <v>1.7622965130749469E-3</v>
      </c>
      <c r="H47">
        <v>0.3094435075885329</v>
      </c>
      <c r="I47">
        <v>25</v>
      </c>
      <c r="J47" s="18">
        <v>0.92592592592592593</v>
      </c>
      <c r="K47">
        <v>2.5442124457580239E-3</v>
      </c>
      <c r="L47" s="2">
        <v>2.1855269548324428E-3</v>
      </c>
      <c r="O47" s="5">
        <v>1</v>
      </c>
      <c r="P47">
        <v>1.877614699076048E-3</v>
      </c>
      <c r="Q47" s="19">
        <v>3.7037037037037028E-2</v>
      </c>
      <c r="R47" s="19">
        <v>3.7037037037037028E-2</v>
      </c>
      <c r="S47">
        <v>1</v>
      </c>
      <c r="T47">
        <v>27</v>
      </c>
      <c r="U47">
        <v>1.390825703019295E-4</v>
      </c>
      <c r="V47">
        <v>2</v>
      </c>
      <c r="W47" s="17" t="s">
        <v>36</v>
      </c>
      <c r="X47">
        <v>35</v>
      </c>
      <c r="Y47" s="18">
        <v>7.5610282998487804E-3</v>
      </c>
      <c r="Z47" s="18">
        <v>4.7683923705722067E-2</v>
      </c>
      <c r="AA47" s="17" t="s">
        <v>40</v>
      </c>
      <c r="AB47">
        <v>3</v>
      </c>
      <c r="AC47" s="18">
        <v>6.1349693251533744E-3</v>
      </c>
      <c r="AD47" s="18">
        <v>4.0871934604904629E-3</v>
      </c>
      <c r="AE47" s="17" t="s">
        <v>44</v>
      </c>
      <c r="AF47">
        <v>43</v>
      </c>
      <c r="AG47">
        <v>5.7158048650804202E-3</v>
      </c>
      <c r="AH47">
        <v>5.858310626702997E-2</v>
      </c>
      <c r="AI47" t="s">
        <v>39</v>
      </c>
      <c r="AJ47">
        <v>73</v>
      </c>
      <c r="AK47">
        <v>4.7060340381640019E-3</v>
      </c>
      <c r="AL47">
        <v>9.9455040871934602E-2</v>
      </c>
      <c r="AM47" t="s">
        <v>42</v>
      </c>
      <c r="AN47">
        <v>12</v>
      </c>
      <c r="AO47">
        <v>4.3715846994535519E-3</v>
      </c>
      <c r="AP47">
        <v>1.6348773841961851E-2</v>
      </c>
      <c r="AQ47" t="s">
        <v>33</v>
      </c>
      <c r="AR47">
        <v>130</v>
      </c>
      <c r="AS47">
        <v>4.0125933699611087E-3</v>
      </c>
      <c r="AT47">
        <v>0.17711171662125341</v>
      </c>
      <c r="AU47" t="s">
        <v>38</v>
      </c>
      <c r="AV47">
        <v>4</v>
      </c>
      <c r="AW47">
        <v>3.358522250209908E-3</v>
      </c>
      <c r="AX47">
        <v>5.4495912806539508E-3</v>
      </c>
      <c r="AY47" t="s">
        <v>34</v>
      </c>
      <c r="AZ47">
        <v>10</v>
      </c>
      <c r="BA47">
        <v>3.1836994587710922E-3</v>
      </c>
      <c r="BB47">
        <v>1.3623978201634881E-2</v>
      </c>
      <c r="BC47" t="s">
        <v>30</v>
      </c>
      <c r="BD47">
        <v>30</v>
      </c>
      <c r="BE47">
        <v>3.1762837480148231E-3</v>
      </c>
      <c r="BF47">
        <v>4.0871934604904632E-2</v>
      </c>
      <c r="BG47" t="s">
        <v>48</v>
      </c>
      <c r="BH47">
        <v>45</v>
      </c>
      <c r="BI47">
        <v>3.15170191903628E-3</v>
      </c>
      <c r="BJ47">
        <v>6.1307901907356951E-2</v>
      </c>
      <c r="BK47" t="s">
        <v>45</v>
      </c>
      <c r="BL47">
        <v>22</v>
      </c>
      <c r="BM47">
        <v>2.8004073319755599E-3</v>
      </c>
      <c r="BN47">
        <v>2.9972752043596729E-2</v>
      </c>
      <c r="BO47" t="s">
        <v>29</v>
      </c>
      <c r="BP47">
        <v>66</v>
      </c>
      <c r="BQ47">
        <v>2.5428626468888462E-3</v>
      </c>
      <c r="BR47">
        <v>8.9918256130790186E-2</v>
      </c>
      <c r="BS47" t="s">
        <v>49</v>
      </c>
      <c r="BT47">
        <v>19</v>
      </c>
      <c r="BU47">
        <v>2.1876799078871618E-3</v>
      </c>
      <c r="BV47">
        <v>2.5885558583106271E-2</v>
      </c>
      <c r="BW47" t="s">
        <v>31</v>
      </c>
      <c r="BX47">
        <v>54</v>
      </c>
      <c r="BY47">
        <v>2.1855269548324428E-3</v>
      </c>
      <c r="BZ47">
        <v>7.3569482288828342E-2</v>
      </c>
      <c r="CA47" t="s">
        <v>41</v>
      </c>
      <c r="CB47">
        <v>15</v>
      </c>
      <c r="CC47">
        <v>2.16076058772688E-3</v>
      </c>
      <c r="CD47">
        <v>2.0435967302452319E-2</v>
      </c>
      <c r="CE47" t="s">
        <v>47</v>
      </c>
      <c r="CF47">
        <v>47</v>
      </c>
      <c r="CG47">
        <v>1.8308597249814969E-3</v>
      </c>
      <c r="CH47">
        <v>6.4032697547683926E-2</v>
      </c>
      <c r="CI47" t="s">
        <v>25</v>
      </c>
      <c r="CJ47">
        <v>13</v>
      </c>
      <c r="CK47">
        <v>1.7370390165686799E-3</v>
      </c>
      <c r="CL47">
        <v>1.7711171662125338E-2</v>
      </c>
      <c r="CM47" t="s">
        <v>26</v>
      </c>
      <c r="CN47">
        <v>4</v>
      </c>
      <c r="CO47">
        <v>1.5020653398422829E-3</v>
      </c>
      <c r="CP47">
        <v>5.4495912806539508E-3</v>
      </c>
      <c r="CQ47" t="s">
        <v>35</v>
      </c>
      <c r="CR47">
        <v>13</v>
      </c>
      <c r="CS47">
        <v>1.317923763179238E-3</v>
      </c>
      <c r="CT47">
        <v>1.7711171662125338E-2</v>
      </c>
      <c r="CU47" t="s">
        <v>28</v>
      </c>
      <c r="CV47">
        <v>26</v>
      </c>
      <c r="CW47">
        <v>1.17386789471308E-3</v>
      </c>
      <c r="CX47">
        <v>3.5422343324250677E-2</v>
      </c>
      <c r="CY47" t="s">
        <v>43</v>
      </c>
      <c r="CZ47">
        <v>28</v>
      </c>
      <c r="DA47">
        <v>1.060686415637548E-3</v>
      </c>
      <c r="DB47">
        <v>3.8147138964577658E-2</v>
      </c>
      <c r="DC47" t="s">
        <v>46</v>
      </c>
      <c r="DD47">
        <v>14</v>
      </c>
      <c r="DE47">
        <v>1.0454783063251439E-3</v>
      </c>
      <c r="DF47">
        <v>1.9073569482288829E-2</v>
      </c>
      <c r="DG47" t="s">
        <v>32</v>
      </c>
      <c r="DH47">
        <v>3</v>
      </c>
      <c r="DI47">
        <v>8.1632653061224493E-4</v>
      </c>
      <c r="DJ47">
        <v>4.0871934604904629E-3</v>
      </c>
      <c r="DK47" t="s">
        <v>27</v>
      </c>
      <c r="DL47">
        <v>20</v>
      </c>
      <c r="DM47">
        <v>6.5216682427364915E-4</v>
      </c>
      <c r="DN47">
        <v>2.7247956403269751E-2</v>
      </c>
      <c r="DO47" t="s">
        <v>37</v>
      </c>
      <c r="DP47">
        <v>5</v>
      </c>
      <c r="DQ47">
        <v>3.0786281632904381E-4</v>
      </c>
      <c r="DR47">
        <v>6.8119891008174387E-3</v>
      </c>
    </row>
    <row r="48" spans="1:130" x14ac:dyDescent="0.25">
      <c r="A48" t="s">
        <v>581</v>
      </c>
      <c r="B48" t="s">
        <v>23</v>
      </c>
      <c r="C48">
        <v>1</v>
      </c>
      <c r="D48">
        <v>888</v>
      </c>
      <c r="E48">
        <v>2.7196050447448532E-3</v>
      </c>
      <c r="F48">
        <v>2683</v>
      </c>
      <c r="G48">
        <v>1.9933564690472528E-3</v>
      </c>
      <c r="H48">
        <v>0.3309727916511368</v>
      </c>
      <c r="I48">
        <v>25</v>
      </c>
      <c r="J48" s="18">
        <v>0.92592592592592593</v>
      </c>
      <c r="K48">
        <v>2.7602600481832231E-3</v>
      </c>
      <c r="L48" s="2">
        <v>2.1656336345306552E-3</v>
      </c>
      <c r="O48" s="5">
        <v>1</v>
      </c>
      <c r="P48">
        <v>2.4955423254636889E-3</v>
      </c>
      <c r="Q48" s="19">
        <v>3.7037037037037028E-2</v>
      </c>
      <c r="R48" s="19">
        <v>3.7037037037037028E-2</v>
      </c>
      <c r="S48">
        <v>0</v>
      </c>
      <c r="T48">
        <v>26</v>
      </c>
      <c r="U48">
        <v>1.848549870713844E-4</v>
      </c>
      <c r="V48">
        <v>3</v>
      </c>
      <c r="W48" s="17" t="s">
        <v>36</v>
      </c>
      <c r="X48">
        <v>62</v>
      </c>
      <c r="Y48" s="18">
        <v>1.339382155973212E-2</v>
      </c>
      <c r="Z48" s="18">
        <v>6.9819819819819814E-2</v>
      </c>
      <c r="AA48" s="17" t="s">
        <v>25</v>
      </c>
      <c r="AB48">
        <v>46</v>
      </c>
      <c r="AC48" s="18">
        <v>6.1464457509353291E-3</v>
      </c>
      <c r="AD48" s="18">
        <v>5.18018018018018E-2</v>
      </c>
      <c r="AE48" s="17" t="s">
        <v>37</v>
      </c>
      <c r="AF48">
        <v>78</v>
      </c>
      <c r="AG48">
        <v>4.8026599347330834E-3</v>
      </c>
      <c r="AH48">
        <v>8.7837837837837843E-2</v>
      </c>
      <c r="AI48" t="s">
        <v>44</v>
      </c>
      <c r="AJ48">
        <v>35</v>
      </c>
      <c r="AK48">
        <v>4.6523993087863886E-3</v>
      </c>
      <c r="AL48">
        <v>3.9414414414414407E-2</v>
      </c>
      <c r="AM48" t="s">
        <v>30</v>
      </c>
      <c r="AN48">
        <v>38</v>
      </c>
      <c r="AO48">
        <v>4.023292747485442E-3</v>
      </c>
      <c r="AP48">
        <v>4.2792792792792793E-2</v>
      </c>
      <c r="AQ48" t="s">
        <v>34</v>
      </c>
      <c r="AR48">
        <v>11</v>
      </c>
      <c r="AS48">
        <v>3.5020694046482008E-3</v>
      </c>
      <c r="AT48">
        <v>1.2387387387387389E-2</v>
      </c>
      <c r="AU48" t="s">
        <v>39</v>
      </c>
      <c r="AV48">
        <v>49</v>
      </c>
      <c r="AW48">
        <v>3.1588447653429601E-3</v>
      </c>
      <c r="AX48">
        <v>5.5180180180180179E-2</v>
      </c>
      <c r="AY48" t="s">
        <v>28</v>
      </c>
      <c r="AZ48">
        <v>61</v>
      </c>
      <c r="BA48">
        <v>2.7540746760576101E-3</v>
      </c>
      <c r="BB48">
        <v>6.86936936936937E-2</v>
      </c>
      <c r="BC48" t="s">
        <v>31</v>
      </c>
      <c r="BD48">
        <v>68</v>
      </c>
      <c r="BE48">
        <v>2.7521450542334468E-3</v>
      </c>
      <c r="BF48">
        <v>7.6576576576576572E-2</v>
      </c>
      <c r="BG48" t="s">
        <v>33</v>
      </c>
      <c r="BH48">
        <v>84</v>
      </c>
      <c r="BI48">
        <v>2.5927526390517939E-3</v>
      </c>
      <c r="BJ48">
        <v>9.45945945945946E-2</v>
      </c>
      <c r="BK48" t="s">
        <v>27</v>
      </c>
      <c r="BL48">
        <v>78</v>
      </c>
      <c r="BM48">
        <v>2.5434506146672321E-3</v>
      </c>
      <c r="BN48">
        <v>8.7837837837837843E-2</v>
      </c>
      <c r="BO48" t="s">
        <v>49</v>
      </c>
      <c r="BP48">
        <v>22</v>
      </c>
      <c r="BQ48">
        <v>2.5331030512377659E-3</v>
      </c>
      <c r="BR48">
        <v>2.4774774774774772E-2</v>
      </c>
      <c r="BS48" t="s">
        <v>32</v>
      </c>
      <c r="BT48">
        <v>8</v>
      </c>
      <c r="BU48">
        <v>2.1768707482993201E-3</v>
      </c>
      <c r="BV48">
        <v>9.0090090090090089E-3</v>
      </c>
      <c r="BW48" t="s">
        <v>46</v>
      </c>
      <c r="BX48">
        <v>29</v>
      </c>
      <c r="BY48">
        <v>2.1656336345306552E-3</v>
      </c>
      <c r="BZ48">
        <v>3.2657657657657657E-2</v>
      </c>
      <c r="CA48" t="s">
        <v>45</v>
      </c>
      <c r="CB48">
        <v>17</v>
      </c>
      <c r="CC48">
        <v>2.1639511201629329E-3</v>
      </c>
      <c r="CD48">
        <v>1.9144144144144139E-2</v>
      </c>
      <c r="CE48" t="s">
        <v>43</v>
      </c>
      <c r="CF48">
        <v>55</v>
      </c>
      <c r="CG48">
        <v>2.083491173573755E-3</v>
      </c>
      <c r="CH48">
        <v>6.1936936936936943E-2</v>
      </c>
      <c r="CI48" t="s">
        <v>26</v>
      </c>
      <c r="CJ48">
        <v>5</v>
      </c>
      <c r="CK48">
        <v>1.8775816748028539E-3</v>
      </c>
      <c r="CL48">
        <v>5.6306306306306304E-3</v>
      </c>
      <c r="CM48" t="s">
        <v>41</v>
      </c>
      <c r="CN48">
        <v>13</v>
      </c>
      <c r="CO48">
        <v>1.872659176029963E-3</v>
      </c>
      <c r="CP48">
        <v>1.4639639639639639E-2</v>
      </c>
      <c r="CQ48" t="s">
        <v>47</v>
      </c>
      <c r="CR48">
        <v>45</v>
      </c>
      <c r="CS48">
        <v>1.7529508005141991E-3</v>
      </c>
      <c r="CT48">
        <v>5.0675675675675678E-2</v>
      </c>
      <c r="CU48" t="s">
        <v>35</v>
      </c>
      <c r="CV48">
        <v>17</v>
      </c>
      <c r="CW48">
        <v>1.7234387672343881E-3</v>
      </c>
      <c r="CX48">
        <v>1.9144144144144139E-2</v>
      </c>
      <c r="CY48" t="s">
        <v>29</v>
      </c>
      <c r="CZ48">
        <v>44</v>
      </c>
      <c r="DA48">
        <v>1.6952417645925641E-3</v>
      </c>
      <c r="DB48">
        <v>4.954954954954955E-2</v>
      </c>
      <c r="DC48" t="s">
        <v>48</v>
      </c>
      <c r="DD48">
        <v>16</v>
      </c>
      <c r="DE48">
        <v>1.1206051267684551E-3</v>
      </c>
      <c r="DF48">
        <v>1.8018018018018021E-2</v>
      </c>
      <c r="DG48" t="s">
        <v>24</v>
      </c>
      <c r="DH48">
        <v>3</v>
      </c>
      <c r="DI48">
        <v>1.1070110701107011E-3</v>
      </c>
      <c r="DJ48">
        <v>3.378378378378379E-3</v>
      </c>
      <c r="DK48" t="s">
        <v>42</v>
      </c>
      <c r="DL48">
        <v>3</v>
      </c>
      <c r="DM48">
        <v>1.092896174863388E-3</v>
      </c>
      <c r="DN48">
        <v>3.378378378378379E-3</v>
      </c>
      <c r="DO48" t="s">
        <v>38</v>
      </c>
      <c r="DP48">
        <v>1</v>
      </c>
      <c r="DQ48">
        <v>8.3963056255247689E-4</v>
      </c>
      <c r="DR48">
        <v>1.1261261261261259E-3</v>
      </c>
    </row>
    <row r="49" spans="1:126" x14ac:dyDescent="0.25">
      <c r="A49" t="s">
        <v>102</v>
      </c>
      <c r="B49" t="s">
        <v>23</v>
      </c>
      <c r="C49">
        <v>1</v>
      </c>
      <c r="D49">
        <v>917</v>
      </c>
      <c r="E49">
        <v>2.8084209752601689E-3</v>
      </c>
      <c r="F49">
        <v>1642</v>
      </c>
      <c r="G49">
        <v>1.2199371308891499E-3</v>
      </c>
      <c r="H49">
        <v>0.55846528623629721</v>
      </c>
      <c r="I49">
        <v>25</v>
      </c>
      <c r="J49" s="18">
        <v>0.92592592592592593</v>
      </c>
      <c r="K49">
        <v>2.66473486959053E-3</v>
      </c>
      <c r="L49" s="2">
        <v>2.16076058772688E-3</v>
      </c>
      <c r="O49" s="5">
        <v>1</v>
      </c>
      <c r="P49">
        <v>1.6026532414838289E-3</v>
      </c>
      <c r="Q49" s="19">
        <v>3.7037037037037042E-2</v>
      </c>
      <c r="R49" s="19">
        <v>3.7037037037037042E-2</v>
      </c>
      <c r="S49">
        <v>0</v>
      </c>
      <c r="T49">
        <v>25</v>
      </c>
      <c r="U49">
        <v>1.187150549247281E-4</v>
      </c>
      <c r="V49">
        <v>1</v>
      </c>
      <c r="W49" s="17" t="s">
        <v>30</v>
      </c>
      <c r="X49">
        <v>55</v>
      </c>
      <c r="Y49" s="18">
        <v>5.8231868713605082E-3</v>
      </c>
      <c r="Z49" s="18">
        <v>5.9978189749182113E-2</v>
      </c>
      <c r="AA49" s="17" t="s">
        <v>46</v>
      </c>
      <c r="AB49">
        <v>72</v>
      </c>
      <c r="AC49" s="18">
        <v>5.3767455753864534E-3</v>
      </c>
      <c r="AD49" s="18">
        <v>7.8516902944383862E-2</v>
      </c>
      <c r="AE49" s="17" t="s">
        <v>39</v>
      </c>
      <c r="AF49">
        <v>79</v>
      </c>
      <c r="AG49">
        <v>5.0928313563692621E-3</v>
      </c>
      <c r="AH49">
        <v>8.6150490730643403E-2</v>
      </c>
      <c r="AI49" t="s">
        <v>34</v>
      </c>
      <c r="AJ49">
        <v>14</v>
      </c>
      <c r="AK49">
        <v>4.4571792422795284E-3</v>
      </c>
      <c r="AL49">
        <v>1.526717557251908E-2</v>
      </c>
      <c r="AM49" t="s">
        <v>36</v>
      </c>
      <c r="AN49">
        <v>20</v>
      </c>
      <c r="AO49">
        <v>4.3205875999135883E-3</v>
      </c>
      <c r="AP49">
        <v>2.1810250817884409E-2</v>
      </c>
      <c r="AQ49" t="s">
        <v>45</v>
      </c>
      <c r="AR49">
        <v>33</v>
      </c>
      <c r="AS49">
        <v>4.20061099796334E-3</v>
      </c>
      <c r="AT49">
        <v>3.5986913849509271E-2</v>
      </c>
      <c r="AU49" t="s">
        <v>35</v>
      </c>
      <c r="AV49">
        <v>39</v>
      </c>
      <c r="AW49">
        <v>3.9537712895377133E-3</v>
      </c>
      <c r="AX49">
        <v>4.2529989094874592E-2</v>
      </c>
      <c r="AY49" t="s">
        <v>25</v>
      </c>
      <c r="AZ49">
        <v>29</v>
      </c>
      <c r="BA49">
        <v>3.8749331908070552E-3</v>
      </c>
      <c r="BB49">
        <v>3.162486368593239E-2</v>
      </c>
      <c r="BC49" t="s">
        <v>33</v>
      </c>
      <c r="BD49">
        <v>112</v>
      </c>
      <c r="BE49">
        <v>3.4570035187357238E-3</v>
      </c>
      <c r="BF49">
        <v>0.12213740458015269</v>
      </c>
      <c r="BG49" t="s">
        <v>38</v>
      </c>
      <c r="BH49">
        <v>4</v>
      </c>
      <c r="BI49">
        <v>3.358522250209908E-3</v>
      </c>
      <c r="BJ49">
        <v>4.3620501635768813E-3</v>
      </c>
      <c r="BK49" t="s">
        <v>29</v>
      </c>
      <c r="BL49">
        <v>86</v>
      </c>
      <c r="BM49">
        <v>3.313427085340011E-3</v>
      </c>
      <c r="BN49">
        <v>9.3784078516902944E-2</v>
      </c>
      <c r="BO49" t="s">
        <v>31</v>
      </c>
      <c r="BP49">
        <v>76</v>
      </c>
      <c r="BQ49">
        <v>3.075926825319735E-3</v>
      </c>
      <c r="BR49">
        <v>8.2878953107960743E-2</v>
      </c>
      <c r="BS49" t="s">
        <v>44</v>
      </c>
      <c r="BT49">
        <v>22</v>
      </c>
      <c r="BU49">
        <v>2.9243652798085868E-3</v>
      </c>
      <c r="BV49">
        <v>2.399127589967285E-2</v>
      </c>
      <c r="BW49" t="s">
        <v>41</v>
      </c>
      <c r="BX49">
        <v>15</v>
      </c>
      <c r="BY49">
        <v>2.16076058772688E-3</v>
      </c>
      <c r="BZ49">
        <v>1.6357688113413309E-2</v>
      </c>
      <c r="CA49" t="s">
        <v>47</v>
      </c>
      <c r="CB49">
        <v>54</v>
      </c>
      <c r="CC49">
        <v>2.1035409606170391E-3</v>
      </c>
      <c r="CD49">
        <v>5.8887677208287893E-2</v>
      </c>
      <c r="CE49" t="s">
        <v>49</v>
      </c>
      <c r="CF49">
        <v>18</v>
      </c>
      <c r="CG49">
        <v>2.0725388601036268E-3</v>
      </c>
      <c r="CH49">
        <v>1.9629225736095969E-2</v>
      </c>
      <c r="CI49" t="s">
        <v>48</v>
      </c>
      <c r="CJ49">
        <v>28</v>
      </c>
      <c r="CK49">
        <v>1.9610589718447959E-3</v>
      </c>
      <c r="CL49">
        <v>3.053435114503817E-2</v>
      </c>
      <c r="CM49" t="s">
        <v>42</v>
      </c>
      <c r="CN49">
        <v>5</v>
      </c>
      <c r="CO49">
        <v>1.8214936247723131E-3</v>
      </c>
      <c r="CP49">
        <v>5.4525627044711006E-3</v>
      </c>
      <c r="CQ49" t="s">
        <v>37</v>
      </c>
      <c r="CR49">
        <v>28</v>
      </c>
      <c r="CS49">
        <v>1.724031771442645E-3</v>
      </c>
      <c r="CT49">
        <v>3.053435114503817E-2</v>
      </c>
      <c r="CU49" t="s">
        <v>32</v>
      </c>
      <c r="CV49">
        <v>6</v>
      </c>
      <c r="CW49">
        <v>1.6326530612244901E-3</v>
      </c>
      <c r="CX49">
        <v>6.5430752453653216E-3</v>
      </c>
      <c r="CY49" t="s">
        <v>27</v>
      </c>
      <c r="CZ49">
        <v>49</v>
      </c>
      <c r="DA49">
        <v>1.5978087194704409E-3</v>
      </c>
      <c r="DB49">
        <v>5.3435114503816793E-2</v>
      </c>
      <c r="DC49" t="s">
        <v>43</v>
      </c>
      <c r="DD49">
        <v>42</v>
      </c>
      <c r="DE49">
        <v>1.591029623456322E-3</v>
      </c>
      <c r="DF49">
        <v>4.5801526717557252E-2</v>
      </c>
      <c r="DG49" t="s">
        <v>28</v>
      </c>
      <c r="DH49">
        <v>29</v>
      </c>
      <c r="DI49">
        <v>1.309314190256896E-3</v>
      </c>
      <c r="DJ49">
        <v>3.162486368593239E-2</v>
      </c>
      <c r="DK49" t="s">
        <v>26</v>
      </c>
      <c r="DL49">
        <v>1</v>
      </c>
      <c r="DM49">
        <v>3.7551633496057078E-4</v>
      </c>
      <c r="DN49">
        <v>1.0905125408942199E-3</v>
      </c>
      <c r="DO49" t="s">
        <v>24</v>
      </c>
      <c r="DP49">
        <v>1</v>
      </c>
      <c r="DQ49">
        <v>3.6900369003690041E-4</v>
      </c>
      <c r="DR49">
        <v>1.0905125408942199E-3</v>
      </c>
    </row>
    <row r="50" spans="1:126" x14ac:dyDescent="0.25">
      <c r="A50" t="s">
        <v>168</v>
      </c>
      <c r="B50" t="s">
        <v>23</v>
      </c>
      <c r="C50">
        <v>1</v>
      </c>
      <c r="D50">
        <v>1181</v>
      </c>
      <c r="E50">
        <v>3.6169522047789101E-3</v>
      </c>
      <c r="F50">
        <v>1979</v>
      </c>
      <c r="G50">
        <v>1.4703139963639629E-3</v>
      </c>
      <c r="H50">
        <v>0.59676604345629103</v>
      </c>
      <c r="I50">
        <v>26</v>
      </c>
      <c r="J50" s="18">
        <v>0.96296296296296291</v>
      </c>
      <c r="K50">
        <v>3.9818893042834463E-3</v>
      </c>
      <c r="L50" s="2">
        <v>2.1268111125880632E-3</v>
      </c>
      <c r="O50" s="5">
        <v>1</v>
      </c>
      <c r="P50">
        <v>3.6654798193761712E-3</v>
      </c>
      <c r="Q50" s="19">
        <v>3.7037037037037028E-2</v>
      </c>
      <c r="R50" s="19">
        <v>3.7037037037037028E-2</v>
      </c>
      <c r="S50">
        <v>2</v>
      </c>
      <c r="T50">
        <v>27</v>
      </c>
      <c r="U50">
        <v>1.3575851182874731E-4</v>
      </c>
      <c r="V50">
        <v>1</v>
      </c>
      <c r="W50" s="17" t="s">
        <v>28</v>
      </c>
      <c r="X50">
        <v>281</v>
      </c>
      <c r="Y50" s="18">
        <v>1.268680301593751E-2</v>
      </c>
      <c r="Z50" s="18">
        <v>0.23793395427603731</v>
      </c>
      <c r="AA50" s="17" t="s">
        <v>24</v>
      </c>
      <c r="AB50">
        <v>32</v>
      </c>
      <c r="AC50" s="18">
        <v>1.180811808118081E-2</v>
      </c>
      <c r="AD50" s="18">
        <v>2.70956816257409E-2</v>
      </c>
      <c r="AE50" s="17" t="s">
        <v>37</v>
      </c>
      <c r="AF50">
        <v>163</v>
      </c>
      <c r="AG50">
        <v>1.003632781232683E-2</v>
      </c>
      <c r="AH50">
        <v>0.13801862828111769</v>
      </c>
      <c r="AI50" t="s">
        <v>62</v>
      </c>
      <c r="AJ50">
        <v>1</v>
      </c>
      <c r="AK50">
        <v>9.2592592592592587E-3</v>
      </c>
      <c r="AL50">
        <v>8.4674005080440302E-4</v>
      </c>
      <c r="AM50" t="s">
        <v>25</v>
      </c>
      <c r="AN50">
        <v>56</v>
      </c>
      <c r="AO50">
        <v>7.4826296098343126E-3</v>
      </c>
      <c r="AP50">
        <v>4.7417442845046572E-2</v>
      </c>
      <c r="AQ50" t="s">
        <v>27</v>
      </c>
      <c r="AR50">
        <v>218</v>
      </c>
      <c r="AS50">
        <v>7.1086183845827759E-3</v>
      </c>
      <c r="AT50">
        <v>0.18458933107535991</v>
      </c>
      <c r="AU50" t="s">
        <v>40</v>
      </c>
      <c r="AV50">
        <v>3</v>
      </c>
      <c r="AW50">
        <v>6.1349693251533744E-3</v>
      </c>
      <c r="AX50">
        <v>2.5402201524132089E-3</v>
      </c>
      <c r="AY50" t="s">
        <v>42</v>
      </c>
      <c r="AZ50">
        <v>16</v>
      </c>
      <c r="BA50">
        <v>5.8287795992714034E-3</v>
      </c>
      <c r="BB50">
        <v>1.354784081287045E-2</v>
      </c>
      <c r="BC50" t="s">
        <v>30</v>
      </c>
      <c r="BD50">
        <v>52</v>
      </c>
      <c r="BE50">
        <v>5.5055584965590263E-3</v>
      </c>
      <c r="BF50">
        <v>4.4030482641828961E-2</v>
      </c>
      <c r="BG50" t="s">
        <v>34</v>
      </c>
      <c r="BH50">
        <v>16</v>
      </c>
      <c r="BI50">
        <v>5.0939191340337473E-3</v>
      </c>
      <c r="BJ50">
        <v>1.354784081287045E-2</v>
      </c>
      <c r="BK50" t="s">
        <v>32</v>
      </c>
      <c r="BL50">
        <v>17</v>
      </c>
      <c r="BM50">
        <v>4.6258503401360547E-3</v>
      </c>
      <c r="BN50">
        <v>1.4394580863674849E-2</v>
      </c>
      <c r="BO50" t="s">
        <v>31</v>
      </c>
      <c r="BP50">
        <v>98</v>
      </c>
      <c r="BQ50">
        <v>3.9663266958070258E-3</v>
      </c>
      <c r="BR50">
        <v>8.2980524978831502E-2</v>
      </c>
      <c r="BS50" t="s">
        <v>26</v>
      </c>
      <c r="BT50">
        <v>9</v>
      </c>
      <c r="BU50">
        <v>3.379647014645137E-3</v>
      </c>
      <c r="BV50">
        <v>7.6206604572396277E-3</v>
      </c>
      <c r="BW50" t="s">
        <v>44</v>
      </c>
      <c r="BX50">
        <v>16</v>
      </c>
      <c r="BY50">
        <v>2.1268111125880632E-3</v>
      </c>
      <c r="BZ50">
        <v>1.354784081287045E-2</v>
      </c>
      <c r="CA50" t="s">
        <v>46</v>
      </c>
      <c r="CB50">
        <v>24</v>
      </c>
      <c r="CC50">
        <v>1.792248525128818E-3</v>
      </c>
      <c r="CD50">
        <v>2.0321761219305672E-2</v>
      </c>
      <c r="CE50" t="s">
        <v>29</v>
      </c>
      <c r="CF50">
        <v>46</v>
      </c>
      <c r="CG50">
        <v>1.772298208437681E-3</v>
      </c>
      <c r="CH50">
        <v>3.8950042337002541E-2</v>
      </c>
      <c r="CI50" t="s">
        <v>39</v>
      </c>
      <c r="CJ50">
        <v>27</v>
      </c>
      <c r="CK50">
        <v>1.7405879319236719E-3</v>
      </c>
      <c r="CL50">
        <v>2.2861981371718881E-2</v>
      </c>
      <c r="CM50" t="s">
        <v>38</v>
      </c>
      <c r="CN50">
        <v>2</v>
      </c>
      <c r="CO50">
        <v>1.679261125104954E-3</v>
      </c>
      <c r="CP50">
        <v>1.693480101608806E-3</v>
      </c>
      <c r="CQ50" t="s">
        <v>43</v>
      </c>
      <c r="CR50">
        <v>28</v>
      </c>
      <c r="CS50">
        <v>1.060686415637548E-3</v>
      </c>
      <c r="CT50">
        <v>2.3708721422523289E-2</v>
      </c>
      <c r="CU50" t="s">
        <v>33</v>
      </c>
      <c r="CV50">
        <v>34</v>
      </c>
      <c r="CW50">
        <v>1.049447496759059E-3</v>
      </c>
      <c r="CX50">
        <v>2.8789161727349698E-2</v>
      </c>
      <c r="CY50" t="s">
        <v>47</v>
      </c>
      <c r="CZ50">
        <v>22</v>
      </c>
      <c r="DA50">
        <v>8.5699816914027501E-4</v>
      </c>
      <c r="DB50">
        <v>1.862828111769687E-2</v>
      </c>
      <c r="DC50" t="s">
        <v>41</v>
      </c>
      <c r="DD50">
        <v>5</v>
      </c>
      <c r="DE50">
        <v>7.2025352924229324E-4</v>
      </c>
      <c r="DF50">
        <v>4.2337002540220152E-3</v>
      </c>
      <c r="DG50" t="s">
        <v>36</v>
      </c>
      <c r="DH50">
        <v>3</v>
      </c>
      <c r="DI50">
        <v>6.4808813998703824E-4</v>
      </c>
      <c r="DJ50">
        <v>2.5402201524132089E-3</v>
      </c>
      <c r="DK50" t="s">
        <v>48</v>
      </c>
      <c r="DL50">
        <v>6</v>
      </c>
      <c r="DM50">
        <v>4.2022692253817058E-4</v>
      </c>
      <c r="DN50">
        <v>5.0804403048264179E-3</v>
      </c>
      <c r="DO50" t="s">
        <v>45</v>
      </c>
      <c r="DP50">
        <v>3</v>
      </c>
      <c r="DQ50">
        <v>3.8187372708757642E-4</v>
      </c>
      <c r="DR50">
        <v>2.5402201524132089E-3</v>
      </c>
      <c r="DS50" t="s">
        <v>49</v>
      </c>
      <c r="DT50">
        <v>3</v>
      </c>
      <c r="DU50">
        <v>3.4542314335060447E-4</v>
      </c>
      <c r="DV50">
        <v>2.5402201524132089E-3</v>
      </c>
    </row>
    <row r="51" spans="1:126" x14ac:dyDescent="0.25">
      <c r="A51" t="s">
        <v>611</v>
      </c>
      <c r="B51" t="s">
        <v>23</v>
      </c>
      <c r="C51" s="8">
        <v>0</v>
      </c>
      <c r="D51">
        <v>907</v>
      </c>
      <c r="E51">
        <v>2.7777947923238529E-3</v>
      </c>
      <c r="F51">
        <v>1349</v>
      </c>
      <c r="G51">
        <v>1.0022504199570419E-3</v>
      </c>
      <c r="H51">
        <v>0.67234988880652335</v>
      </c>
      <c r="I51">
        <v>24</v>
      </c>
      <c r="J51" s="18">
        <v>0.88888888888888884</v>
      </c>
      <c r="K51">
        <v>2.4597343940101169E-3</v>
      </c>
      <c r="L51" s="2">
        <v>2.0725388601036268E-3</v>
      </c>
      <c r="O51" s="5">
        <v>1</v>
      </c>
      <c r="P51">
        <v>1.9404460166035681E-3</v>
      </c>
      <c r="Q51" s="19">
        <v>3.7037037037037028E-2</v>
      </c>
      <c r="R51" s="19">
        <v>3.7037037037037028E-2</v>
      </c>
      <c r="S51">
        <v>0</v>
      </c>
      <c r="T51">
        <v>25</v>
      </c>
      <c r="U51">
        <v>2.1560511295595211E-4</v>
      </c>
      <c r="V51">
        <v>2</v>
      </c>
      <c r="W51" s="17" t="s">
        <v>35</v>
      </c>
      <c r="X51">
        <v>96</v>
      </c>
      <c r="Y51" s="18">
        <v>9.7323600973236012E-3</v>
      </c>
      <c r="Z51" s="18">
        <v>0.10584343991179709</v>
      </c>
      <c r="AA51" s="17" t="s">
        <v>25</v>
      </c>
      <c r="AB51">
        <v>36</v>
      </c>
      <c r="AC51" s="18">
        <v>4.8102618920363438E-3</v>
      </c>
      <c r="AD51" s="18">
        <v>3.9691289966923927E-2</v>
      </c>
      <c r="AE51" s="17" t="s">
        <v>44</v>
      </c>
      <c r="AF51">
        <v>33</v>
      </c>
      <c r="AG51">
        <v>4.3865479197128807E-3</v>
      </c>
      <c r="AH51">
        <v>3.6383682469680267E-2</v>
      </c>
      <c r="AI51" t="s">
        <v>33</v>
      </c>
      <c r="AJ51">
        <v>132</v>
      </c>
      <c r="AK51">
        <v>4.0743255756528181E-3</v>
      </c>
      <c r="AL51">
        <v>0.1455347298787211</v>
      </c>
      <c r="AM51" t="s">
        <v>43</v>
      </c>
      <c r="AN51">
        <v>106</v>
      </c>
      <c r="AO51">
        <v>4.0154557163421473E-3</v>
      </c>
      <c r="AP51">
        <v>0.11686879823594271</v>
      </c>
      <c r="AQ51" t="s">
        <v>36</v>
      </c>
      <c r="AR51">
        <v>17</v>
      </c>
      <c r="AS51">
        <v>3.67249945992655E-3</v>
      </c>
      <c r="AT51">
        <v>1.8743109151047412E-2</v>
      </c>
      <c r="AU51" t="s">
        <v>31</v>
      </c>
      <c r="AV51">
        <v>80</v>
      </c>
      <c r="AW51">
        <v>3.237817710862879E-3</v>
      </c>
      <c r="AX51">
        <v>8.8202866593164272E-2</v>
      </c>
      <c r="AY51" t="s">
        <v>41</v>
      </c>
      <c r="AZ51">
        <v>21</v>
      </c>
      <c r="BA51">
        <v>3.0250648228176318E-3</v>
      </c>
      <c r="BB51">
        <v>2.315325248070562E-2</v>
      </c>
      <c r="BC51" t="s">
        <v>48</v>
      </c>
      <c r="BD51">
        <v>42</v>
      </c>
      <c r="BE51">
        <v>2.9415884577671941E-3</v>
      </c>
      <c r="BF51">
        <v>4.6306504961411248E-2</v>
      </c>
      <c r="BG51" t="s">
        <v>29</v>
      </c>
      <c r="BH51">
        <v>74</v>
      </c>
      <c r="BI51">
        <v>2.8510884222693119E-3</v>
      </c>
      <c r="BJ51">
        <v>8.1587651598676952E-2</v>
      </c>
      <c r="BK51" t="s">
        <v>47</v>
      </c>
      <c r="BL51">
        <v>70</v>
      </c>
      <c r="BM51">
        <v>2.7268123563554199E-3</v>
      </c>
      <c r="BN51">
        <v>7.7177508269018744E-2</v>
      </c>
      <c r="BO51" t="s">
        <v>38</v>
      </c>
      <c r="BP51">
        <v>3</v>
      </c>
      <c r="BQ51">
        <v>2.5188916876574311E-3</v>
      </c>
      <c r="BR51">
        <v>3.30760749724366E-3</v>
      </c>
      <c r="BS51" t="s">
        <v>37</v>
      </c>
      <c r="BT51">
        <v>35</v>
      </c>
      <c r="BU51">
        <v>2.1550397143033058E-3</v>
      </c>
      <c r="BV51">
        <v>3.8588754134509372E-2</v>
      </c>
      <c r="BW51" t="s">
        <v>49</v>
      </c>
      <c r="BX51">
        <v>18</v>
      </c>
      <c r="BY51">
        <v>2.0725388601036268E-3</v>
      </c>
      <c r="BZ51">
        <v>1.984564498346196E-2</v>
      </c>
      <c r="CA51" t="s">
        <v>45</v>
      </c>
      <c r="CB51">
        <v>16</v>
      </c>
      <c r="CC51">
        <v>2.0366598778004071E-3</v>
      </c>
      <c r="CD51">
        <v>1.7640573318632859E-2</v>
      </c>
      <c r="CE51" t="s">
        <v>30</v>
      </c>
      <c r="CF51">
        <v>18</v>
      </c>
      <c r="CG51">
        <v>1.9057702488088941E-3</v>
      </c>
      <c r="CH51">
        <v>1.984564498346196E-2</v>
      </c>
      <c r="CI51" t="s">
        <v>26</v>
      </c>
      <c r="CJ51">
        <v>5</v>
      </c>
      <c r="CK51">
        <v>1.8775816748028539E-3</v>
      </c>
      <c r="CL51">
        <v>5.512679162072767E-3</v>
      </c>
      <c r="CM51" t="s">
        <v>39</v>
      </c>
      <c r="CN51">
        <v>29</v>
      </c>
      <c r="CO51">
        <v>1.869520371325425E-3</v>
      </c>
      <c r="CP51">
        <v>3.1973539140022052E-2</v>
      </c>
      <c r="CQ51" t="s">
        <v>32</v>
      </c>
      <c r="CR51">
        <v>6</v>
      </c>
      <c r="CS51">
        <v>1.6326530612244901E-3</v>
      </c>
      <c r="CT51">
        <v>6.615214994487321E-3</v>
      </c>
      <c r="CU51" t="s">
        <v>46</v>
      </c>
      <c r="CV51">
        <v>20</v>
      </c>
      <c r="CW51">
        <v>1.4935404376073479E-3</v>
      </c>
      <c r="CX51">
        <v>2.2050716648291072E-2</v>
      </c>
      <c r="CY51" t="s">
        <v>34</v>
      </c>
      <c r="CZ51">
        <v>3</v>
      </c>
      <c r="DA51">
        <v>9.5510983763132757E-4</v>
      </c>
      <c r="DB51">
        <v>3.30760749724366E-3</v>
      </c>
      <c r="DC51" t="s">
        <v>27</v>
      </c>
      <c r="DD51">
        <v>27</v>
      </c>
      <c r="DE51">
        <v>8.8042521276942643E-4</v>
      </c>
      <c r="DF51">
        <v>2.976846747519294E-2</v>
      </c>
      <c r="DG51" t="s">
        <v>28</v>
      </c>
      <c r="DH51">
        <v>18</v>
      </c>
      <c r="DI51">
        <v>8.1267777326290123E-4</v>
      </c>
      <c r="DJ51">
        <v>1.984564498346196E-2</v>
      </c>
      <c r="DK51" t="s">
        <v>42</v>
      </c>
      <c r="DL51">
        <v>2</v>
      </c>
      <c r="DM51">
        <v>7.2859744990892532E-4</v>
      </c>
      <c r="DN51">
        <v>2.205071664829107E-3</v>
      </c>
    </row>
    <row r="52" spans="1:126" x14ac:dyDescent="0.25">
      <c r="A52" t="s">
        <v>263</v>
      </c>
      <c r="B52" t="s">
        <v>23</v>
      </c>
      <c r="C52">
        <v>1</v>
      </c>
      <c r="D52">
        <v>795</v>
      </c>
      <c r="E52">
        <v>2.4347815434371152E-3</v>
      </c>
      <c r="F52">
        <v>1037</v>
      </c>
      <c r="G52">
        <v>7.7044750592694786E-4</v>
      </c>
      <c r="H52">
        <v>0.76663452266152365</v>
      </c>
      <c r="I52">
        <v>26</v>
      </c>
      <c r="J52" s="18">
        <v>0.96296296296296291</v>
      </c>
      <c r="K52">
        <v>2.3685753212729908E-3</v>
      </c>
      <c r="L52" s="2">
        <v>2.0449897750511249E-3</v>
      </c>
      <c r="O52" s="5">
        <v>1</v>
      </c>
      <c r="P52">
        <v>1.539251165116234E-3</v>
      </c>
      <c r="Q52" s="19">
        <v>3.7037037037037028E-2</v>
      </c>
      <c r="R52" s="19">
        <v>3.7037037037037028E-2</v>
      </c>
      <c r="S52">
        <v>0</v>
      </c>
      <c r="T52">
        <v>26</v>
      </c>
      <c r="U52">
        <v>5.7009302411712428E-5</v>
      </c>
      <c r="V52">
        <v>1</v>
      </c>
      <c r="W52" s="17" t="s">
        <v>34</v>
      </c>
      <c r="X52">
        <v>19</v>
      </c>
      <c r="Y52" s="18">
        <v>6.0490289716650736E-3</v>
      </c>
      <c r="Z52" s="18">
        <v>2.3899371069182392E-2</v>
      </c>
      <c r="AA52" s="17" t="s">
        <v>39</v>
      </c>
      <c r="AB52">
        <v>90</v>
      </c>
      <c r="AC52" s="18">
        <v>5.8019597730789071E-3</v>
      </c>
      <c r="AD52" s="18">
        <v>0.1132075471698113</v>
      </c>
      <c r="AE52" s="17" t="s">
        <v>28</v>
      </c>
      <c r="AF52">
        <v>100</v>
      </c>
      <c r="AG52">
        <v>4.5148765181272296E-3</v>
      </c>
      <c r="AH52">
        <v>0.12578616352201261</v>
      </c>
      <c r="AI52" t="s">
        <v>43</v>
      </c>
      <c r="AJ52">
        <v>117</v>
      </c>
      <c r="AK52">
        <v>4.4321539510568976E-3</v>
      </c>
      <c r="AL52">
        <v>0.14716981132075471</v>
      </c>
      <c r="AM52" t="s">
        <v>26</v>
      </c>
      <c r="AN52">
        <v>11</v>
      </c>
      <c r="AO52">
        <v>4.1306796845662786E-3</v>
      </c>
      <c r="AP52">
        <v>1.3836477987421381E-2</v>
      </c>
      <c r="AQ52" t="s">
        <v>42</v>
      </c>
      <c r="AR52">
        <v>10</v>
      </c>
      <c r="AS52">
        <v>3.642987249544627E-3</v>
      </c>
      <c r="AT52">
        <v>1.257861635220126E-2</v>
      </c>
      <c r="AU52" t="s">
        <v>46</v>
      </c>
      <c r="AV52">
        <v>41</v>
      </c>
      <c r="AW52">
        <v>3.0617578970950641E-3</v>
      </c>
      <c r="AX52">
        <v>5.157232704402516E-2</v>
      </c>
      <c r="AY52" t="s">
        <v>32</v>
      </c>
      <c r="AZ52">
        <v>11</v>
      </c>
      <c r="BA52">
        <v>2.9931972789115648E-3</v>
      </c>
      <c r="BB52">
        <v>1.3836477987421381E-2</v>
      </c>
      <c r="BC52" t="s">
        <v>49</v>
      </c>
      <c r="BD52">
        <v>24</v>
      </c>
      <c r="BE52">
        <v>2.7633851468048358E-3</v>
      </c>
      <c r="BF52">
        <v>3.0188679245283019E-2</v>
      </c>
      <c r="BG52" t="s">
        <v>27</v>
      </c>
      <c r="BH52">
        <v>81</v>
      </c>
      <c r="BI52">
        <v>2.6412756383082788E-3</v>
      </c>
      <c r="BJ52">
        <v>0.10188679245283019</v>
      </c>
      <c r="BK52" t="s">
        <v>31</v>
      </c>
      <c r="BL52">
        <v>65</v>
      </c>
      <c r="BM52">
        <v>2.6307268900760891E-3</v>
      </c>
      <c r="BN52">
        <v>8.1761006289308172E-2</v>
      </c>
      <c r="BO52" t="s">
        <v>24</v>
      </c>
      <c r="BP52">
        <v>6</v>
      </c>
      <c r="BQ52">
        <v>2.2140221402214021E-3</v>
      </c>
      <c r="BR52">
        <v>7.5471698113207548E-3</v>
      </c>
      <c r="BS52" t="s">
        <v>47</v>
      </c>
      <c r="BT52">
        <v>53</v>
      </c>
      <c r="BU52">
        <v>2.0645864983833899E-3</v>
      </c>
      <c r="BV52">
        <v>6.6666666666666666E-2</v>
      </c>
      <c r="BW52" t="s">
        <v>40</v>
      </c>
      <c r="BX52">
        <v>1</v>
      </c>
      <c r="BY52">
        <v>2.0449897750511249E-3</v>
      </c>
      <c r="BZ52">
        <v>1.2578616352201259E-3</v>
      </c>
      <c r="CA52" t="s">
        <v>30</v>
      </c>
      <c r="CB52">
        <v>19</v>
      </c>
      <c r="CC52">
        <v>2.011646373742721E-3</v>
      </c>
      <c r="CD52">
        <v>2.3899371069182392E-2</v>
      </c>
      <c r="CE52" t="s">
        <v>41</v>
      </c>
      <c r="CF52">
        <v>13</v>
      </c>
      <c r="CG52">
        <v>1.872659176029963E-3</v>
      </c>
      <c r="CH52">
        <v>1.6352201257861639E-2</v>
      </c>
      <c r="CI52" t="s">
        <v>44</v>
      </c>
      <c r="CJ52">
        <v>13</v>
      </c>
      <c r="CK52">
        <v>1.7280340289778011E-3</v>
      </c>
      <c r="CL52">
        <v>1.6352201257861639E-2</v>
      </c>
      <c r="CM52" t="s">
        <v>45</v>
      </c>
      <c r="CN52">
        <v>13</v>
      </c>
      <c r="CO52">
        <v>1.654786150712831E-3</v>
      </c>
      <c r="CP52">
        <v>1.6352201257861639E-2</v>
      </c>
      <c r="CQ52" t="s">
        <v>25</v>
      </c>
      <c r="CR52">
        <v>11</v>
      </c>
      <c r="CS52">
        <v>1.469802244788883E-3</v>
      </c>
      <c r="CT52">
        <v>1.3836477987421381E-2</v>
      </c>
      <c r="CU52" t="s">
        <v>48</v>
      </c>
      <c r="CV52">
        <v>20</v>
      </c>
      <c r="CW52">
        <v>1.4007564084605689E-3</v>
      </c>
      <c r="CX52">
        <v>2.5157232704402521E-2</v>
      </c>
      <c r="CY52" t="s">
        <v>37</v>
      </c>
      <c r="CZ52">
        <v>17</v>
      </c>
      <c r="DA52">
        <v>1.046733575518749E-3</v>
      </c>
      <c r="DB52">
        <v>2.1383647798742141E-2</v>
      </c>
      <c r="DC52" t="s">
        <v>33</v>
      </c>
      <c r="DD52">
        <v>30</v>
      </c>
      <c r="DE52">
        <v>9.2598308537564049E-4</v>
      </c>
      <c r="DF52">
        <v>3.7735849056603772E-2</v>
      </c>
      <c r="DG52" t="s">
        <v>36</v>
      </c>
      <c r="DH52">
        <v>4</v>
      </c>
      <c r="DI52">
        <v>8.6411751998271766E-4</v>
      </c>
      <c r="DJ52">
        <v>5.0314465408805029E-3</v>
      </c>
      <c r="DK52" t="s">
        <v>29</v>
      </c>
      <c r="DL52">
        <v>22</v>
      </c>
      <c r="DM52">
        <v>8.4762088229628203E-4</v>
      </c>
      <c r="DN52">
        <v>2.7672955974842772E-2</v>
      </c>
      <c r="DO52" t="s">
        <v>38</v>
      </c>
      <c r="DP52">
        <v>1</v>
      </c>
      <c r="DQ52">
        <v>8.3963056255247689E-4</v>
      </c>
      <c r="DR52">
        <v>1.2578616352201259E-3</v>
      </c>
      <c r="DS52" t="s">
        <v>35</v>
      </c>
      <c r="DT52">
        <v>3</v>
      </c>
      <c r="DU52">
        <v>3.0413625304136248E-4</v>
      </c>
      <c r="DV52">
        <v>3.773584905660377E-3</v>
      </c>
    </row>
    <row r="53" spans="1:126" x14ac:dyDescent="0.25">
      <c r="A53" t="s">
        <v>68</v>
      </c>
      <c r="B53" t="s">
        <v>23</v>
      </c>
      <c r="C53" s="8">
        <v>0</v>
      </c>
      <c r="D53">
        <v>724</v>
      </c>
      <c r="E53">
        <v>2.2173356445892721E-3</v>
      </c>
      <c r="F53">
        <v>1165</v>
      </c>
      <c r="G53">
        <v>8.6554613732390965E-4</v>
      </c>
      <c r="H53">
        <v>0.62145922746781113</v>
      </c>
      <c r="I53">
        <v>25</v>
      </c>
      <c r="J53" s="18">
        <v>0.92592592592592593</v>
      </c>
      <c r="K53">
        <v>1.9572445384192288E-3</v>
      </c>
      <c r="L53" s="2">
        <v>1.872659176029963E-3</v>
      </c>
      <c r="O53" s="5">
        <v>1</v>
      </c>
      <c r="P53">
        <v>1.110116052681995E-3</v>
      </c>
      <c r="Q53" s="19">
        <v>3.7037037037037028E-2</v>
      </c>
      <c r="R53" s="19">
        <v>3.7037037037037028E-2</v>
      </c>
      <c r="S53">
        <v>0</v>
      </c>
      <c r="T53">
        <v>26</v>
      </c>
      <c r="U53">
        <v>8.2230818717184844E-5</v>
      </c>
      <c r="V53">
        <v>1</v>
      </c>
      <c r="W53" s="17" t="s">
        <v>28</v>
      </c>
      <c r="X53">
        <v>99</v>
      </c>
      <c r="Y53" s="18">
        <v>4.469727752945957E-3</v>
      </c>
      <c r="Z53" s="18">
        <v>0.13674033149171269</v>
      </c>
      <c r="AA53" s="17" t="s">
        <v>32</v>
      </c>
      <c r="AB53">
        <v>15</v>
      </c>
      <c r="AC53" s="18">
        <v>4.0816326530612249E-3</v>
      </c>
      <c r="AD53" s="18">
        <v>2.0718232044198891E-2</v>
      </c>
      <c r="AE53" s="17" t="s">
        <v>25</v>
      </c>
      <c r="AF53">
        <v>23</v>
      </c>
      <c r="AG53">
        <v>3.073222875467665E-3</v>
      </c>
      <c r="AH53">
        <v>3.1767955801104968E-2</v>
      </c>
      <c r="AI53" t="s">
        <v>36</v>
      </c>
      <c r="AJ53">
        <v>14</v>
      </c>
      <c r="AK53">
        <v>3.0244113199395118E-3</v>
      </c>
      <c r="AL53">
        <v>1.9337016574585631E-2</v>
      </c>
      <c r="AM53" t="s">
        <v>46</v>
      </c>
      <c r="AN53">
        <v>40</v>
      </c>
      <c r="AO53">
        <v>2.9870808752146959E-3</v>
      </c>
      <c r="AP53">
        <v>5.5248618784530378E-2</v>
      </c>
      <c r="AQ53" t="s">
        <v>29</v>
      </c>
      <c r="AR53">
        <v>75</v>
      </c>
      <c r="AS53">
        <v>2.8896166441918711E-3</v>
      </c>
      <c r="AT53">
        <v>0.1035911602209945</v>
      </c>
      <c r="AU53" t="s">
        <v>39</v>
      </c>
      <c r="AV53">
        <v>44</v>
      </c>
      <c r="AW53">
        <v>2.8365136668385771E-3</v>
      </c>
      <c r="AX53">
        <v>6.0773480662983423E-2</v>
      </c>
      <c r="AY53" t="s">
        <v>27</v>
      </c>
      <c r="AZ53">
        <v>83</v>
      </c>
      <c r="BA53">
        <v>2.7064923207356438E-3</v>
      </c>
      <c r="BB53">
        <v>0.11464088397790061</v>
      </c>
      <c r="BC53" t="s">
        <v>45</v>
      </c>
      <c r="BD53">
        <v>20</v>
      </c>
      <c r="BE53">
        <v>2.5458248472505088E-3</v>
      </c>
      <c r="BF53">
        <v>2.7624309392265189E-2</v>
      </c>
      <c r="BG53" t="s">
        <v>47</v>
      </c>
      <c r="BH53">
        <v>59</v>
      </c>
      <c r="BI53">
        <v>2.2983132717852828E-3</v>
      </c>
      <c r="BJ53">
        <v>8.1491712707182321E-2</v>
      </c>
      <c r="BK53" t="s">
        <v>30</v>
      </c>
      <c r="BL53">
        <v>21</v>
      </c>
      <c r="BM53">
        <v>2.2233986236103761E-3</v>
      </c>
      <c r="BN53">
        <v>2.9005524861878448E-2</v>
      </c>
      <c r="BO53" t="s">
        <v>33</v>
      </c>
      <c r="BP53">
        <v>63</v>
      </c>
      <c r="BQ53">
        <v>1.9445644792888449E-3</v>
      </c>
      <c r="BR53">
        <v>8.7016574585635359E-2</v>
      </c>
      <c r="BS53" t="s">
        <v>26</v>
      </c>
      <c r="BT53">
        <v>5</v>
      </c>
      <c r="BU53">
        <v>1.8775816748028539E-3</v>
      </c>
      <c r="BV53">
        <v>6.9060773480662981E-3</v>
      </c>
      <c r="BW53" t="s">
        <v>41</v>
      </c>
      <c r="BX53">
        <v>13</v>
      </c>
      <c r="BY53">
        <v>1.872659176029963E-3</v>
      </c>
      <c r="BZ53">
        <v>1.7955801104972371E-2</v>
      </c>
      <c r="CA53" t="s">
        <v>24</v>
      </c>
      <c r="CB53">
        <v>5</v>
      </c>
      <c r="CC53">
        <v>1.845018450184502E-3</v>
      </c>
      <c r="CD53">
        <v>6.9060773480662981E-3</v>
      </c>
      <c r="CE53" t="s">
        <v>49</v>
      </c>
      <c r="CF53">
        <v>16</v>
      </c>
      <c r="CG53">
        <v>1.8422567645365569E-3</v>
      </c>
      <c r="CH53">
        <v>2.209944751381215E-2</v>
      </c>
      <c r="CI53" t="s">
        <v>31</v>
      </c>
      <c r="CJ53">
        <v>42</v>
      </c>
      <c r="CK53">
        <v>1.6998542982030111E-3</v>
      </c>
      <c r="CL53">
        <v>5.8011049723756897E-2</v>
      </c>
      <c r="CM53" t="s">
        <v>38</v>
      </c>
      <c r="CN53">
        <v>2</v>
      </c>
      <c r="CO53">
        <v>1.679261125104954E-3</v>
      </c>
      <c r="CP53">
        <v>2.7624309392265188E-3</v>
      </c>
      <c r="CQ53" t="s">
        <v>34</v>
      </c>
      <c r="CR53">
        <v>5</v>
      </c>
      <c r="CS53">
        <v>1.5918497293855461E-3</v>
      </c>
      <c r="CT53">
        <v>6.9060773480662981E-3</v>
      </c>
      <c r="CU53" t="s">
        <v>48</v>
      </c>
      <c r="CV53">
        <v>21</v>
      </c>
      <c r="CW53">
        <v>1.4707942288835971E-3</v>
      </c>
      <c r="CX53">
        <v>2.9005524861878448E-2</v>
      </c>
      <c r="CY53" t="s">
        <v>43</v>
      </c>
      <c r="CZ53">
        <v>36</v>
      </c>
      <c r="DA53">
        <v>1.363739677248276E-3</v>
      </c>
      <c r="DB53">
        <v>4.9723756906077353E-2</v>
      </c>
      <c r="DC53" t="s">
        <v>35</v>
      </c>
      <c r="DD53">
        <v>13</v>
      </c>
      <c r="DE53">
        <v>1.317923763179238E-3</v>
      </c>
      <c r="DF53">
        <v>1.7955801104972371E-2</v>
      </c>
      <c r="DG53" t="s">
        <v>44</v>
      </c>
      <c r="DH53">
        <v>4</v>
      </c>
      <c r="DI53">
        <v>5.3170277814701579E-4</v>
      </c>
      <c r="DJ53">
        <v>5.5248618784530376E-3</v>
      </c>
      <c r="DK53" t="s">
        <v>42</v>
      </c>
      <c r="DL53">
        <v>1</v>
      </c>
      <c r="DM53">
        <v>3.6429872495446271E-4</v>
      </c>
      <c r="DN53">
        <v>1.38121546961326E-3</v>
      </c>
      <c r="DO53" t="s">
        <v>37</v>
      </c>
      <c r="DP53">
        <v>5</v>
      </c>
      <c r="DQ53">
        <v>3.0786281632904381E-4</v>
      </c>
      <c r="DR53">
        <v>6.9060773480662981E-3</v>
      </c>
    </row>
    <row r="54" spans="1:126" x14ac:dyDescent="0.25">
      <c r="A54" t="s">
        <v>110</v>
      </c>
      <c r="B54" t="s">
        <v>23</v>
      </c>
      <c r="C54">
        <v>1</v>
      </c>
      <c r="D54">
        <v>823</v>
      </c>
      <c r="E54">
        <v>2.5205348556587999E-3</v>
      </c>
      <c r="F54">
        <v>2178</v>
      </c>
      <c r="G54">
        <v>1.618162649863927E-3</v>
      </c>
      <c r="H54">
        <v>0.37786960514233242</v>
      </c>
      <c r="I54">
        <v>23</v>
      </c>
      <c r="J54" s="18">
        <v>0.85185185185185186</v>
      </c>
      <c r="K54">
        <v>2.468156882578806E-3</v>
      </c>
      <c r="L54" s="2">
        <v>1.8706574024585779E-3</v>
      </c>
      <c r="O54" s="5">
        <v>1</v>
      </c>
      <c r="P54">
        <v>2.2168783363460029E-3</v>
      </c>
      <c r="Q54" s="19">
        <v>3.7037037037037028E-2</v>
      </c>
      <c r="R54" s="19">
        <v>3.7037037037037028E-2</v>
      </c>
      <c r="S54">
        <v>1</v>
      </c>
      <c r="T54">
        <v>25</v>
      </c>
      <c r="U54">
        <v>3.2842642019940792E-4</v>
      </c>
      <c r="V54">
        <v>1</v>
      </c>
      <c r="W54" s="17" t="s">
        <v>44</v>
      </c>
      <c r="X54">
        <v>61</v>
      </c>
      <c r="Y54" s="18">
        <v>8.1084673667419921E-3</v>
      </c>
      <c r="Z54" s="18">
        <v>7.4119076549210211E-2</v>
      </c>
      <c r="AA54" s="17" t="s">
        <v>30</v>
      </c>
      <c r="AB54">
        <v>74</v>
      </c>
      <c r="AC54" s="18">
        <v>7.8348332451032288E-3</v>
      </c>
      <c r="AD54" s="18">
        <v>8.9914945321992706E-2</v>
      </c>
      <c r="AE54" s="17" t="s">
        <v>35</v>
      </c>
      <c r="AF54">
        <v>57</v>
      </c>
      <c r="AG54">
        <v>5.778588807785888E-3</v>
      </c>
      <c r="AH54">
        <v>6.9258809234507904E-2</v>
      </c>
      <c r="AI54" t="s">
        <v>33</v>
      </c>
      <c r="AJ54">
        <v>166</v>
      </c>
      <c r="AK54">
        <v>5.1237730724118776E-3</v>
      </c>
      <c r="AL54">
        <v>0.20170109356014579</v>
      </c>
      <c r="AM54" t="s">
        <v>41</v>
      </c>
      <c r="AN54">
        <v>30</v>
      </c>
      <c r="AO54">
        <v>4.3215211754537601E-3</v>
      </c>
      <c r="AP54">
        <v>3.6452004860267312E-2</v>
      </c>
      <c r="AQ54" t="s">
        <v>45</v>
      </c>
      <c r="AR54">
        <v>32</v>
      </c>
      <c r="AS54">
        <v>4.0733197556008143E-3</v>
      </c>
      <c r="AT54">
        <v>3.8882138517618473E-2</v>
      </c>
      <c r="AU54" t="s">
        <v>34</v>
      </c>
      <c r="AV54">
        <v>12</v>
      </c>
      <c r="AW54">
        <v>3.8204393505253099E-3</v>
      </c>
      <c r="AX54">
        <v>1.4580801944106931E-2</v>
      </c>
      <c r="AY54" t="s">
        <v>31</v>
      </c>
      <c r="AZ54">
        <v>82</v>
      </c>
      <c r="BA54">
        <v>3.31876315363445E-3</v>
      </c>
      <c r="BB54">
        <v>9.9635479951397321E-2</v>
      </c>
      <c r="BC54" t="s">
        <v>36</v>
      </c>
      <c r="BD54">
        <v>13</v>
      </c>
      <c r="BE54">
        <v>2.808381939943832E-3</v>
      </c>
      <c r="BF54">
        <v>1.5795868772782499E-2</v>
      </c>
      <c r="BG54" t="s">
        <v>39</v>
      </c>
      <c r="BH54">
        <v>43</v>
      </c>
      <c r="BI54">
        <v>2.7720474471376998E-3</v>
      </c>
      <c r="BJ54">
        <v>5.2247873633049821E-2</v>
      </c>
      <c r="BK54" t="s">
        <v>47</v>
      </c>
      <c r="BL54">
        <v>69</v>
      </c>
      <c r="BM54">
        <v>2.6878578941217719E-3</v>
      </c>
      <c r="BN54">
        <v>8.3839611178614826E-2</v>
      </c>
      <c r="BO54" t="s">
        <v>26</v>
      </c>
      <c r="BP54">
        <v>7</v>
      </c>
      <c r="BQ54">
        <v>2.628614344723995E-3</v>
      </c>
      <c r="BR54">
        <v>8.5054678007290396E-3</v>
      </c>
      <c r="BS54" t="s">
        <v>48</v>
      </c>
      <c r="BT54">
        <v>30</v>
      </c>
      <c r="BU54">
        <v>2.1011346126908531E-3</v>
      </c>
      <c r="BV54">
        <v>3.6452004860267312E-2</v>
      </c>
      <c r="BW54" t="s">
        <v>25</v>
      </c>
      <c r="BX54">
        <v>14</v>
      </c>
      <c r="BY54">
        <v>1.8706574024585779E-3</v>
      </c>
      <c r="BZ54">
        <v>1.7010935601458079E-2</v>
      </c>
      <c r="CA54" t="s">
        <v>38</v>
      </c>
      <c r="CB54">
        <v>2</v>
      </c>
      <c r="CC54">
        <v>1.679261125104954E-3</v>
      </c>
      <c r="CD54">
        <v>2.4301336573511541E-3</v>
      </c>
      <c r="CE54" t="s">
        <v>29</v>
      </c>
      <c r="CF54">
        <v>42</v>
      </c>
      <c r="CG54">
        <v>1.618185320747448E-3</v>
      </c>
      <c r="CH54">
        <v>5.1032806804374241E-2</v>
      </c>
      <c r="CI54" t="s">
        <v>49</v>
      </c>
      <c r="CJ54">
        <v>13</v>
      </c>
      <c r="CK54">
        <v>1.4968336211859531E-3</v>
      </c>
      <c r="CL54">
        <v>1.5795868772782499E-2</v>
      </c>
      <c r="CM54" t="s">
        <v>37</v>
      </c>
      <c r="CN54">
        <v>19</v>
      </c>
      <c r="CO54">
        <v>1.169878702050366E-3</v>
      </c>
      <c r="CP54">
        <v>2.308626974483597E-2</v>
      </c>
      <c r="CQ54" t="s">
        <v>46</v>
      </c>
      <c r="CR54">
        <v>14</v>
      </c>
      <c r="CS54">
        <v>1.0454783063251439E-3</v>
      </c>
      <c r="CT54">
        <v>1.7010935601458079E-2</v>
      </c>
      <c r="CU54" t="s">
        <v>43</v>
      </c>
      <c r="CV54">
        <v>22</v>
      </c>
      <c r="CW54">
        <v>8.3339646942950224E-4</v>
      </c>
      <c r="CX54">
        <v>2.6731470230862701E-2</v>
      </c>
      <c r="CY54" t="s">
        <v>42</v>
      </c>
      <c r="CZ54">
        <v>2</v>
      </c>
      <c r="DA54">
        <v>7.2859744990892532E-4</v>
      </c>
      <c r="DB54">
        <v>2.4301336573511541E-3</v>
      </c>
      <c r="DC54" t="s">
        <v>28</v>
      </c>
      <c r="DD54">
        <v>16</v>
      </c>
      <c r="DE54">
        <v>7.2238024290035663E-4</v>
      </c>
      <c r="DF54">
        <v>1.9441069258809229E-2</v>
      </c>
      <c r="DG54" t="s">
        <v>27</v>
      </c>
      <c r="DH54">
        <v>3</v>
      </c>
      <c r="DI54">
        <v>9.7825023641047378E-5</v>
      </c>
      <c r="DJ54">
        <v>3.6452004860267309E-3</v>
      </c>
    </row>
    <row r="55" spans="1:126" x14ac:dyDescent="0.25">
      <c r="A55" t="s">
        <v>92</v>
      </c>
      <c r="B55" t="s">
        <v>23</v>
      </c>
      <c r="C55" s="8">
        <v>0</v>
      </c>
      <c r="D55">
        <v>1177</v>
      </c>
      <c r="E55">
        <v>3.6047017316043831E-3</v>
      </c>
      <c r="F55">
        <v>3899</v>
      </c>
      <c r="G55">
        <v>2.8967934673183901E-3</v>
      </c>
      <c r="H55">
        <v>0.30187227494229291</v>
      </c>
      <c r="I55">
        <v>24</v>
      </c>
      <c r="J55" s="18">
        <v>0.88888888888888884</v>
      </c>
      <c r="K55">
        <v>3.5109823163972029E-3</v>
      </c>
      <c r="L55" s="2">
        <v>1.782077393075357E-3</v>
      </c>
      <c r="O55" s="5">
        <v>1</v>
      </c>
      <c r="P55">
        <v>4.1323335152624336E-3</v>
      </c>
      <c r="Q55" s="19">
        <v>3.7037037037037028E-2</v>
      </c>
      <c r="R55" s="19">
        <v>3.7037037037037028E-2</v>
      </c>
      <c r="S55">
        <v>1</v>
      </c>
      <c r="T55">
        <v>26</v>
      </c>
      <c r="U55">
        <v>4.5914816836249277E-4</v>
      </c>
      <c r="V55">
        <v>3</v>
      </c>
      <c r="W55" s="17" t="s">
        <v>35</v>
      </c>
      <c r="X55">
        <v>161</v>
      </c>
      <c r="Y55" s="18">
        <v>1.6321978913219789E-2</v>
      </c>
      <c r="Z55" s="18">
        <v>0.13678844519966021</v>
      </c>
      <c r="AA55" s="17" t="s">
        <v>40</v>
      </c>
      <c r="AB55">
        <v>7</v>
      </c>
      <c r="AC55" s="18">
        <v>1.431492842535787E-2</v>
      </c>
      <c r="AD55" s="18">
        <v>5.9473237043330502E-3</v>
      </c>
      <c r="AE55" s="17" t="s">
        <v>36</v>
      </c>
      <c r="AF55">
        <v>35</v>
      </c>
      <c r="AG55">
        <v>7.5610282998487804E-3</v>
      </c>
      <c r="AH55">
        <v>2.9736618521665249E-2</v>
      </c>
      <c r="AI55" t="s">
        <v>38</v>
      </c>
      <c r="AJ55">
        <v>9</v>
      </c>
      <c r="AK55">
        <v>7.556675062972292E-3</v>
      </c>
      <c r="AL55">
        <v>7.6465590484282066E-3</v>
      </c>
      <c r="AM55" t="s">
        <v>33</v>
      </c>
      <c r="AN55">
        <v>231</v>
      </c>
      <c r="AO55">
        <v>7.1300697573924319E-3</v>
      </c>
      <c r="AP55">
        <v>0.19626168224299059</v>
      </c>
      <c r="AQ55" t="s">
        <v>29</v>
      </c>
      <c r="AR55">
        <v>174</v>
      </c>
      <c r="AS55">
        <v>6.7039106145251404E-3</v>
      </c>
      <c r="AT55">
        <v>0.14783347493627871</v>
      </c>
      <c r="AU55" t="s">
        <v>43</v>
      </c>
      <c r="AV55">
        <v>134</v>
      </c>
      <c r="AW55">
        <v>5.076142131979695E-3</v>
      </c>
      <c r="AX55">
        <v>0.11384876805437549</v>
      </c>
      <c r="AY55" t="s">
        <v>31</v>
      </c>
      <c r="AZ55">
        <v>112</v>
      </c>
      <c r="BA55">
        <v>4.5329447952080302E-3</v>
      </c>
      <c r="BB55">
        <v>9.5157179269328804E-2</v>
      </c>
      <c r="BC55" t="s">
        <v>25</v>
      </c>
      <c r="BD55">
        <v>30</v>
      </c>
      <c r="BE55">
        <v>4.0085515766969532E-3</v>
      </c>
      <c r="BF55">
        <v>2.548853016142736E-2</v>
      </c>
      <c r="BG55" t="s">
        <v>47</v>
      </c>
      <c r="BH55">
        <v>100</v>
      </c>
      <c r="BI55">
        <v>3.8954462233648859E-3</v>
      </c>
      <c r="BJ55">
        <v>8.4961767204757857E-2</v>
      </c>
      <c r="BK55" t="s">
        <v>41</v>
      </c>
      <c r="BL55">
        <v>23</v>
      </c>
      <c r="BM55">
        <v>3.313166234514549E-3</v>
      </c>
      <c r="BN55">
        <v>1.9541206457094309E-2</v>
      </c>
      <c r="BO55" t="s">
        <v>44</v>
      </c>
      <c r="BP55">
        <v>18</v>
      </c>
      <c r="BQ55">
        <v>2.3926625016615711E-3</v>
      </c>
      <c r="BR55">
        <v>1.529311809685641E-2</v>
      </c>
      <c r="BS55" t="s">
        <v>30</v>
      </c>
      <c r="BT55">
        <v>22</v>
      </c>
      <c r="BU55">
        <v>2.3292747485442029E-3</v>
      </c>
      <c r="BV55">
        <v>1.8691588785046731E-2</v>
      </c>
      <c r="BW55" t="s">
        <v>45</v>
      </c>
      <c r="BX55">
        <v>14</v>
      </c>
      <c r="BY55">
        <v>1.782077393075357E-3</v>
      </c>
      <c r="BZ55">
        <v>1.18946474086661E-2</v>
      </c>
      <c r="CA55" t="s">
        <v>39</v>
      </c>
      <c r="CB55">
        <v>26</v>
      </c>
      <c r="CC55">
        <v>1.6761217122227951E-3</v>
      </c>
      <c r="CD55">
        <v>2.2090059473237039E-2</v>
      </c>
      <c r="CE55" t="s">
        <v>48</v>
      </c>
      <c r="CF55">
        <v>23</v>
      </c>
      <c r="CG55">
        <v>1.610869869729654E-3</v>
      </c>
      <c r="CH55">
        <v>1.9541206457094309E-2</v>
      </c>
      <c r="CI55" t="s">
        <v>28</v>
      </c>
      <c r="CJ55">
        <v>31</v>
      </c>
      <c r="CK55">
        <v>1.3996117206194409E-3</v>
      </c>
      <c r="CL55">
        <v>2.6338147833474941E-2</v>
      </c>
      <c r="CM55" t="s">
        <v>49</v>
      </c>
      <c r="CN55">
        <v>10</v>
      </c>
      <c r="CO55">
        <v>1.151410477835348E-3</v>
      </c>
      <c r="CP55">
        <v>8.4961767204757861E-3</v>
      </c>
      <c r="CQ55" t="s">
        <v>37</v>
      </c>
      <c r="CR55">
        <v>10</v>
      </c>
      <c r="CS55">
        <v>6.157256326580875E-4</v>
      </c>
      <c r="CT55">
        <v>8.4961767204757861E-3</v>
      </c>
      <c r="CU55" t="s">
        <v>32</v>
      </c>
      <c r="CV55">
        <v>2</v>
      </c>
      <c r="CW55">
        <v>5.4421768707482992E-4</v>
      </c>
      <c r="CX55">
        <v>1.699235344095157E-3</v>
      </c>
      <c r="CY55" t="s">
        <v>26</v>
      </c>
      <c r="CZ55">
        <v>1</v>
      </c>
      <c r="DA55">
        <v>3.7551633496057078E-4</v>
      </c>
      <c r="DB55">
        <v>8.4961767204757861E-4</v>
      </c>
      <c r="DC55" t="s">
        <v>42</v>
      </c>
      <c r="DD55">
        <v>1</v>
      </c>
      <c r="DE55">
        <v>3.6429872495446271E-4</v>
      </c>
      <c r="DF55">
        <v>8.4961767204757861E-4</v>
      </c>
      <c r="DG55" t="s">
        <v>46</v>
      </c>
      <c r="DH55">
        <v>1</v>
      </c>
      <c r="DI55">
        <v>7.4677021880367408E-5</v>
      </c>
      <c r="DJ55">
        <v>8.4961767204757861E-4</v>
      </c>
      <c r="DK55" t="s">
        <v>27</v>
      </c>
      <c r="DL55">
        <v>2</v>
      </c>
      <c r="DM55">
        <v>6.5216682427364923E-5</v>
      </c>
      <c r="DN55">
        <v>1.699235344095157E-3</v>
      </c>
    </row>
    <row r="56" spans="1:126" x14ac:dyDescent="0.25">
      <c r="A56" t="s">
        <v>474</v>
      </c>
      <c r="B56" t="s">
        <v>23</v>
      </c>
      <c r="C56" s="8">
        <v>0</v>
      </c>
      <c r="D56">
        <v>671</v>
      </c>
      <c r="E56">
        <v>2.0550168750267982E-3</v>
      </c>
      <c r="F56">
        <v>2145</v>
      </c>
      <c r="G56">
        <v>1.5936450339568979E-3</v>
      </c>
      <c r="H56">
        <v>0.31282051282051282</v>
      </c>
      <c r="I56">
        <v>25</v>
      </c>
      <c r="J56" s="18">
        <v>0.92592592592592593</v>
      </c>
      <c r="K56">
        <v>1.9724021241578041E-3</v>
      </c>
      <c r="L56" s="2">
        <v>1.679261125104954E-3</v>
      </c>
      <c r="O56" s="5">
        <v>1</v>
      </c>
      <c r="P56">
        <v>2.2585110426744368E-3</v>
      </c>
      <c r="Q56" s="19">
        <v>3.7037037037037042E-2</v>
      </c>
      <c r="R56" s="19">
        <v>3.7037037037037042E-2</v>
      </c>
      <c r="S56">
        <v>1</v>
      </c>
      <c r="T56">
        <v>26</v>
      </c>
      <c r="U56">
        <v>1.6729711427218051E-4</v>
      </c>
      <c r="V56">
        <v>2</v>
      </c>
      <c r="W56" s="17" t="s">
        <v>30</v>
      </c>
      <c r="X56">
        <v>114</v>
      </c>
      <c r="Y56" s="18">
        <v>1.206987824245633E-2</v>
      </c>
      <c r="Z56" s="18">
        <v>0.16989567809239939</v>
      </c>
      <c r="AA56" s="17" t="s">
        <v>39</v>
      </c>
      <c r="AB56">
        <v>67</v>
      </c>
      <c r="AC56" s="18">
        <v>4.3192367199587417E-3</v>
      </c>
      <c r="AD56" s="18">
        <v>9.9850968703427717E-2</v>
      </c>
      <c r="AE56" s="17" t="s">
        <v>29</v>
      </c>
      <c r="AF56">
        <v>98</v>
      </c>
      <c r="AG56">
        <v>3.7757657484107109E-3</v>
      </c>
      <c r="AH56">
        <v>0.1460506706408346</v>
      </c>
      <c r="AI56" t="s">
        <v>42</v>
      </c>
      <c r="AJ56">
        <v>9</v>
      </c>
      <c r="AK56">
        <v>3.2786885245901639E-3</v>
      </c>
      <c r="AL56">
        <v>1.341281669150522E-2</v>
      </c>
      <c r="AM56" t="s">
        <v>36</v>
      </c>
      <c r="AN56">
        <v>14</v>
      </c>
      <c r="AO56">
        <v>3.0244113199395118E-3</v>
      </c>
      <c r="AP56">
        <v>2.086438152011923E-2</v>
      </c>
      <c r="AQ56" t="s">
        <v>33</v>
      </c>
      <c r="AR56">
        <v>73</v>
      </c>
      <c r="AS56">
        <v>2.2532255077473921E-3</v>
      </c>
      <c r="AT56">
        <v>0.10879284649776449</v>
      </c>
      <c r="AU56" t="s">
        <v>35</v>
      </c>
      <c r="AV56">
        <v>22</v>
      </c>
      <c r="AW56">
        <v>2.230332522303325E-3</v>
      </c>
      <c r="AX56">
        <v>3.2786885245901641E-2</v>
      </c>
      <c r="AY56" t="s">
        <v>43</v>
      </c>
      <c r="AZ56">
        <v>57</v>
      </c>
      <c r="BA56">
        <v>2.1592544889764381E-3</v>
      </c>
      <c r="BB56">
        <v>8.4947839046199708E-2</v>
      </c>
      <c r="BC56" t="s">
        <v>40</v>
      </c>
      <c r="BD56">
        <v>1</v>
      </c>
      <c r="BE56">
        <v>2.0449897750511249E-3</v>
      </c>
      <c r="BF56">
        <v>1.490312965722802E-3</v>
      </c>
      <c r="BG56" t="s">
        <v>25</v>
      </c>
      <c r="BH56">
        <v>15</v>
      </c>
      <c r="BI56">
        <v>2.004275788348477E-3</v>
      </c>
      <c r="BJ56">
        <v>2.2354694485842031E-2</v>
      </c>
      <c r="BK56" t="s">
        <v>47</v>
      </c>
      <c r="BL56">
        <v>47</v>
      </c>
      <c r="BM56">
        <v>1.8308597249814969E-3</v>
      </c>
      <c r="BN56">
        <v>7.0044709388971685E-2</v>
      </c>
      <c r="BO56" t="s">
        <v>31</v>
      </c>
      <c r="BP56">
        <v>43</v>
      </c>
      <c r="BQ56">
        <v>1.740327019588797E-3</v>
      </c>
      <c r="BR56">
        <v>6.4083457526080481E-2</v>
      </c>
      <c r="BS56" t="s">
        <v>44</v>
      </c>
      <c r="BT56">
        <v>13</v>
      </c>
      <c r="BU56">
        <v>1.7280340289778011E-3</v>
      </c>
      <c r="BV56">
        <v>1.9374068554396419E-2</v>
      </c>
      <c r="BW56" t="s">
        <v>38</v>
      </c>
      <c r="BX56">
        <v>2</v>
      </c>
      <c r="BY56">
        <v>1.679261125104954E-3</v>
      </c>
      <c r="BZ56">
        <v>2.980625931445604E-3</v>
      </c>
      <c r="CA56" t="s">
        <v>32</v>
      </c>
      <c r="CB56">
        <v>5</v>
      </c>
      <c r="CC56">
        <v>1.360544217687075E-3</v>
      </c>
      <c r="CD56">
        <v>7.4515648286140089E-3</v>
      </c>
      <c r="CE56" t="s">
        <v>28</v>
      </c>
      <c r="CF56">
        <v>30</v>
      </c>
      <c r="CG56">
        <v>1.354462955438169E-3</v>
      </c>
      <c r="CH56">
        <v>4.4709388971684062E-2</v>
      </c>
      <c r="CI56" t="s">
        <v>34</v>
      </c>
      <c r="CJ56">
        <v>4</v>
      </c>
      <c r="CK56">
        <v>1.2734797835084371E-3</v>
      </c>
      <c r="CL56">
        <v>5.9612518628912071E-3</v>
      </c>
      <c r="CM56" t="s">
        <v>45</v>
      </c>
      <c r="CN56">
        <v>10</v>
      </c>
      <c r="CO56">
        <v>1.2729124236252551E-3</v>
      </c>
      <c r="CP56">
        <v>1.490312965722802E-2</v>
      </c>
      <c r="CQ56" t="s">
        <v>26</v>
      </c>
      <c r="CR56">
        <v>2</v>
      </c>
      <c r="CS56">
        <v>7.5103266992114157E-4</v>
      </c>
      <c r="CT56">
        <v>2.980625931445604E-3</v>
      </c>
      <c r="CU56" t="s">
        <v>41</v>
      </c>
      <c r="CV56">
        <v>5</v>
      </c>
      <c r="CW56">
        <v>7.2025352924229324E-4</v>
      </c>
      <c r="CX56">
        <v>7.4515648286140089E-3</v>
      </c>
      <c r="CY56" t="s">
        <v>49</v>
      </c>
      <c r="CZ56">
        <v>5</v>
      </c>
      <c r="DA56">
        <v>5.757052389176742E-4</v>
      </c>
      <c r="DB56">
        <v>7.4515648286140089E-3</v>
      </c>
      <c r="DC56" t="s">
        <v>27</v>
      </c>
      <c r="DD56">
        <v>16</v>
      </c>
      <c r="DE56">
        <v>5.2173345941891938E-4</v>
      </c>
      <c r="DF56">
        <v>2.3845007451564829E-2</v>
      </c>
      <c r="DG56" t="s">
        <v>37</v>
      </c>
      <c r="DH56">
        <v>8</v>
      </c>
      <c r="DI56">
        <v>4.9258050612647E-4</v>
      </c>
      <c r="DJ56">
        <v>1.1922503725782411E-2</v>
      </c>
      <c r="DK56" t="s">
        <v>48</v>
      </c>
      <c r="DL56">
        <v>6</v>
      </c>
      <c r="DM56">
        <v>4.2022692253817058E-4</v>
      </c>
      <c r="DN56">
        <v>8.9418777943368107E-3</v>
      </c>
      <c r="DO56" t="s">
        <v>46</v>
      </c>
      <c r="DP56">
        <v>5</v>
      </c>
      <c r="DQ56">
        <v>3.7338510940183699E-4</v>
      </c>
      <c r="DR56">
        <v>7.4515648286140089E-3</v>
      </c>
    </row>
    <row r="57" spans="1:126" x14ac:dyDescent="0.25">
      <c r="A57" t="s">
        <v>413</v>
      </c>
      <c r="B57" t="s">
        <v>23</v>
      </c>
      <c r="C57">
        <v>1</v>
      </c>
      <c r="D57">
        <v>661</v>
      </c>
      <c r="E57">
        <v>2.0243906920904822E-3</v>
      </c>
      <c r="F57">
        <v>3569</v>
      </c>
      <c r="G57">
        <v>2.651617308248097E-3</v>
      </c>
      <c r="H57">
        <v>0.18520594003922669</v>
      </c>
      <c r="I57">
        <v>24</v>
      </c>
      <c r="J57" s="18">
        <v>0.88888888888888884</v>
      </c>
      <c r="K57">
        <v>1.8431344898810469E-3</v>
      </c>
      <c r="L57" s="2">
        <v>1.654786150712831E-3</v>
      </c>
      <c r="O57" s="5">
        <v>1</v>
      </c>
      <c r="P57">
        <v>1.595175851207551E-3</v>
      </c>
      <c r="Q57" s="19">
        <v>3.7037037037037042E-2</v>
      </c>
      <c r="R57" s="19">
        <v>3.7037037037037042E-2</v>
      </c>
      <c r="S57">
        <v>1</v>
      </c>
      <c r="T57">
        <v>26</v>
      </c>
      <c r="U57">
        <v>1.7724176124528349E-4</v>
      </c>
      <c r="V57">
        <v>1</v>
      </c>
      <c r="W57" s="17" t="s">
        <v>38</v>
      </c>
      <c r="X57">
        <v>7</v>
      </c>
      <c r="Y57" s="18">
        <v>5.8774139378673382E-3</v>
      </c>
      <c r="Z57" s="18">
        <v>1.059001512859304E-2</v>
      </c>
      <c r="AA57" s="17" t="s">
        <v>37</v>
      </c>
      <c r="AB57">
        <v>90</v>
      </c>
      <c r="AC57" s="18">
        <v>5.5415306939227884E-3</v>
      </c>
      <c r="AD57" s="18">
        <v>0.13615733736762481</v>
      </c>
      <c r="AE57" s="17" t="s">
        <v>44</v>
      </c>
      <c r="AF57">
        <v>36</v>
      </c>
      <c r="AG57">
        <v>4.7853250033231421E-3</v>
      </c>
      <c r="AH57">
        <v>5.4462934947049922E-2</v>
      </c>
      <c r="AI57" t="s">
        <v>33</v>
      </c>
      <c r="AJ57">
        <v>118</v>
      </c>
      <c r="AK57">
        <v>3.642200135810853E-3</v>
      </c>
      <c r="AL57">
        <v>0.178517397881997</v>
      </c>
      <c r="AM57" t="s">
        <v>24</v>
      </c>
      <c r="AN57">
        <v>9</v>
      </c>
      <c r="AO57">
        <v>3.321033210332103E-3</v>
      </c>
      <c r="AP57">
        <v>1.3615733736762481E-2</v>
      </c>
      <c r="AQ57" t="s">
        <v>29</v>
      </c>
      <c r="AR57">
        <v>74</v>
      </c>
      <c r="AS57">
        <v>2.8510884222693119E-3</v>
      </c>
      <c r="AT57">
        <v>0.1119515885022693</v>
      </c>
      <c r="AU57" t="s">
        <v>32</v>
      </c>
      <c r="AV57">
        <v>9</v>
      </c>
      <c r="AW57">
        <v>2.448979591836735E-3</v>
      </c>
      <c r="AX57">
        <v>1.3615733736762481E-2</v>
      </c>
      <c r="AY57" t="s">
        <v>25</v>
      </c>
      <c r="AZ57">
        <v>17</v>
      </c>
      <c r="BA57">
        <v>2.271512560128273E-3</v>
      </c>
      <c r="BB57">
        <v>2.571860816944024E-2</v>
      </c>
      <c r="BC57" t="s">
        <v>47</v>
      </c>
      <c r="BD57">
        <v>58</v>
      </c>
      <c r="BE57">
        <v>2.259358809551634E-3</v>
      </c>
      <c r="BF57">
        <v>8.7745839636913764E-2</v>
      </c>
      <c r="BG57" t="s">
        <v>31</v>
      </c>
      <c r="BH57">
        <v>52</v>
      </c>
      <c r="BI57">
        <v>2.104581512060871E-3</v>
      </c>
      <c r="BJ57">
        <v>7.8668683812405452E-2</v>
      </c>
      <c r="BK57" t="s">
        <v>27</v>
      </c>
      <c r="BL57">
        <v>55</v>
      </c>
      <c r="BM57">
        <v>1.7934587667525351E-3</v>
      </c>
      <c r="BN57">
        <v>8.3207261724659601E-2</v>
      </c>
      <c r="BO57" t="s">
        <v>36</v>
      </c>
      <c r="BP57">
        <v>8</v>
      </c>
      <c r="BQ57">
        <v>1.7282350399654351E-3</v>
      </c>
      <c r="BR57">
        <v>1.210287443267776E-2</v>
      </c>
      <c r="BS57" t="s">
        <v>30</v>
      </c>
      <c r="BT57">
        <v>16</v>
      </c>
      <c r="BU57">
        <v>1.6940179989412391E-3</v>
      </c>
      <c r="BV57">
        <v>2.4205748865355519E-2</v>
      </c>
      <c r="BW57" t="s">
        <v>45</v>
      </c>
      <c r="BX57">
        <v>13</v>
      </c>
      <c r="BY57">
        <v>1.654786150712831E-3</v>
      </c>
      <c r="BZ57">
        <v>1.9667170953101359E-2</v>
      </c>
      <c r="CA57" t="s">
        <v>28</v>
      </c>
      <c r="CB57">
        <v>29</v>
      </c>
      <c r="CC57">
        <v>1.309314190256896E-3</v>
      </c>
      <c r="CD57">
        <v>4.3872919818456882E-2</v>
      </c>
      <c r="CE57" t="s">
        <v>46</v>
      </c>
      <c r="CF57">
        <v>16</v>
      </c>
      <c r="CG57">
        <v>1.194832350085879E-3</v>
      </c>
      <c r="CH57">
        <v>2.4205748865355519E-2</v>
      </c>
      <c r="CI57" t="s">
        <v>35</v>
      </c>
      <c r="CJ57">
        <v>11</v>
      </c>
      <c r="CK57">
        <v>1.1151662611516629E-3</v>
      </c>
      <c r="CL57">
        <v>1.6641452344931921E-2</v>
      </c>
      <c r="CM57" t="s">
        <v>41</v>
      </c>
      <c r="CN57">
        <v>7</v>
      </c>
      <c r="CO57">
        <v>1.008354940939211E-3</v>
      </c>
      <c r="CP57">
        <v>1.059001512859304E-2</v>
      </c>
      <c r="CQ57" t="s">
        <v>34</v>
      </c>
      <c r="CR57">
        <v>3</v>
      </c>
      <c r="CS57">
        <v>9.5510983763132757E-4</v>
      </c>
      <c r="CT57">
        <v>4.5385779122541596E-3</v>
      </c>
      <c r="CU57" t="s">
        <v>39</v>
      </c>
      <c r="CV57">
        <v>9</v>
      </c>
      <c r="CW57">
        <v>5.8019597730789069E-4</v>
      </c>
      <c r="CX57">
        <v>1.3615733736762481E-2</v>
      </c>
      <c r="CY57" t="s">
        <v>43</v>
      </c>
      <c r="CZ57">
        <v>15</v>
      </c>
      <c r="DA57">
        <v>5.682248655201152E-4</v>
      </c>
      <c r="DB57">
        <v>2.2692889561270801E-2</v>
      </c>
      <c r="DC57" t="s">
        <v>42</v>
      </c>
      <c r="DD57">
        <v>1</v>
      </c>
      <c r="DE57">
        <v>3.6429872495446271E-4</v>
      </c>
      <c r="DF57">
        <v>1.5128593040847199E-3</v>
      </c>
      <c r="DG57" t="s">
        <v>48</v>
      </c>
      <c r="DH57">
        <v>5</v>
      </c>
      <c r="DI57">
        <v>3.5018910211514218E-4</v>
      </c>
      <c r="DJ57">
        <v>7.5642965204236008E-3</v>
      </c>
      <c r="DK57" t="s">
        <v>49</v>
      </c>
      <c r="DL57">
        <v>3</v>
      </c>
      <c r="DM57">
        <v>3.4542314335060447E-4</v>
      </c>
      <c r="DN57">
        <v>4.5385779122541596E-3</v>
      </c>
    </row>
    <row r="58" spans="1:126" x14ac:dyDescent="0.25">
      <c r="A58" t="s">
        <v>507</v>
      </c>
      <c r="B58" t="s">
        <v>23</v>
      </c>
      <c r="C58">
        <v>1</v>
      </c>
      <c r="D58">
        <v>646</v>
      </c>
      <c r="E58">
        <v>1.9784514176860082E-3</v>
      </c>
      <c r="F58">
        <v>829</v>
      </c>
      <c r="G58">
        <v>6.1591222990688501E-4</v>
      </c>
      <c r="H58">
        <v>0.7792521109770808</v>
      </c>
      <c r="I58">
        <v>26</v>
      </c>
      <c r="J58" s="18">
        <v>0.96296296296296291</v>
      </c>
      <c r="K58">
        <v>2.026044688395197E-3</v>
      </c>
      <c r="L58" s="2">
        <v>1.625355546525802E-3</v>
      </c>
      <c r="O58" s="5">
        <v>1</v>
      </c>
      <c r="P58">
        <v>1.0436493170257041E-3</v>
      </c>
      <c r="Q58" s="19">
        <v>3.7037037037037028E-2</v>
      </c>
      <c r="R58" s="19">
        <v>3.7037037037037028E-2</v>
      </c>
      <c r="S58">
        <v>0</v>
      </c>
      <c r="T58">
        <v>26</v>
      </c>
      <c r="U58">
        <v>3.8653678408359448E-5</v>
      </c>
      <c r="V58">
        <v>1</v>
      </c>
      <c r="W58" s="17" t="s">
        <v>39</v>
      </c>
      <c r="X58">
        <v>70</v>
      </c>
      <c r="Y58" s="18">
        <v>4.5126353790613718E-3</v>
      </c>
      <c r="Z58" s="18">
        <v>0.108359133126935</v>
      </c>
      <c r="AA58" s="17" t="s">
        <v>25</v>
      </c>
      <c r="AB58">
        <v>29</v>
      </c>
      <c r="AC58" s="18">
        <v>3.8749331908070552E-3</v>
      </c>
      <c r="AD58" s="18">
        <v>4.4891640866873063E-2</v>
      </c>
      <c r="AE58" s="17" t="s">
        <v>30</v>
      </c>
      <c r="AF58">
        <v>34</v>
      </c>
      <c r="AG58">
        <v>3.5997882477501329E-3</v>
      </c>
      <c r="AH58">
        <v>5.2631578947368418E-2</v>
      </c>
      <c r="AI58" t="s">
        <v>34</v>
      </c>
      <c r="AJ58">
        <v>11</v>
      </c>
      <c r="AK58">
        <v>3.5020694046482008E-3</v>
      </c>
      <c r="AL58">
        <v>1.7027863777089779E-2</v>
      </c>
      <c r="AM58" t="s">
        <v>26</v>
      </c>
      <c r="AN58">
        <v>9</v>
      </c>
      <c r="AO58">
        <v>3.379647014645137E-3</v>
      </c>
      <c r="AP58">
        <v>1.393188854489164E-2</v>
      </c>
      <c r="AQ58" t="s">
        <v>31</v>
      </c>
      <c r="AR58">
        <v>69</v>
      </c>
      <c r="AS58">
        <v>2.7926177756192332E-3</v>
      </c>
      <c r="AT58">
        <v>0.1068111455108359</v>
      </c>
      <c r="AU58" t="s">
        <v>41</v>
      </c>
      <c r="AV58">
        <v>18</v>
      </c>
      <c r="AW58">
        <v>2.5929127052722561E-3</v>
      </c>
      <c r="AX58">
        <v>2.7863777089783281E-2</v>
      </c>
      <c r="AY58" t="s">
        <v>38</v>
      </c>
      <c r="AZ58">
        <v>3</v>
      </c>
      <c r="BA58">
        <v>2.5188916876574311E-3</v>
      </c>
      <c r="BB58">
        <v>4.6439628482972126E-3</v>
      </c>
      <c r="BC58" t="s">
        <v>46</v>
      </c>
      <c r="BD58">
        <v>33</v>
      </c>
      <c r="BE58">
        <v>2.4643417220521239E-3</v>
      </c>
      <c r="BF58">
        <v>5.108359133126935E-2</v>
      </c>
      <c r="BG58" t="s">
        <v>45</v>
      </c>
      <c r="BH58">
        <v>19</v>
      </c>
      <c r="BI58">
        <v>2.4185336048879839E-3</v>
      </c>
      <c r="BJ58">
        <v>2.9411764705882349E-2</v>
      </c>
      <c r="BK58" t="s">
        <v>40</v>
      </c>
      <c r="BL58">
        <v>1</v>
      </c>
      <c r="BM58">
        <v>2.0449897750511249E-3</v>
      </c>
      <c r="BN58">
        <v>1.5479876160990711E-3</v>
      </c>
      <c r="BO58" t="s">
        <v>44</v>
      </c>
      <c r="BP58">
        <v>15</v>
      </c>
      <c r="BQ58">
        <v>1.9938854180513092E-3</v>
      </c>
      <c r="BR58">
        <v>2.3219814241486069E-2</v>
      </c>
      <c r="BS58" t="s">
        <v>43</v>
      </c>
      <c r="BT58">
        <v>49</v>
      </c>
      <c r="BU58">
        <v>1.8562012273657101E-3</v>
      </c>
      <c r="BV58">
        <v>7.5851393188854491E-2</v>
      </c>
      <c r="BW58" t="s">
        <v>28</v>
      </c>
      <c r="BX58">
        <v>36</v>
      </c>
      <c r="BY58">
        <v>1.625355546525802E-3</v>
      </c>
      <c r="BZ58">
        <v>5.5727554179566562E-2</v>
      </c>
      <c r="CA58" t="s">
        <v>35</v>
      </c>
      <c r="CB58">
        <v>16</v>
      </c>
      <c r="CC58">
        <v>1.6220600162206E-3</v>
      </c>
      <c r="CD58">
        <v>2.4767801857585141E-2</v>
      </c>
      <c r="CE58" t="s">
        <v>27</v>
      </c>
      <c r="CF58">
        <v>48</v>
      </c>
      <c r="CG58">
        <v>1.565200378256758E-3</v>
      </c>
      <c r="CH58">
        <v>7.4303405572755415E-2</v>
      </c>
      <c r="CI58" t="s">
        <v>33</v>
      </c>
      <c r="CJ58">
        <v>50</v>
      </c>
      <c r="CK58">
        <v>1.543305142292734E-3</v>
      </c>
      <c r="CL58">
        <v>7.7399380804953566E-2</v>
      </c>
      <c r="CM58" t="s">
        <v>48</v>
      </c>
      <c r="CN58">
        <v>21</v>
      </c>
      <c r="CO58">
        <v>1.4707942288835971E-3</v>
      </c>
      <c r="CP58">
        <v>3.2507739938080503E-2</v>
      </c>
      <c r="CQ58" t="s">
        <v>42</v>
      </c>
      <c r="CR58">
        <v>4</v>
      </c>
      <c r="CS58">
        <v>1.4571948998178511E-3</v>
      </c>
      <c r="CT58">
        <v>6.1919504643962852E-3</v>
      </c>
      <c r="CU58" t="s">
        <v>37</v>
      </c>
      <c r="CV58">
        <v>23</v>
      </c>
      <c r="CW58">
        <v>1.416168955113601E-3</v>
      </c>
      <c r="CX58">
        <v>3.5603715170278639E-2</v>
      </c>
      <c r="CY58" t="s">
        <v>49</v>
      </c>
      <c r="CZ58">
        <v>12</v>
      </c>
      <c r="DA58">
        <v>1.3816925734024179E-3</v>
      </c>
      <c r="DB58">
        <v>1.857585139318885E-2</v>
      </c>
      <c r="DC58" t="s">
        <v>29</v>
      </c>
      <c r="DD58">
        <v>34</v>
      </c>
      <c r="DE58">
        <v>1.309959545366981E-3</v>
      </c>
      <c r="DF58">
        <v>5.2631578947368418E-2</v>
      </c>
      <c r="DG58" t="s">
        <v>47</v>
      </c>
      <c r="DH58">
        <v>33</v>
      </c>
      <c r="DI58">
        <v>1.285497253710413E-3</v>
      </c>
      <c r="DJ58">
        <v>5.108359133126935E-2</v>
      </c>
      <c r="DK58" t="s">
        <v>32</v>
      </c>
      <c r="DL58">
        <v>4</v>
      </c>
      <c r="DM58">
        <v>1.08843537414966E-3</v>
      </c>
      <c r="DN58">
        <v>6.1919504643962852E-3</v>
      </c>
      <c r="DO58" t="s">
        <v>24</v>
      </c>
      <c r="DP58">
        <v>2</v>
      </c>
      <c r="DQ58">
        <v>7.3800738007380072E-4</v>
      </c>
      <c r="DR58">
        <v>3.095975232198143E-3</v>
      </c>
      <c r="DS58" t="s">
        <v>36</v>
      </c>
      <c r="DT58">
        <v>3</v>
      </c>
      <c r="DU58">
        <v>6.4808813998703824E-4</v>
      </c>
      <c r="DV58">
        <v>4.6439628482972126E-3</v>
      </c>
    </row>
    <row r="59" spans="1:126" x14ac:dyDescent="0.25">
      <c r="A59" t="s">
        <v>447</v>
      </c>
      <c r="B59" t="s">
        <v>23</v>
      </c>
      <c r="C59">
        <v>1</v>
      </c>
      <c r="D59">
        <v>513</v>
      </c>
      <c r="E59">
        <v>1.5711231846330059E-3</v>
      </c>
      <c r="F59">
        <v>1660</v>
      </c>
      <c r="G59">
        <v>1.233310375929348E-3</v>
      </c>
      <c r="H59">
        <v>0.30903614457831319</v>
      </c>
      <c r="I59">
        <v>26</v>
      </c>
      <c r="J59" s="18">
        <v>0.96296296296296291</v>
      </c>
      <c r="K59">
        <v>1.548151975215503E-3</v>
      </c>
      <c r="L59" s="2">
        <v>1.6189088554314391E-3</v>
      </c>
      <c r="O59" s="5">
        <v>1</v>
      </c>
      <c r="P59">
        <v>1.2308065050261579E-3</v>
      </c>
      <c r="Q59" s="19">
        <v>3.7037037037037028E-2</v>
      </c>
      <c r="R59" s="19">
        <v>3.7037037037037028E-2</v>
      </c>
      <c r="S59">
        <v>1</v>
      </c>
      <c r="T59">
        <v>27</v>
      </c>
      <c r="U59">
        <v>4.5585426112079993E-5</v>
      </c>
      <c r="V59">
        <v>1</v>
      </c>
      <c r="W59" s="17" t="s">
        <v>26</v>
      </c>
      <c r="X59">
        <v>11</v>
      </c>
      <c r="Y59" s="18">
        <v>4.1306796845662786E-3</v>
      </c>
      <c r="Z59" s="18">
        <v>2.1442495126705648E-2</v>
      </c>
      <c r="AA59" s="17" t="s">
        <v>27</v>
      </c>
      <c r="AB59">
        <v>125</v>
      </c>
      <c r="AC59" s="18">
        <v>4.0760426517103066E-3</v>
      </c>
      <c r="AD59" s="18">
        <v>0.24366471734892789</v>
      </c>
      <c r="AE59" s="17" t="s">
        <v>39</v>
      </c>
      <c r="AF59">
        <v>50</v>
      </c>
      <c r="AG59">
        <v>3.2233109850438369E-3</v>
      </c>
      <c r="AH59">
        <v>9.7465886939571145E-2</v>
      </c>
      <c r="AI59" t="s">
        <v>34</v>
      </c>
      <c r="AJ59">
        <v>10</v>
      </c>
      <c r="AK59">
        <v>3.1836994587710922E-3</v>
      </c>
      <c r="AL59">
        <v>1.9493177387914229E-2</v>
      </c>
      <c r="AM59" t="s">
        <v>37</v>
      </c>
      <c r="AN59">
        <v>46</v>
      </c>
      <c r="AO59">
        <v>2.8323379102272029E-3</v>
      </c>
      <c r="AP59">
        <v>8.9668615984405453E-2</v>
      </c>
      <c r="AQ59" t="s">
        <v>28</v>
      </c>
      <c r="AR59">
        <v>60</v>
      </c>
      <c r="AS59">
        <v>2.7089259108763379E-3</v>
      </c>
      <c r="AT59">
        <v>0.1169590643274854</v>
      </c>
      <c r="AU59" t="s">
        <v>30</v>
      </c>
      <c r="AV59">
        <v>24</v>
      </c>
      <c r="AW59">
        <v>2.541026998411858E-3</v>
      </c>
      <c r="AX59">
        <v>4.6783625730994149E-2</v>
      </c>
      <c r="AY59" t="s">
        <v>32</v>
      </c>
      <c r="AZ59">
        <v>9</v>
      </c>
      <c r="BA59">
        <v>2.448979591836735E-3</v>
      </c>
      <c r="BB59">
        <v>1.754385964912281E-2</v>
      </c>
      <c r="BC59" t="s">
        <v>40</v>
      </c>
      <c r="BD59">
        <v>1</v>
      </c>
      <c r="BE59">
        <v>2.0449897750511249E-3</v>
      </c>
      <c r="BF59">
        <v>1.9493177387914229E-3</v>
      </c>
      <c r="BG59" t="s">
        <v>24</v>
      </c>
      <c r="BH59">
        <v>5</v>
      </c>
      <c r="BI59">
        <v>1.845018450184502E-3</v>
      </c>
      <c r="BJ59">
        <v>9.7465886939571145E-3</v>
      </c>
      <c r="BK59" t="s">
        <v>25</v>
      </c>
      <c r="BL59">
        <v>13</v>
      </c>
      <c r="BM59">
        <v>1.7370390165686799E-3</v>
      </c>
      <c r="BN59">
        <v>2.5341130604288501E-2</v>
      </c>
      <c r="BO59" t="s">
        <v>44</v>
      </c>
      <c r="BP59">
        <v>13</v>
      </c>
      <c r="BQ59">
        <v>1.7280340289778011E-3</v>
      </c>
      <c r="BR59">
        <v>2.5341130604288501E-2</v>
      </c>
      <c r="BS59" t="s">
        <v>38</v>
      </c>
      <c r="BT59">
        <v>2</v>
      </c>
      <c r="BU59">
        <v>1.679261125104954E-3</v>
      </c>
      <c r="BV59">
        <v>3.8986354775828458E-3</v>
      </c>
      <c r="BW59" t="s">
        <v>31</v>
      </c>
      <c r="BX59">
        <v>40</v>
      </c>
      <c r="BY59">
        <v>1.6189088554314391E-3</v>
      </c>
      <c r="BZ59">
        <v>7.7972709551656916E-2</v>
      </c>
      <c r="CA59" t="s">
        <v>29</v>
      </c>
      <c r="CB59">
        <v>35</v>
      </c>
      <c r="CC59">
        <v>1.3484877672895401E-3</v>
      </c>
      <c r="CD59">
        <v>6.8226120857699801E-2</v>
      </c>
      <c r="CE59" t="s">
        <v>41</v>
      </c>
      <c r="CF59">
        <v>6</v>
      </c>
      <c r="CG59">
        <v>8.6430423509075197E-4</v>
      </c>
      <c r="CH59">
        <v>1.1695906432748541E-2</v>
      </c>
      <c r="CI59" t="s">
        <v>33</v>
      </c>
      <c r="CJ59">
        <v>27</v>
      </c>
      <c r="CK59">
        <v>8.3338477683807645E-4</v>
      </c>
      <c r="CL59">
        <v>5.2631578947368418E-2</v>
      </c>
      <c r="CM59" t="s">
        <v>42</v>
      </c>
      <c r="CN59">
        <v>2</v>
      </c>
      <c r="CO59">
        <v>7.2859744990892532E-4</v>
      </c>
      <c r="CP59">
        <v>3.8986354775828458E-3</v>
      </c>
      <c r="CQ59" t="s">
        <v>43</v>
      </c>
      <c r="CR59">
        <v>14</v>
      </c>
      <c r="CS59">
        <v>5.3034320781877419E-4</v>
      </c>
      <c r="CT59">
        <v>2.7290448343079921E-2</v>
      </c>
      <c r="CU59" t="s">
        <v>35</v>
      </c>
      <c r="CV59">
        <v>4</v>
      </c>
      <c r="CW59">
        <v>4.0551500405515011E-4</v>
      </c>
      <c r="CX59">
        <v>7.7972709551656916E-3</v>
      </c>
      <c r="CY59" t="s">
        <v>49</v>
      </c>
      <c r="CZ59">
        <v>3</v>
      </c>
      <c r="DA59">
        <v>3.4542314335060447E-4</v>
      </c>
      <c r="DB59">
        <v>5.8479532163742687E-3</v>
      </c>
      <c r="DC59" t="s">
        <v>46</v>
      </c>
      <c r="DD59">
        <v>4</v>
      </c>
      <c r="DE59">
        <v>2.9870808752146958E-4</v>
      </c>
      <c r="DF59">
        <v>7.7972709551656916E-3</v>
      </c>
      <c r="DG59" t="s">
        <v>47</v>
      </c>
      <c r="DH59">
        <v>6</v>
      </c>
      <c r="DI59">
        <v>2.3372677340189319E-4</v>
      </c>
      <c r="DJ59">
        <v>1.1695906432748541E-2</v>
      </c>
      <c r="DK59" t="s">
        <v>36</v>
      </c>
      <c r="DL59">
        <v>1</v>
      </c>
      <c r="DM59">
        <v>2.1602937999567939E-4</v>
      </c>
      <c r="DN59">
        <v>1.9493177387914229E-3</v>
      </c>
      <c r="DO59" t="s">
        <v>45</v>
      </c>
      <c r="DP59">
        <v>1</v>
      </c>
      <c r="DQ59">
        <v>1.2729124236252539E-4</v>
      </c>
      <c r="DR59">
        <v>1.9493177387914229E-3</v>
      </c>
      <c r="DS59" t="s">
        <v>48</v>
      </c>
      <c r="DT59">
        <v>1</v>
      </c>
      <c r="DU59">
        <v>7.003782042302843E-5</v>
      </c>
      <c r="DV59">
        <v>1.9493177387914229E-3</v>
      </c>
    </row>
    <row r="60" spans="1:126" x14ac:dyDescent="0.25">
      <c r="A60" t="s">
        <v>248</v>
      </c>
      <c r="B60" t="s">
        <v>23</v>
      </c>
      <c r="C60">
        <v>1</v>
      </c>
      <c r="D60">
        <v>968</v>
      </c>
      <c r="E60">
        <v>2.96461450823538E-3</v>
      </c>
      <c r="F60">
        <v>3657</v>
      </c>
      <c r="G60">
        <v>2.716997617333509E-3</v>
      </c>
      <c r="H60">
        <v>0.26469783975936562</v>
      </c>
      <c r="I60">
        <v>22</v>
      </c>
      <c r="J60" s="18">
        <v>0.81481481481481477</v>
      </c>
      <c r="K60">
        <v>2.4044275343095061E-3</v>
      </c>
      <c r="L60" s="2">
        <v>1.5682174594877159E-3</v>
      </c>
      <c r="O60" s="5">
        <v>1</v>
      </c>
      <c r="P60">
        <v>2.528200800371673E-3</v>
      </c>
      <c r="Q60" s="19">
        <v>3.7037037037037028E-2</v>
      </c>
      <c r="R60" s="19">
        <v>3.7037037037037028E-2</v>
      </c>
      <c r="S60">
        <v>1</v>
      </c>
      <c r="T60">
        <v>27</v>
      </c>
      <c r="U60">
        <v>4.6818533340216192E-4</v>
      </c>
      <c r="V60">
        <v>1</v>
      </c>
      <c r="W60" s="17" t="s">
        <v>25</v>
      </c>
      <c r="X60">
        <v>69</v>
      </c>
      <c r="Y60" s="18">
        <v>9.2196686264029923E-3</v>
      </c>
      <c r="Z60" s="18">
        <v>7.1280991735537189E-2</v>
      </c>
      <c r="AA60" s="17" t="s">
        <v>37</v>
      </c>
      <c r="AB60">
        <v>138</v>
      </c>
      <c r="AC60" s="18">
        <v>8.4970137306816084E-3</v>
      </c>
      <c r="AD60" s="18">
        <v>0.1425619834710744</v>
      </c>
      <c r="AE60" s="17" t="s">
        <v>29</v>
      </c>
      <c r="AF60">
        <v>219</v>
      </c>
      <c r="AG60">
        <v>8.4376806010402622E-3</v>
      </c>
      <c r="AH60">
        <v>0.2262396694214876</v>
      </c>
      <c r="AI60" t="s">
        <v>36</v>
      </c>
      <c r="AJ60">
        <v>22</v>
      </c>
      <c r="AK60">
        <v>4.7526463599049471E-3</v>
      </c>
      <c r="AL60">
        <v>2.2727272727272731E-2</v>
      </c>
      <c r="AM60" t="s">
        <v>28</v>
      </c>
      <c r="AN60">
        <v>79</v>
      </c>
      <c r="AO60">
        <v>3.5667524493205112E-3</v>
      </c>
      <c r="AP60">
        <v>8.161157024793389E-2</v>
      </c>
      <c r="AQ60" t="s">
        <v>33</v>
      </c>
      <c r="AR60">
        <v>114</v>
      </c>
      <c r="AS60">
        <v>3.5187357244274341E-3</v>
      </c>
      <c r="AT60">
        <v>0.1177685950413223</v>
      </c>
      <c r="AU60" t="s">
        <v>32</v>
      </c>
      <c r="AV60">
        <v>11</v>
      </c>
      <c r="AW60">
        <v>2.9931972789115648E-3</v>
      </c>
      <c r="AX60">
        <v>1.136363636363636E-2</v>
      </c>
      <c r="AY60" t="s">
        <v>38</v>
      </c>
      <c r="AZ60">
        <v>3</v>
      </c>
      <c r="BA60">
        <v>2.5188916876574311E-3</v>
      </c>
      <c r="BB60">
        <v>3.0991735537190079E-3</v>
      </c>
      <c r="BC60" t="s">
        <v>31</v>
      </c>
      <c r="BD60">
        <v>61</v>
      </c>
      <c r="BE60">
        <v>2.4688360045329451E-3</v>
      </c>
      <c r="BF60">
        <v>6.3016528925619833E-2</v>
      </c>
      <c r="BG60" t="s">
        <v>41</v>
      </c>
      <c r="BH60">
        <v>17</v>
      </c>
      <c r="BI60">
        <v>2.4488619994237969E-3</v>
      </c>
      <c r="BJ60">
        <v>1.7561983471074381E-2</v>
      </c>
      <c r="BK60" t="s">
        <v>43</v>
      </c>
      <c r="BL60">
        <v>51</v>
      </c>
      <c r="BM60">
        <v>1.9319645427683921E-3</v>
      </c>
      <c r="BN60">
        <v>5.2685950413223138E-2</v>
      </c>
      <c r="BO60" t="s">
        <v>27</v>
      </c>
      <c r="BP60">
        <v>59</v>
      </c>
      <c r="BQ60">
        <v>1.923892131607265E-3</v>
      </c>
      <c r="BR60">
        <v>6.0950413223140487E-2</v>
      </c>
      <c r="BS60" t="s">
        <v>44</v>
      </c>
      <c r="BT60">
        <v>13</v>
      </c>
      <c r="BU60">
        <v>1.7280340289778011E-3</v>
      </c>
      <c r="BV60">
        <v>1.3429752066115699E-2</v>
      </c>
      <c r="BW60" t="s">
        <v>46</v>
      </c>
      <c r="BX60">
        <v>21</v>
      </c>
      <c r="BY60">
        <v>1.5682174594877159E-3</v>
      </c>
      <c r="BZ60">
        <v>2.1694214876033058E-2</v>
      </c>
      <c r="CA60" t="s">
        <v>26</v>
      </c>
      <c r="CB60">
        <v>4</v>
      </c>
      <c r="CC60">
        <v>1.5020653398422829E-3</v>
      </c>
      <c r="CD60">
        <v>4.1322314049586778E-3</v>
      </c>
      <c r="CE60" t="s">
        <v>30</v>
      </c>
      <c r="CF60">
        <v>14</v>
      </c>
      <c r="CG60">
        <v>1.4822657490735839E-3</v>
      </c>
      <c r="CH60">
        <v>1.4462809917355371E-2</v>
      </c>
      <c r="CI60" t="s">
        <v>39</v>
      </c>
      <c r="CJ60">
        <v>21</v>
      </c>
      <c r="CK60">
        <v>1.3537906137184111E-3</v>
      </c>
      <c r="CL60">
        <v>2.1694214876033058E-2</v>
      </c>
      <c r="CM60" t="s">
        <v>35</v>
      </c>
      <c r="CN60">
        <v>13</v>
      </c>
      <c r="CO60">
        <v>1.317923763179238E-3</v>
      </c>
      <c r="CP60">
        <v>1.3429752066115699E-2</v>
      </c>
      <c r="CQ60" t="s">
        <v>34</v>
      </c>
      <c r="CR60">
        <v>4</v>
      </c>
      <c r="CS60">
        <v>1.2734797835084371E-3</v>
      </c>
      <c r="CT60">
        <v>4.1322314049586778E-3</v>
      </c>
      <c r="CU60" t="s">
        <v>47</v>
      </c>
      <c r="CV60">
        <v>31</v>
      </c>
      <c r="CW60">
        <v>1.2075883292431151E-3</v>
      </c>
      <c r="CX60">
        <v>3.2024793388429749E-2</v>
      </c>
      <c r="CY60" t="s">
        <v>42</v>
      </c>
      <c r="CZ60">
        <v>3</v>
      </c>
      <c r="DA60">
        <v>1.092896174863388E-3</v>
      </c>
      <c r="DB60">
        <v>3.0991735537190079E-3</v>
      </c>
      <c r="DC60" t="s">
        <v>49</v>
      </c>
      <c r="DD60">
        <v>1</v>
      </c>
      <c r="DE60">
        <v>1.1514104778353481E-4</v>
      </c>
      <c r="DF60">
        <v>1.033057851239669E-3</v>
      </c>
    </row>
    <row r="61" spans="1:126" x14ac:dyDescent="0.25">
      <c r="A61" t="s">
        <v>246</v>
      </c>
      <c r="B61" t="s">
        <v>23</v>
      </c>
      <c r="C61">
        <v>1</v>
      </c>
      <c r="D61">
        <v>577</v>
      </c>
      <c r="E61">
        <v>1.7671307554254279E-3</v>
      </c>
      <c r="F61">
        <v>1260</v>
      </c>
      <c r="G61">
        <v>9.3612715281384223E-4</v>
      </c>
      <c r="H61">
        <v>0.45793650793650792</v>
      </c>
      <c r="I61">
        <v>24</v>
      </c>
      <c r="J61" s="18">
        <v>0.88888888888888884</v>
      </c>
      <c r="K61">
        <v>1.662085190783077E-3</v>
      </c>
      <c r="L61" s="2">
        <v>1.547189272821042E-3</v>
      </c>
      <c r="O61" s="5">
        <v>1</v>
      </c>
      <c r="P61">
        <v>1.349537601543163E-3</v>
      </c>
      <c r="Q61" s="19">
        <v>3.7037037037037028E-2</v>
      </c>
      <c r="R61" s="19">
        <v>3.7037037037037028E-2</v>
      </c>
      <c r="S61">
        <v>1</v>
      </c>
      <c r="T61">
        <v>24</v>
      </c>
      <c r="U61">
        <v>1.4994862239368491E-4</v>
      </c>
      <c r="V61">
        <v>2</v>
      </c>
      <c r="W61" s="17" t="s">
        <v>48</v>
      </c>
      <c r="X61">
        <v>90</v>
      </c>
      <c r="Y61" s="18">
        <v>6.3034038380725592E-3</v>
      </c>
      <c r="Z61" s="18">
        <v>0.15597920277296359</v>
      </c>
      <c r="AA61" s="17" t="s">
        <v>45</v>
      </c>
      <c r="AB61">
        <v>28</v>
      </c>
      <c r="AC61" s="18">
        <v>3.564154786150713E-3</v>
      </c>
      <c r="AD61" s="18">
        <v>4.852686308492201E-2</v>
      </c>
      <c r="AE61" s="17" t="s">
        <v>30</v>
      </c>
      <c r="AF61">
        <v>27</v>
      </c>
      <c r="AG61">
        <v>2.8586553732133399E-3</v>
      </c>
      <c r="AH61">
        <v>4.6793760831889082E-2</v>
      </c>
      <c r="AI61" t="s">
        <v>35</v>
      </c>
      <c r="AJ61">
        <v>26</v>
      </c>
      <c r="AK61">
        <v>2.6358475263584748E-3</v>
      </c>
      <c r="AL61">
        <v>4.5060658578856147E-2</v>
      </c>
      <c r="AM61" t="s">
        <v>44</v>
      </c>
      <c r="AN61">
        <v>19</v>
      </c>
      <c r="AO61">
        <v>2.525588196198325E-3</v>
      </c>
      <c r="AP61">
        <v>3.292894280762565E-2</v>
      </c>
      <c r="AQ61" t="s">
        <v>29</v>
      </c>
      <c r="AR61">
        <v>63</v>
      </c>
      <c r="AS61">
        <v>2.4272779811211711E-3</v>
      </c>
      <c r="AT61">
        <v>0.1091854419410745</v>
      </c>
      <c r="AU61" t="s">
        <v>47</v>
      </c>
      <c r="AV61">
        <v>62</v>
      </c>
      <c r="AW61">
        <v>2.4151766584862302E-3</v>
      </c>
      <c r="AX61">
        <v>0.1074523396880416</v>
      </c>
      <c r="AY61" t="s">
        <v>33</v>
      </c>
      <c r="AZ61">
        <v>77</v>
      </c>
      <c r="BA61">
        <v>2.3766899191308101E-3</v>
      </c>
      <c r="BB61">
        <v>0.13344887348353551</v>
      </c>
      <c r="BC61" t="s">
        <v>36</v>
      </c>
      <c r="BD61">
        <v>11</v>
      </c>
      <c r="BE61">
        <v>2.376323179952474E-3</v>
      </c>
      <c r="BF61">
        <v>1.9064124783362221E-2</v>
      </c>
      <c r="BG61" t="s">
        <v>49</v>
      </c>
      <c r="BH61">
        <v>18</v>
      </c>
      <c r="BI61">
        <v>2.0725388601036268E-3</v>
      </c>
      <c r="BJ61">
        <v>3.1195840554592721E-2</v>
      </c>
      <c r="BK61" t="s">
        <v>40</v>
      </c>
      <c r="BL61">
        <v>1</v>
      </c>
      <c r="BM61">
        <v>2.0449897750511249E-3</v>
      </c>
      <c r="BN61">
        <v>1.7331022530329291E-3</v>
      </c>
      <c r="BO61" t="s">
        <v>34</v>
      </c>
      <c r="BP61">
        <v>6</v>
      </c>
      <c r="BQ61">
        <v>1.9102196752626549E-3</v>
      </c>
      <c r="BR61">
        <v>1.0398613518197569E-2</v>
      </c>
      <c r="BS61" t="s">
        <v>31</v>
      </c>
      <c r="BT61">
        <v>47</v>
      </c>
      <c r="BU61">
        <v>1.9022179051319411E-3</v>
      </c>
      <c r="BV61">
        <v>8.1455805892547667E-2</v>
      </c>
      <c r="BW61" t="s">
        <v>39</v>
      </c>
      <c r="BX61">
        <v>24</v>
      </c>
      <c r="BY61">
        <v>1.547189272821042E-3</v>
      </c>
      <c r="BZ61">
        <v>4.1594454072790298E-2</v>
      </c>
      <c r="CA61" t="s">
        <v>26</v>
      </c>
      <c r="CB61">
        <v>4</v>
      </c>
      <c r="CC61">
        <v>1.5020653398422829E-3</v>
      </c>
      <c r="CD61">
        <v>6.9324090121317154E-3</v>
      </c>
      <c r="CE61" t="s">
        <v>41</v>
      </c>
      <c r="CF61">
        <v>10</v>
      </c>
      <c r="CG61">
        <v>1.440507058484586E-3</v>
      </c>
      <c r="CH61">
        <v>1.7331022530329289E-2</v>
      </c>
      <c r="CI61" t="s">
        <v>46</v>
      </c>
      <c r="CJ61">
        <v>18</v>
      </c>
      <c r="CK61">
        <v>1.3441863938466129E-3</v>
      </c>
      <c r="CL61">
        <v>3.1195840554592721E-2</v>
      </c>
      <c r="CM61" t="s">
        <v>25</v>
      </c>
      <c r="CN61">
        <v>7</v>
      </c>
      <c r="CO61">
        <v>9.3532870122928918E-4</v>
      </c>
      <c r="CP61">
        <v>1.2131715771230501E-2</v>
      </c>
      <c r="CQ61" t="s">
        <v>38</v>
      </c>
      <c r="CR61">
        <v>1</v>
      </c>
      <c r="CS61">
        <v>8.3963056255247689E-4</v>
      </c>
      <c r="CT61">
        <v>1.7331022530329291E-3</v>
      </c>
      <c r="CU61" t="s">
        <v>43</v>
      </c>
      <c r="CV61">
        <v>20</v>
      </c>
      <c r="CW61">
        <v>7.5763315402682023E-4</v>
      </c>
      <c r="CX61">
        <v>3.4662045060658578E-2</v>
      </c>
      <c r="CY61" t="s">
        <v>28</v>
      </c>
      <c r="CZ61">
        <v>10</v>
      </c>
      <c r="DA61">
        <v>4.5148765181272292E-4</v>
      </c>
      <c r="DB61">
        <v>1.7331022530329289E-2</v>
      </c>
      <c r="DC61" t="s">
        <v>37</v>
      </c>
      <c r="DD61">
        <v>5</v>
      </c>
      <c r="DE61">
        <v>3.0786281632904381E-4</v>
      </c>
      <c r="DF61">
        <v>8.6655112651646445E-3</v>
      </c>
      <c r="DG61" t="s">
        <v>32</v>
      </c>
      <c r="DH61">
        <v>1</v>
      </c>
      <c r="DI61">
        <v>2.7210884353741501E-4</v>
      </c>
      <c r="DJ61">
        <v>1.7331022530329291E-3</v>
      </c>
      <c r="DK61" t="s">
        <v>27</v>
      </c>
      <c r="DL61">
        <v>2</v>
      </c>
      <c r="DM61">
        <v>6.5216682427364923E-5</v>
      </c>
      <c r="DN61">
        <v>3.4662045060658581E-3</v>
      </c>
    </row>
    <row r="62" spans="1:126" x14ac:dyDescent="0.25">
      <c r="A62" t="s">
        <v>535</v>
      </c>
      <c r="B62" t="s">
        <v>23</v>
      </c>
      <c r="C62" s="8">
        <v>0</v>
      </c>
      <c r="D62">
        <v>873</v>
      </c>
      <c r="E62">
        <v>2.67366577034038E-3</v>
      </c>
      <c r="F62">
        <v>1042</v>
      </c>
      <c r="G62">
        <v>7.7416229621589177E-4</v>
      </c>
      <c r="H62">
        <v>0.83781190019193863</v>
      </c>
      <c r="I62">
        <v>23</v>
      </c>
      <c r="J62" s="18">
        <v>0.85185185185185186</v>
      </c>
      <c r="K62">
        <v>2.2963463019829932E-3</v>
      </c>
      <c r="L62" s="2">
        <v>1.547189272821042E-3</v>
      </c>
      <c r="O62" s="5">
        <v>1</v>
      </c>
      <c r="P62">
        <v>2.404965673407037E-3</v>
      </c>
      <c r="Q62" s="19">
        <v>3.7037037037037028E-2</v>
      </c>
      <c r="R62" s="19">
        <v>3.7037037037037028E-2</v>
      </c>
      <c r="S62">
        <v>1</v>
      </c>
      <c r="T62">
        <v>23</v>
      </c>
      <c r="U62">
        <v>3.5629121087511658E-4</v>
      </c>
      <c r="V62">
        <v>3</v>
      </c>
      <c r="W62" s="17" t="s">
        <v>32</v>
      </c>
      <c r="X62">
        <v>38</v>
      </c>
      <c r="Y62" s="18">
        <v>1.0340136054421771E-2</v>
      </c>
      <c r="Z62" s="18">
        <v>4.3528064146620853E-2</v>
      </c>
      <c r="AA62" s="17" t="s">
        <v>43</v>
      </c>
      <c r="AB62">
        <v>209</v>
      </c>
      <c r="AC62" s="18">
        <v>7.9172664595802706E-3</v>
      </c>
      <c r="AD62" s="18">
        <v>0.2394043528064147</v>
      </c>
      <c r="AE62" s="17" t="s">
        <v>46</v>
      </c>
      <c r="AF62">
        <v>60</v>
      </c>
      <c r="AG62">
        <v>4.4806213128220449E-3</v>
      </c>
      <c r="AH62">
        <v>6.8728522336769765E-2</v>
      </c>
      <c r="AI62" t="s">
        <v>49</v>
      </c>
      <c r="AJ62">
        <v>37</v>
      </c>
      <c r="AK62">
        <v>4.2602187679907887E-3</v>
      </c>
      <c r="AL62">
        <v>4.2382588774341347E-2</v>
      </c>
      <c r="AM62" t="s">
        <v>41</v>
      </c>
      <c r="AN62">
        <v>27</v>
      </c>
      <c r="AO62">
        <v>3.889369057908384E-3</v>
      </c>
      <c r="AP62">
        <v>3.0927835051546389E-2</v>
      </c>
      <c r="AQ62" t="s">
        <v>48</v>
      </c>
      <c r="AR62">
        <v>54</v>
      </c>
      <c r="AS62">
        <v>3.7820423028435361E-3</v>
      </c>
      <c r="AT62">
        <v>6.1855670103092793E-2</v>
      </c>
      <c r="AU62" t="s">
        <v>45</v>
      </c>
      <c r="AV62">
        <v>26</v>
      </c>
      <c r="AW62">
        <v>3.309572301425662E-3</v>
      </c>
      <c r="AX62">
        <v>2.9782359679266891E-2</v>
      </c>
      <c r="AY62" t="s">
        <v>36</v>
      </c>
      <c r="AZ62">
        <v>14</v>
      </c>
      <c r="BA62">
        <v>3.0244113199395118E-3</v>
      </c>
      <c r="BB62">
        <v>1.6036655211912939E-2</v>
      </c>
      <c r="BC62" t="s">
        <v>28</v>
      </c>
      <c r="BD62">
        <v>66</v>
      </c>
      <c r="BE62">
        <v>2.9798185019639708E-3</v>
      </c>
      <c r="BF62">
        <v>7.560137457044673E-2</v>
      </c>
      <c r="BG62" t="s">
        <v>47</v>
      </c>
      <c r="BH62">
        <v>76</v>
      </c>
      <c r="BI62">
        <v>2.9605391297573141E-3</v>
      </c>
      <c r="BJ62">
        <v>8.7056128293241691E-2</v>
      </c>
      <c r="BK62" t="s">
        <v>27</v>
      </c>
      <c r="BL62">
        <v>89</v>
      </c>
      <c r="BM62">
        <v>2.902142368017739E-3</v>
      </c>
      <c r="BN62">
        <v>0.1019473081328751</v>
      </c>
      <c r="BO62" t="s">
        <v>42</v>
      </c>
      <c r="BP62">
        <v>5</v>
      </c>
      <c r="BQ62">
        <v>1.8214936247723131E-3</v>
      </c>
      <c r="BR62">
        <v>5.7273768613974804E-3</v>
      </c>
      <c r="BS62" t="s">
        <v>31</v>
      </c>
      <c r="BT62">
        <v>43</v>
      </c>
      <c r="BU62">
        <v>1.740327019588797E-3</v>
      </c>
      <c r="BV62">
        <v>4.9255441008018333E-2</v>
      </c>
      <c r="BW62" t="s">
        <v>39</v>
      </c>
      <c r="BX62">
        <v>24</v>
      </c>
      <c r="BY62">
        <v>1.547189272821042E-3</v>
      </c>
      <c r="BZ62">
        <v>2.74914089347079E-2</v>
      </c>
      <c r="CA62" t="s">
        <v>33</v>
      </c>
      <c r="CB62">
        <v>47</v>
      </c>
      <c r="CC62">
        <v>1.4507068337551699E-3</v>
      </c>
      <c r="CD62">
        <v>5.3837342497136308E-2</v>
      </c>
      <c r="CE62" t="s">
        <v>44</v>
      </c>
      <c r="CF62">
        <v>8</v>
      </c>
      <c r="CG62">
        <v>1.063405556294032E-3</v>
      </c>
      <c r="CH62">
        <v>9.1638029782359683E-3</v>
      </c>
      <c r="CI62" t="s">
        <v>35</v>
      </c>
      <c r="CJ62">
        <v>9</v>
      </c>
      <c r="CK62">
        <v>9.1240875912408756E-4</v>
      </c>
      <c r="CL62">
        <v>1.030927835051546E-2</v>
      </c>
      <c r="CM62" t="s">
        <v>29</v>
      </c>
      <c r="CN62">
        <v>21</v>
      </c>
      <c r="CO62">
        <v>8.0909266037372377E-4</v>
      </c>
      <c r="CP62">
        <v>2.4054982817869421E-2</v>
      </c>
      <c r="CQ62" t="s">
        <v>26</v>
      </c>
      <c r="CR62">
        <v>2</v>
      </c>
      <c r="CS62">
        <v>7.5103266992114157E-4</v>
      </c>
      <c r="CT62">
        <v>2.2909507445589921E-3</v>
      </c>
      <c r="CU62" t="s">
        <v>34</v>
      </c>
      <c r="CV62">
        <v>2</v>
      </c>
      <c r="CW62">
        <v>6.3673989175421842E-4</v>
      </c>
      <c r="CX62">
        <v>2.2909507445589921E-3</v>
      </c>
      <c r="CY62" t="s">
        <v>30</v>
      </c>
      <c r="CZ62">
        <v>5</v>
      </c>
      <c r="DA62">
        <v>5.2938062466913714E-4</v>
      </c>
      <c r="DB62">
        <v>5.7273768613974804E-3</v>
      </c>
      <c r="DC62" t="s">
        <v>37</v>
      </c>
      <c r="DD62">
        <v>8</v>
      </c>
      <c r="DE62">
        <v>4.9258050612647E-4</v>
      </c>
      <c r="DF62">
        <v>9.1638029782359683E-3</v>
      </c>
      <c r="DG62" t="s">
        <v>25</v>
      </c>
      <c r="DH62">
        <v>3</v>
      </c>
      <c r="DI62">
        <v>4.0085515766969543E-4</v>
      </c>
      <c r="DJ62">
        <v>3.4364261168384879E-3</v>
      </c>
    </row>
    <row r="63" spans="1:126" x14ac:dyDescent="0.25">
      <c r="A63" t="s">
        <v>549</v>
      </c>
      <c r="B63" t="s">
        <v>23</v>
      </c>
      <c r="C63">
        <v>1</v>
      </c>
      <c r="D63">
        <v>502</v>
      </c>
      <c r="E63">
        <v>1.5374343834030589E-3</v>
      </c>
      <c r="F63">
        <v>1929</v>
      </c>
      <c r="G63">
        <v>1.433166093474525E-3</v>
      </c>
      <c r="H63">
        <v>0.26023846552617941</v>
      </c>
      <c r="I63">
        <v>25</v>
      </c>
      <c r="J63" s="18">
        <v>0.92592592592592593</v>
      </c>
      <c r="K63">
        <v>2.009351470799301E-3</v>
      </c>
      <c r="L63" s="2">
        <v>1.537963412659867E-3</v>
      </c>
      <c r="O63" s="5">
        <v>1</v>
      </c>
      <c r="P63">
        <v>1.9789347015886079E-3</v>
      </c>
      <c r="Q63" s="19">
        <v>3.7037037037037028E-2</v>
      </c>
      <c r="R63" s="19">
        <v>3.7037037037037028E-2</v>
      </c>
      <c r="S63">
        <v>2</v>
      </c>
      <c r="T63">
        <v>27</v>
      </c>
      <c r="U63">
        <v>1.4658775567323021E-4</v>
      </c>
      <c r="V63">
        <v>3</v>
      </c>
      <c r="W63" s="17" t="s">
        <v>62</v>
      </c>
      <c r="X63">
        <v>1</v>
      </c>
      <c r="Y63" s="18">
        <v>9.2592592592592587E-3</v>
      </c>
      <c r="Z63" s="18">
        <v>1.9920318725099601E-3</v>
      </c>
      <c r="AA63" s="17" t="s">
        <v>26</v>
      </c>
      <c r="AB63">
        <v>16</v>
      </c>
      <c r="AC63" s="18">
        <v>6.0082613593691334E-3</v>
      </c>
      <c r="AD63" s="18">
        <v>3.1872509960159362E-2</v>
      </c>
      <c r="AE63" s="17" t="s">
        <v>38</v>
      </c>
      <c r="AF63">
        <v>5</v>
      </c>
      <c r="AG63">
        <v>4.1981528127623836E-3</v>
      </c>
      <c r="AH63">
        <v>9.9601593625498006E-3</v>
      </c>
      <c r="AI63" t="s">
        <v>44</v>
      </c>
      <c r="AJ63">
        <v>27</v>
      </c>
      <c r="AK63">
        <v>3.588993752492357E-3</v>
      </c>
      <c r="AL63">
        <v>5.3784860557768932E-2</v>
      </c>
      <c r="AM63" t="s">
        <v>30</v>
      </c>
      <c r="AN63">
        <v>31</v>
      </c>
      <c r="AO63">
        <v>3.2821598729486502E-3</v>
      </c>
      <c r="AP63">
        <v>6.1752988047808773E-2</v>
      </c>
      <c r="AQ63" t="s">
        <v>29</v>
      </c>
      <c r="AR63">
        <v>78</v>
      </c>
      <c r="AS63">
        <v>3.0052013099595449E-3</v>
      </c>
      <c r="AT63">
        <v>0.15537848605577689</v>
      </c>
      <c r="AU63" t="s">
        <v>33</v>
      </c>
      <c r="AV63">
        <v>83</v>
      </c>
      <c r="AW63">
        <v>2.5618865362059388E-3</v>
      </c>
      <c r="AX63">
        <v>0.16533864541832671</v>
      </c>
      <c r="AY63" t="s">
        <v>42</v>
      </c>
      <c r="AZ63">
        <v>7</v>
      </c>
      <c r="BA63">
        <v>2.550091074681239E-3</v>
      </c>
      <c r="BB63">
        <v>1.3944223107569719E-2</v>
      </c>
      <c r="BC63" t="s">
        <v>32</v>
      </c>
      <c r="BD63">
        <v>9</v>
      </c>
      <c r="BE63">
        <v>2.448979591836735E-3</v>
      </c>
      <c r="BF63">
        <v>1.7928286852589639E-2</v>
      </c>
      <c r="BG63" t="s">
        <v>37</v>
      </c>
      <c r="BH63">
        <v>33</v>
      </c>
      <c r="BI63">
        <v>2.0318945877716892E-3</v>
      </c>
      <c r="BJ63">
        <v>6.5737051792828682E-2</v>
      </c>
      <c r="BK63" t="s">
        <v>41</v>
      </c>
      <c r="BL63">
        <v>14</v>
      </c>
      <c r="BM63">
        <v>2.0167098818784212E-3</v>
      </c>
      <c r="BN63">
        <v>2.7888446215139438E-2</v>
      </c>
      <c r="BO63" t="s">
        <v>25</v>
      </c>
      <c r="BP63">
        <v>12</v>
      </c>
      <c r="BQ63">
        <v>1.603420630678781E-3</v>
      </c>
      <c r="BR63">
        <v>2.3904382470119521E-2</v>
      </c>
      <c r="BS63" t="s">
        <v>39</v>
      </c>
      <c r="BT63">
        <v>24</v>
      </c>
      <c r="BU63">
        <v>1.547189272821042E-3</v>
      </c>
      <c r="BV63">
        <v>4.7808764940239043E-2</v>
      </c>
      <c r="BW63" t="s">
        <v>31</v>
      </c>
      <c r="BX63">
        <v>38</v>
      </c>
      <c r="BY63">
        <v>1.537963412659867E-3</v>
      </c>
      <c r="BZ63">
        <v>7.5697211155378488E-2</v>
      </c>
      <c r="CA63" t="s">
        <v>36</v>
      </c>
      <c r="CB63">
        <v>6</v>
      </c>
      <c r="CC63">
        <v>1.2961762799740761E-3</v>
      </c>
      <c r="CD63">
        <v>1.1952191235059761E-2</v>
      </c>
      <c r="CE63" t="s">
        <v>34</v>
      </c>
      <c r="CF63">
        <v>4</v>
      </c>
      <c r="CG63">
        <v>1.2734797835084371E-3</v>
      </c>
      <c r="CH63">
        <v>7.9681274900398405E-3</v>
      </c>
      <c r="CI63" t="s">
        <v>35</v>
      </c>
      <c r="CJ63">
        <v>11</v>
      </c>
      <c r="CK63">
        <v>1.1151662611516629E-3</v>
      </c>
      <c r="CL63">
        <v>2.191235059760956E-2</v>
      </c>
      <c r="CM63" t="s">
        <v>43</v>
      </c>
      <c r="CN63">
        <v>22</v>
      </c>
      <c r="CO63">
        <v>8.3339646942950224E-4</v>
      </c>
      <c r="CP63">
        <v>4.3824701195219133E-2</v>
      </c>
      <c r="CQ63" t="s">
        <v>28</v>
      </c>
      <c r="CR63">
        <v>18</v>
      </c>
      <c r="CS63">
        <v>8.1267777326290123E-4</v>
      </c>
      <c r="CT63">
        <v>3.5856573705179293E-2</v>
      </c>
      <c r="CU63" t="s">
        <v>27</v>
      </c>
      <c r="CV63">
        <v>23</v>
      </c>
      <c r="CW63">
        <v>7.4999184791469655E-4</v>
      </c>
      <c r="CX63">
        <v>4.5816733067729078E-2</v>
      </c>
      <c r="CY63" t="s">
        <v>46</v>
      </c>
      <c r="CZ63">
        <v>10</v>
      </c>
      <c r="DA63">
        <v>7.4677021880367408E-4</v>
      </c>
      <c r="DB63">
        <v>1.9920318725099601E-2</v>
      </c>
      <c r="DC63" t="s">
        <v>47</v>
      </c>
      <c r="DD63">
        <v>19</v>
      </c>
      <c r="DE63">
        <v>7.4013478243932843E-4</v>
      </c>
      <c r="DF63">
        <v>3.7848605577689237E-2</v>
      </c>
      <c r="DG63" t="s">
        <v>45</v>
      </c>
      <c r="DH63">
        <v>4</v>
      </c>
      <c r="DI63">
        <v>5.0916496945010179E-4</v>
      </c>
      <c r="DJ63">
        <v>7.9681274900398405E-3</v>
      </c>
      <c r="DK63" t="s">
        <v>48</v>
      </c>
      <c r="DL63">
        <v>6</v>
      </c>
      <c r="DM63">
        <v>4.2022692253817058E-4</v>
      </c>
      <c r="DN63">
        <v>1.1952191235059761E-2</v>
      </c>
      <c r="DO63" t="s">
        <v>49</v>
      </c>
      <c r="DP63">
        <v>1</v>
      </c>
      <c r="DQ63">
        <v>1.1514104778353481E-4</v>
      </c>
      <c r="DR63">
        <v>1.9920318725099601E-3</v>
      </c>
    </row>
    <row r="64" spans="1:126" x14ac:dyDescent="0.25">
      <c r="A64" t="s">
        <v>356</v>
      </c>
      <c r="B64" t="s">
        <v>23</v>
      </c>
      <c r="C64" s="8">
        <v>0</v>
      </c>
      <c r="D64">
        <v>596</v>
      </c>
      <c r="E64">
        <v>1.825320503004429E-3</v>
      </c>
      <c r="F64">
        <v>2676</v>
      </c>
      <c r="G64">
        <v>1.9881557626427321E-3</v>
      </c>
      <c r="H64">
        <v>0.22272047832585951</v>
      </c>
      <c r="I64">
        <v>26</v>
      </c>
      <c r="J64" s="18">
        <v>0.96296296296296291</v>
      </c>
      <c r="K64">
        <v>1.9824666957213122E-3</v>
      </c>
      <c r="L64" s="2">
        <v>1.5122056599697559E-3</v>
      </c>
      <c r="O64" s="5">
        <v>1</v>
      </c>
      <c r="P64">
        <v>2.033938974188825E-3</v>
      </c>
      <c r="Q64" s="19">
        <v>3.7037037037037028E-2</v>
      </c>
      <c r="R64" s="19">
        <v>3.7037037037037028E-2</v>
      </c>
      <c r="S64">
        <v>1</v>
      </c>
      <c r="T64">
        <v>26</v>
      </c>
      <c r="U64">
        <v>7.5331073118104739E-5</v>
      </c>
      <c r="V64">
        <v>2</v>
      </c>
      <c r="W64" s="17" t="s">
        <v>30</v>
      </c>
      <c r="X64">
        <v>108</v>
      </c>
      <c r="Y64" s="18">
        <v>1.143462149285336E-2</v>
      </c>
      <c r="Z64" s="18">
        <v>0.18120805369127521</v>
      </c>
      <c r="AA64" s="17" t="s">
        <v>44</v>
      </c>
      <c r="AB64">
        <v>26</v>
      </c>
      <c r="AC64" s="18">
        <v>3.4560680579556031E-3</v>
      </c>
      <c r="AD64" s="18">
        <v>4.3624161073825503E-2</v>
      </c>
      <c r="AE64" s="17" t="s">
        <v>26</v>
      </c>
      <c r="AF64">
        <v>9</v>
      </c>
      <c r="AG64">
        <v>3.379647014645137E-3</v>
      </c>
      <c r="AH64">
        <v>1.51006711409396E-2</v>
      </c>
      <c r="AI64" t="s">
        <v>32</v>
      </c>
      <c r="AJ64">
        <v>12</v>
      </c>
      <c r="AK64">
        <v>3.2653061224489801E-3</v>
      </c>
      <c r="AL64">
        <v>2.0134228187919458E-2</v>
      </c>
      <c r="AM64" t="s">
        <v>39</v>
      </c>
      <c r="AN64">
        <v>41</v>
      </c>
      <c r="AO64">
        <v>2.643115007735947E-3</v>
      </c>
      <c r="AP64">
        <v>6.879194630872483E-2</v>
      </c>
      <c r="AQ64" t="s">
        <v>29</v>
      </c>
      <c r="AR64">
        <v>58</v>
      </c>
      <c r="AS64">
        <v>2.2346368715083801E-3</v>
      </c>
      <c r="AT64">
        <v>9.7315436241610737E-2</v>
      </c>
      <c r="AU64" t="s">
        <v>40</v>
      </c>
      <c r="AV64">
        <v>1</v>
      </c>
      <c r="AW64">
        <v>2.0449897750511249E-3</v>
      </c>
      <c r="AX64">
        <v>1.677852348993289E-3</v>
      </c>
      <c r="AY64" t="s">
        <v>35</v>
      </c>
      <c r="AZ64">
        <v>20</v>
      </c>
      <c r="BA64">
        <v>2.02757502027575E-3</v>
      </c>
      <c r="BB64">
        <v>3.3557046979865772E-2</v>
      </c>
      <c r="BC64" t="s">
        <v>24</v>
      </c>
      <c r="BD64">
        <v>5</v>
      </c>
      <c r="BE64">
        <v>1.845018450184502E-3</v>
      </c>
      <c r="BF64">
        <v>8.389261744966443E-3</v>
      </c>
      <c r="BG64" t="s">
        <v>47</v>
      </c>
      <c r="BH64">
        <v>47</v>
      </c>
      <c r="BI64">
        <v>1.8308597249814969E-3</v>
      </c>
      <c r="BJ64">
        <v>7.8859060402684561E-2</v>
      </c>
      <c r="BK64" t="s">
        <v>33</v>
      </c>
      <c r="BL64">
        <v>59</v>
      </c>
      <c r="BM64">
        <v>1.821100067905426E-3</v>
      </c>
      <c r="BN64">
        <v>9.8993288590604023E-2</v>
      </c>
      <c r="BO64" t="s">
        <v>38</v>
      </c>
      <c r="BP64">
        <v>2</v>
      </c>
      <c r="BQ64">
        <v>1.679261125104954E-3</v>
      </c>
      <c r="BR64">
        <v>3.3557046979865771E-3</v>
      </c>
      <c r="BS64" t="s">
        <v>31</v>
      </c>
      <c r="BT64">
        <v>41</v>
      </c>
      <c r="BU64">
        <v>1.659381576817225E-3</v>
      </c>
      <c r="BV64">
        <v>6.879194630872483E-2</v>
      </c>
      <c r="BW64" t="s">
        <v>36</v>
      </c>
      <c r="BX64">
        <v>7</v>
      </c>
      <c r="BY64">
        <v>1.5122056599697559E-3</v>
      </c>
      <c r="BZ64">
        <v>1.1744966442953021E-2</v>
      </c>
      <c r="CA64" t="s">
        <v>49</v>
      </c>
      <c r="CB64">
        <v>13</v>
      </c>
      <c r="CC64">
        <v>1.4968336211859531E-3</v>
      </c>
      <c r="CD64">
        <v>2.1812080536912751E-2</v>
      </c>
      <c r="CE64" t="s">
        <v>42</v>
      </c>
      <c r="CF64">
        <v>4</v>
      </c>
      <c r="CG64">
        <v>1.4571948998178511E-3</v>
      </c>
      <c r="CH64">
        <v>6.7114093959731542E-3</v>
      </c>
      <c r="CI64" t="s">
        <v>41</v>
      </c>
      <c r="CJ64">
        <v>9</v>
      </c>
      <c r="CK64">
        <v>1.2964563526361281E-3</v>
      </c>
      <c r="CL64">
        <v>1.51006711409396E-2</v>
      </c>
      <c r="CM64" t="s">
        <v>45</v>
      </c>
      <c r="CN64">
        <v>10</v>
      </c>
      <c r="CO64">
        <v>1.2729124236252551E-3</v>
      </c>
      <c r="CP64">
        <v>1.6778523489932889E-2</v>
      </c>
      <c r="CQ64" t="s">
        <v>27</v>
      </c>
      <c r="CR64">
        <v>36</v>
      </c>
      <c r="CS64">
        <v>1.1739002836925691E-3</v>
      </c>
      <c r="CT64">
        <v>6.0402684563758392E-2</v>
      </c>
      <c r="CU64" t="s">
        <v>25</v>
      </c>
      <c r="CV64">
        <v>8</v>
      </c>
      <c r="CW64">
        <v>1.0689470871191879E-3</v>
      </c>
      <c r="CX64">
        <v>1.342281879194631E-2</v>
      </c>
      <c r="CY64" t="s">
        <v>46</v>
      </c>
      <c r="CZ64">
        <v>14</v>
      </c>
      <c r="DA64">
        <v>1.0454783063251439E-3</v>
      </c>
      <c r="DB64">
        <v>2.3489932885906041E-2</v>
      </c>
      <c r="DC64" t="s">
        <v>28</v>
      </c>
      <c r="DD64">
        <v>23</v>
      </c>
      <c r="DE64">
        <v>1.0384215991692629E-3</v>
      </c>
      <c r="DF64">
        <v>3.8590604026845637E-2</v>
      </c>
      <c r="DG64" t="s">
        <v>34</v>
      </c>
      <c r="DH64">
        <v>3</v>
      </c>
      <c r="DI64">
        <v>9.5510983763132757E-4</v>
      </c>
      <c r="DJ64">
        <v>5.0335570469798646E-3</v>
      </c>
      <c r="DK64" t="s">
        <v>43</v>
      </c>
      <c r="DL64">
        <v>25</v>
      </c>
      <c r="DM64">
        <v>9.4704144253352526E-4</v>
      </c>
      <c r="DN64">
        <v>4.1946308724832217E-2</v>
      </c>
      <c r="DO64" t="s">
        <v>37</v>
      </c>
      <c r="DP64">
        <v>13</v>
      </c>
      <c r="DQ64">
        <v>8.0044332245551386E-4</v>
      </c>
      <c r="DR64">
        <v>2.1812080536912751E-2</v>
      </c>
      <c r="DS64" t="s">
        <v>48</v>
      </c>
      <c r="DT64">
        <v>2</v>
      </c>
      <c r="DU64">
        <v>1.4007564084605689E-4</v>
      </c>
      <c r="DV64">
        <v>3.3557046979865771E-3</v>
      </c>
    </row>
    <row r="65" spans="1:126" x14ac:dyDescent="0.25">
      <c r="A65" t="s">
        <v>192</v>
      </c>
      <c r="B65" t="s">
        <v>23</v>
      </c>
      <c r="C65">
        <v>1</v>
      </c>
      <c r="D65">
        <v>553</v>
      </c>
      <c r="E65">
        <v>1.69362791637827E-3</v>
      </c>
      <c r="F65">
        <v>1693</v>
      </c>
      <c r="G65">
        <v>1.2578279918363769E-3</v>
      </c>
      <c r="H65">
        <v>0.3266391021854696</v>
      </c>
      <c r="I65">
        <v>25</v>
      </c>
      <c r="J65" s="18">
        <v>0.92592592592592593</v>
      </c>
      <c r="K65">
        <v>1.7291471722072091E-3</v>
      </c>
      <c r="L65" s="2">
        <v>1.444760485800713E-3</v>
      </c>
      <c r="O65" s="5">
        <v>1</v>
      </c>
      <c r="P65">
        <v>1.739011112706852E-3</v>
      </c>
      <c r="Q65" s="19">
        <v>3.7037037037037028E-2</v>
      </c>
      <c r="R65" s="19">
        <v>3.7037037037037028E-2</v>
      </c>
      <c r="S65">
        <v>1</v>
      </c>
      <c r="T65">
        <v>26</v>
      </c>
      <c r="U65">
        <v>1.2881563797828531E-4</v>
      </c>
      <c r="V65">
        <v>5</v>
      </c>
      <c r="W65" s="17" t="s">
        <v>44</v>
      </c>
      <c r="X65">
        <v>55</v>
      </c>
      <c r="Y65" s="18">
        <v>7.3109131995214684E-3</v>
      </c>
      <c r="Z65" s="18">
        <v>9.9457504520795659E-2</v>
      </c>
      <c r="AA65" s="17" t="s">
        <v>30</v>
      </c>
      <c r="AB65">
        <v>57</v>
      </c>
      <c r="AC65" s="18">
        <v>6.0349391212281634E-3</v>
      </c>
      <c r="AD65" s="18">
        <v>0.10307414104882461</v>
      </c>
      <c r="AE65" s="17" t="s">
        <v>36</v>
      </c>
      <c r="AF65">
        <v>22</v>
      </c>
      <c r="AG65">
        <v>4.7526463599049471E-3</v>
      </c>
      <c r="AH65">
        <v>3.9783001808318258E-2</v>
      </c>
      <c r="AI65" t="s">
        <v>27</v>
      </c>
      <c r="AJ65">
        <v>103</v>
      </c>
      <c r="AK65">
        <v>3.358659145009294E-3</v>
      </c>
      <c r="AL65">
        <v>0.1862567811934901</v>
      </c>
      <c r="AM65" t="s">
        <v>24</v>
      </c>
      <c r="AN65">
        <v>6</v>
      </c>
      <c r="AO65">
        <v>2.2140221402214021E-3</v>
      </c>
      <c r="AP65">
        <v>1.0849909584086799E-2</v>
      </c>
      <c r="AQ65" t="s">
        <v>25</v>
      </c>
      <c r="AR65">
        <v>16</v>
      </c>
      <c r="AS65">
        <v>2.137894174238375E-3</v>
      </c>
      <c r="AT65">
        <v>2.893309222423146E-2</v>
      </c>
      <c r="AU65" t="s">
        <v>35</v>
      </c>
      <c r="AV65">
        <v>19</v>
      </c>
      <c r="AW65">
        <v>1.926196269261963E-3</v>
      </c>
      <c r="AX65">
        <v>3.4358047016274873E-2</v>
      </c>
      <c r="AY65" t="s">
        <v>34</v>
      </c>
      <c r="AZ65">
        <v>6</v>
      </c>
      <c r="BA65">
        <v>1.9102196752626549E-3</v>
      </c>
      <c r="BB65">
        <v>1.0849909584086799E-2</v>
      </c>
      <c r="BC65" t="s">
        <v>33</v>
      </c>
      <c r="BD65">
        <v>61</v>
      </c>
      <c r="BE65">
        <v>1.8828322735971359E-3</v>
      </c>
      <c r="BF65">
        <v>0.1103074141048825</v>
      </c>
      <c r="BG65" t="s">
        <v>38</v>
      </c>
      <c r="BH65">
        <v>2</v>
      </c>
      <c r="BI65">
        <v>1.679261125104954E-3</v>
      </c>
      <c r="BJ65">
        <v>3.616636528028933E-3</v>
      </c>
      <c r="BK65" t="s">
        <v>31</v>
      </c>
      <c r="BL65">
        <v>39</v>
      </c>
      <c r="BM65">
        <v>1.578436134045653E-3</v>
      </c>
      <c r="BN65">
        <v>7.0524412296564198E-2</v>
      </c>
      <c r="BO65" t="s">
        <v>29</v>
      </c>
      <c r="BP65">
        <v>40</v>
      </c>
      <c r="BQ65">
        <v>1.541128876902331E-3</v>
      </c>
      <c r="BR65">
        <v>7.2332730560578665E-2</v>
      </c>
      <c r="BS65" t="s">
        <v>26</v>
      </c>
      <c r="BT65">
        <v>4</v>
      </c>
      <c r="BU65">
        <v>1.5020653398422829E-3</v>
      </c>
      <c r="BV65">
        <v>7.2332730560578659E-3</v>
      </c>
      <c r="BW65" t="s">
        <v>28</v>
      </c>
      <c r="BX65">
        <v>32</v>
      </c>
      <c r="BY65">
        <v>1.444760485800713E-3</v>
      </c>
      <c r="BZ65">
        <v>5.7866184448462928E-2</v>
      </c>
      <c r="CA65" t="s">
        <v>39</v>
      </c>
      <c r="CB65">
        <v>20</v>
      </c>
      <c r="CC65">
        <v>1.2893243940175351E-3</v>
      </c>
      <c r="CD65">
        <v>3.6166365280289332E-2</v>
      </c>
      <c r="CE65" t="s">
        <v>49</v>
      </c>
      <c r="CF65">
        <v>9</v>
      </c>
      <c r="CG65">
        <v>1.036269430051813E-3</v>
      </c>
      <c r="CH65">
        <v>1.62748643761302E-2</v>
      </c>
      <c r="CI65" t="s">
        <v>37</v>
      </c>
      <c r="CJ65">
        <v>14</v>
      </c>
      <c r="CK65">
        <v>8.6201588572132261E-4</v>
      </c>
      <c r="CL65">
        <v>2.5316455696202531E-2</v>
      </c>
      <c r="CM65" t="s">
        <v>43</v>
      </c>
      <c r="CN65">
        <v>21</v>
      </c>
      <c r="CO65">
        <v>7.9551481172816124E-4</v>
      </c>
      <c r="CP65">
        <v>3.7974683544303799E-2</v>
      </c>
      <c r="CQ65" t="s">
        <v>42</v>
      </c>
      <c r="CR65">
        <v>2</v>
      </c>
      <c r="CS65">
        <v>7.2859744990892532E-4</v>
      </c>
      <c r="CT65">
        <v>3.616636528028933E-3</v>
      </c>
      <c r="CU65" t="s">
        <v>41</v>
      </c>
      <c r="CV65">
        <v>5</v>
      </c>
      <c r="CW65">
        <v>7.2025352924229324E-4</v>
      </c>
      <c r="CX65">
        <v>9.0415913200723331E-3</v>
      </c>
      <c r="CY65" t="s">
        <v>48</v>
      </c>
      <c r="CZ65">
        <v>10</v>
      </c>
      <c r="DA65">
        <v>7.0037820423028436E-4</v>
      </c>
      <c r="DB65">
        <v>1.808318264014467E-2</v>
      </c>
      <c r="DC65" t="s">
        <v>32</v>
      </c>
      <c r="DD65">
        <v>2</v>
      </c>
      <c r="DE65">
        <v>5.4421768707482992E-4</v>
      </c>
      <c r="DF65">
        <v>3.616636528028933E-3</v>
      </c>
      <c r="DG65" t="s">
        <v>45</v>
      </c>
      <c r="DH65">
        <v>4</v>
      </c>
      <c r="DI65">
        <v>5.0916496945010179E-4</v>
      </c>
      <c r="DJ65">
        <v>7.2332730560578659E-3</v>
      </c>
      <c r="DK65" t="s">
        <v>46</v>
      </c>
      <c r="DL65">
        <v>2</v>
      </c>
      <c r="DM65">
        <v>1.4935404376073479E-4</v>
      </c>
      <c r="DN65">
        <v>3.616636528028933E-3</v>
      </c>
      <c r="DO65" t="s">
        <v>47</v>
      </c>
      <c r="DP65">
        <v>2</v>
      </c>
      <c r="DQ65">
        <v>7.7908924467297731E-5</v>
      </c>
      <c r="DR65">
        <v>3.616636528028933E-3</v>
      </c>
    </row>
    <row r="66" spans="1:126" x14ac:dyDescent="0.25">
      <c r="A66" t="s">
        <v>210</v>
      </c>
      <c r="B66" t="s">
        <v>23</v>
      </c>
      <c r="C66">
        <v>1</v>
      </c>
      <c r="D66">
        <v>514</v>
      </c>
      <c r="E66">
        <v>1.574185802926638E-3</v>
      </c>
      <c r="F66">
        <v>1005</v>
      </c>
      <c r="G66">
        <v>7.4667284807770744E-4</v>
      </c>
      <c r="H66">
        <v>0.51144278606965177</v>
      </c>
      <c r="I66">
        <v>25</v>
      </c>
      <c r="J66" s="18">
        <v>0.92592592592592593</v>
      </c>
      <c r="K66">
        <v>1.430295785281682E-3</v>
      </c>
      <c r="L66" s="2">
        <v>1.444760485800713E-3</v>
      </c>
      <c r="O66" s="5">
        <v>1</v>
      </c>
      <c r="P66">
        <v>1.201403472095911E-3</v>
      </c>
      <c r="Q66" s="19">
        <v>3.7037037037037028E-2</v>
      </c>
      <c r="R66" s="19">
        <v>3.7037037037037028E-2</v>
      </c>
      <c r="S66">
        <v>1</v>
      </c>
      <c r="T66">
        <v>26</v>
      </c>
      <c r="U66">
        <v>8.8992849784882251E-5</v>
      </c>
      <c r="V66">
        <v>2</v>
      </c>
      <c r="W66" s="17" t="s">
        <v>43</v>
      </c>
      <c r="X66">
        <v>149</v>
      </c>
      <c r="Y66" s="18">
        <v>5.6443669974998107E-3</v>
      </c>
      <c r="Z66" s="18">
        <v>0.2898832684824903</v>
      </c>
      <c r="AA66" s="17" t="s">
        <v>42</v>
      </c>
      <c r="AB66">
        <v>8</v>
      </c>
      <c r="AC66" s="18">
        <v>2.9143897996357008E-3</v>
      </c>
      <c r="AD66" s="18">
        <v>1.556420233463035E-2</v>
      </c>
      <c r="AE66" s="17" t="s">
        <v>25</v>
      </c>
      <c r="AF66">
        <v>20</v>
      </c>
      <c r="AG66">
        <v>2.6723677177979692E-3</v>
      </c>
      <c r="AH66">
        <v>3.8910505836575883E-2</v>
      </c>
      <c r="AI66" t="s">
        <v>24</v>
      </c>
      <c r="AJ66">
        <v>7</v>
      </c>
      <c r="AK66">
        <v>2.5830258302583032E-3</v>
      </c>
      <c r="AL66">
        <v>1.361867704280156E-2</v>
      </c>
      <c r="AM66" t="s">
        <v>38</v>
      </c>
      <c r="AN66">
        <v>3</v>
      </c>
      <c r="AO66">
        <v>2.5188916876574311E-3</v>
      </c>
      <c r="AP66">
        <v>5.8365758754863814E-3</v>
      </c>
      <c r="AQ66" t="s">
        <v>26</v>
      </c>
      <c r="AR66">
        <v>6</v>
      </c>
      <c r="AS66">
        <v>2.2530980097634251E-3</v>
      </c>
      <c r="AT66">
        <v>1.1673151750972759E-2</v>
      </c>
      <c r="AU66" t="s">
        <v>29</v>
      </c>
      <c r="AV66">
        <v>54</v>
      </c>
      <c r="AW66">
        <v>2.0805239838181471E-3</v>
      </c>
      <c r="AX66">
        <v>0.10505836575875491</v>
      </c>
      <c r="AY66" t="s">
        <v>45</v>
      </c>
      <c r="AZ66">
        <v>16</v>
      </c>
      <c r="BA66">
        <v>2.0366598778004071E-3</v>
      </c>
      <c r="BB66">
        <v>3.1128404669260701E-2</v>
      </c>
      <c r="BC66" t="s">
        <v>27</v>
      </c>
      <c r="BD66">
        <v>58</v>
      </c>
      <c r="BE66">
        <v>1.8912837903935829E-3</v>
      </c>
      <c r="BF66">
        <v>0.11284046692607</v>
      </c>
      <c r="BG66" t="s">
        <v>39</v>
      </c>
      <c r="BH66">
        <v>25</v>
      </c>
      <c r="BI66">
        <v>1.611655492521918E-3</v>
      </c>
      <c r="BJ66">
        <v>4.8638132295719852E-2</v>
      </c>
      <c r="BK66" t="s">
        <v>37</v>
      </c>
      <c r="BL66">
        <v>26</v>
      </c>
      <c r="BM66">
        <v>1.6008866449110279E-3</v>
      </c>
      <c r="BN66">
        <v>5.0583657587548639E-2</v>
      </c>
      <c r="BO66" t="s">
        <v>34</v>
      </c>
      <c r="BP66">
        <v>5</v>
      </c>
      <c r="BQ66">
        <v>1.5918497293855461E-3</v>
      </c>
      <c r="BR66">
        <v>9.727626459143969E-3</v>
      </c>
      <c r="BS66" t="s">
        <v>44</v>
      </c>
      <c r="BT66">
        <v>11</v>
      </c>
      <c r="BU66">
        <v>1.462182639904293E-3</v>
      </c>
      <c r="BV66">
        <v>2.1400778210116728E-2</v>
      </c>
      <c r="BW66" t="s">
        <v>28</v>
      </c>
      <c r="BX66">
        <v>32</v>
      </c>
      <c r="BY66">
        <v>1.444760485800713E-3</v>
      </c>
      <c r="BZ66">
        <v>6.2256809338521402E-2</v>
      </c>
      <c r="CA66" t="s">
        <v>31</v>
      </c>
      <c r="CB66">
        <v>31</v>
      </c>
      <c r="CC66">
        <v>1.254654362959365E-3</v>
      </c>
      <c r="CD66">
        <v>6.0311284046692608E-2</v>
      </c>
      <c r="CE66" t="s">
        <v>30</v>
      </c>
      <c r="CF66">
        <v>9</v>
      </c>
      <c r="CG66">
        <v>9.5288512440444681E-4</v>
      </c>
      <c r="CH66">
        <v>1.7509727626459141E-2</v>
      </c>
      <c r="CI66" t="s">
        <v>32</v>
      </c>
      <c r="CJ66">
        <v>3</v>
      </c>
      <c r="CK66">
        <v>8.1632653061224493E-4</v>
      </c>
      <c r="CL66">
        <v>5.8365758754863814E-3</v>
      </c>
      <c r="CM66" t="s">
        <v>35</v>
      </c>
      <c r="CN66">
        <v>6</v>
      </c>
      <c r="CO66">
        <v>6.0827250608272508E-4</v>
      </c>
      <c r="CP66">
        <v>1.1673151750972759E-2</v>
      </c>
      <c r="CQ66" t="s">
        <v>47</v>
      </c>
      <c r="CR66">
        <v>13</v>
      </c>
      <c r="CS66">
        <v>5.0640800903743526E-4</v>
      </c>
      <c r="CT66">
        <v>2.5291828793774319E-2</v>
      </c>
      <c r="CU66" t="s">
        <v>48</v>
      </c>
      <c r="CV66">
        <v>7</v>
      </c>
      <c r="CW66">
        <v>4.9026474296119909E-4</v>
      </c>
      <c r="CX66">
        <v>1.361867704280156E-2</v>
      </c>
      <c r="CY66" t="s">
        <v>33</v>
      </c>
      <c r="CZ66">
        <v>15</v>
      </c>
      <c r="DA66">
        <v>4.6299154268782019E-4</v>
      </c>
      <c r="DB66">
        <v>2.918287937743191E-2</v>
      </c>
      <c r="DC66" t="s">
        <v>36</v>
      </c>
      <c r="DD66">
        <v>2</v>
      </c>
      <c r="DE66">
        <v>4.3205875999135877E-4</v>
      </c>
      <c r="DF66">
        <v>3.891050583657588E-3</v>
      </c>
      <c r="DG66" t="s">
        <v>49</v>
      </c>
      <c r="DH66">
        <v>3</v>
      </c>
      <c r="DI66">
        <v>3.4542314335060447E-4</v>
      </c>
      <c r="DJ66">
        <v>5.8365758754863814E-3</v>
      </c>
      <c r="DK66" t="s">
        <v>46</v>
      </c>
      <c r="DL66">
        <v>4</v>
      </c>
      <c r="DM66">
        <v>2.9870808752146958E-4</v>
      </c>
      <c r="DN66">
        <v>7.7821011673151752E-3</v>
      </c>
      <c r="DO66" t="s">
        <v>41</v>
      </c>
      <c r="DP66">
        <v>1</v>
      </c>
      <c r="DQ66">
        <v>1.4405070584845871E-4</v>
      </c>
      <c r="DR66">
        <v>1.945525291828794E-3</v>
      </c>
    </row>
    <row r="67" spans="1:126" x14ac:dyDescent="0.25">
      <c r="A67" t="s">
        <v>346</v>
      </c>
      <c r="B67" t="s">
        <v>23</v>
      </c>
      <c r="C67" s="8">
        <v>0</v>
      </c>
      <c r="D67">
        <v>428</v>
      </c>
      <c r="E67">
        <v>1.3108006296743209E-3</v>
      </c>
      <c r="F67">
        <v>2314</v>
      </c>
      <c r="G67">
        <v>1.719204945723199E-3</v>
      </c>
      <c r="H67">
        <v>0.18496110630942089</v>
      </c>
      <c r="I67">
        <v>25</v>
      </c>
      <c r="J67" s="18">
        <v>0.92592592592592593</v>
      </c>
      <c r="K67">
        <v>1.536557798788124E-3</v>
      </c>
      <c r="L67" s="2">
        <v>1.4165452485025089E-3</v>
      </c>
      <c r="O67" s="5">
        <v>1</v>
      </c>
      <c r="P67">
        <v>1.635008877902524E-3</v>
      </c>
      <c r="Q67" s="19">
        <v>3.7037037037037028E-2</v>
      </c>
      <c r="R67" s="19">
        <v>3.7037037037037028E-2</v>
      </c>
      <c r="S67">
        <v>2</v>
      </c>
      <c r="T67">
        <v>26</v>
      </c>
      <c r="U67">
        <v>1.2111176873352029E-4</v>
      </c>
      <c r="V67">
        <v>2</v>
      </c>
      <c r="W67" s="17" t="s">
        <v>45</v>
      </c>
      <c r="X67">
        <v>68</v>
      </c>
      <c r="Y67" s="18">
        <v>8.6558044806517315E-3</v>
      </c>
      <c r="Z67" s="18">
        <v>0.15887850467289719</v>
      </c>
      <c r="AA67" s="17" t="s">
        <v>44</v>
      </c>
      <c r="AB67">
        <v>24</v>
      </c>
      <c r="AC67" s="18">
        <v>3.1902166688820952E-3</v>
      </c>
      <c r="AD67" s="18">
        <v>5.6074766355140193E-2</v>
      </c>
      <c r="AE67" s="17" t="s">
        <v>35</v>
      </c>
      <c r="AF67">
        <v>29</v>
      </c>
      <c r="AG67">
        <v>2.9399837793998378E-3</v>
      </c>
      <c r="AH67">
        <v>6.7757009345794386E-2</v>
      </c>
      <c r="AI67" t="s">
        <v>33</v>
      </c>
      <c r="AJ67">
        <v>71</v>
      </c>
      <c r="AK67">
        <v>2.1914933020556831E-3</v>
      </c>
      <c r="AL67">
        <v>0.16588785046728971</v>
      </c>
      <c r="AM67" t="s">
        <v>30</v>
      </c>
      <c r="AN67">
        <v>20</v>
      </c>
      <c r="AO67">
        <v>2.117522498676549E-3</v>
      </c>
      <c r="AP67">
        <v>4.6728971962616821E-2</v>
      </c>
      <c r="AQ67" t="s">
        <v>40</v>
      </c>
      <c r="AR67">
        <v>1</v>
      </c>
      <c r="AS67">
        <v>2.0449897750511249E-3</v>
      </c>
      <c r="AT67">
        <v>2.3364485981308409E-3</v>
      </c>
      <c r="AU67" t="s">
        <v>41</v>
      </c>
      <c r="AV67">
        <v>14</v>
      </c>
      <c r="AW67">
        <v>2.0167098818784212E-3</v>
      </c>
      <c r="AX67">
        <v>3.2710280373831772E-2</v>
      </c>
      <c r="AY67" t="s">
        <v>34</v>
      </c>
      <c r="AZ67">
        <v>6</v>
      </c>
      <c r="BA67">
        <v>1.9102196752626549E-3</v>
      </c>
      <c r="BB67">
        <v>1.401869158878505E-2</v>
      </c>
      <c r="BC67" t="s">
        <v>24</v>
      </c>
      <c r="BD67">
        <v>5</v>
      </c>
      <c r="BE67">
        <v>1.845018450184502E-3</v>
      </c>
      <c r="BF67">
        <v>1.168224299065421E-2</v>
      </c>
      <c r="BG67" t="s">
        <v>38</v>
      </c>
      <c r="BH67">
        <v>2</v>
      </c>
      <c r="BI67">
        <v>1.679261125104954E-3</v>
      </c>
      <c r="BJ67">
        <v>4.6728971962616819E-3</v>
      </c>
      <c r="BK67" t="s">
        <v>36</v>
      </c>
      <c r="BL67">
        <v>7</v>
      </c>
      <c r="BM67">
        <v>1.5122056599697559E-3</v>
      </c>
      <c r="BN67">
        <v>1.635514018691589E-2</v>
      </c>
      <c r="BO67" t="s">
        <v>26</v>
      </c>
      <c r="BP67">
        <v>4</v>
      </c>
      <c r="BQ67">
        <v>1.5020653398422829E-3</v>
      </c>
      <c r="BR67">
        <v>9.3457943925233638E-3</v>
      </c>
      <c r="BS67" t="s">
        <v>47</v>
      </c>
      <c r="BT67">
        <v>38</v>
      </c>
      <c r="BU67">
        <v>1.4802695648786571E-3</v>
      </c>
      <c r="BV67">
        <v>8.8785046728971959E-2</v>
      </c>
      <c r="BW67" t="s">
        <v>31</v>
      </c>
      <c r="BX67">
        <v>35</v>
      </c>
      <c r="BY67">
        <v>1.4165452485025089E-3</v>
      </c>
      <c r="BZ67">
        <v>8.1775700934579434E-2</v>
      </c>
      <c r="CA67" t="s">
        <v>48</v>
      </c>
      <c r="CB67">
        <v>19</v>
      </c>
      <c r="CC67">
        <v>1.3307185880375399E-3</v>
      </c>
      <c r="CD67">
        <v>4.4392523364485979E-2</v>
      </c>
      <c r="CE67" t="s">
        <v>25</v>
      </c>
      <c r="CF67">
        <v>8</v>
      </c>
      <c r="CG67">
        <v>1.0689470871191879E-3</v>
      </c>
      <c r="CH67">
        <v>1.8691588785046731E-2</v>
      </c>
      <c r="CI67" t="s">
        <v>49</v>
      </c>
      <c r="CJ67">
        <v>8</v>
      </c>
      <c r="CK67">
        <v>9.2112838226827867E-4</v>
      </c>
      <c r="CL67">
        <v>1.8691588785046731E-2</v>
      </c>
      <c r="CM67" t="s">
        <v>43</v>
      </c>
      <c r="CN67">
        <v>22</v>
      </c>
      <c r="CO67">
        <v>8.3339646942950224E-4</v>
      </c>
      <c r="CP67">
        <v>5.1401869158878503E-2</v>
      </c>
      <c r="CQ67" t="s">
        <v>39</v>
      </c>
      <c r="CR67">
        <v>12</v>
      </c>
      <c r="CS67">
        <v>7.7359463641052091E-4</v>
      </c>
      <c r="CT67">
        <v>2.803738317757009E-2</v>
      </c>
      <c r="CU67" t="s">
        <v>32</v>
      </c>
      <c r="CV67">
        <v>2</v>
      </c>
      <c r="CW67">
        <v>5.4421768707482992E-4</v>
      </c>
      <c r="CX67">
        <v>4.6728971962616819E-3</v>
      </c>
      <c r="CY67" t="s">
        <v>29</v>
      </c>
      <c r="CZ67">
        <v>14</v>
      </c>
      <c r="DA67">
        <v>5.3939510691581585E-4</v>
      </c>
      <c r="DB67">
        <v>3.2710280373831772E-2</v>
      </c>
      <c r="DC67" t="s">
        <v>28</v>
      </c>
      <c r="DD67">
        <v>11</v>
      </c>
      <c r="DE67">
        <v>4.9663641699399517E-4</v>
      </c>
      <c r="DF67">
        <v>2.5700934579439252E-2</v>
      </c>
      <c r="DG67" t="s">
        <v>37</v>
      </c>
      <c r="DH67">
        <v>6</v>
      </c>
      <c r="DI67">
        <v>3.6943537959485261E-4</v>
      </c>
      <c r="DJ67">
        <v>1.401869158878505E-2</v>
      </c>
      <c r="DK67" t="s">
        <v>46</v>
      </c>
      <c r="DL67">
        <v>1</v>
      </c>
      <c r="DM67">
        <v>7.4677021880367408E-5</v>
      </c>
      <c r="DN67">
        <v>2.3364485981308409E-3</v>
      </c>
      <c r="DO67" t="s">
        <v>27</v>
      </c>
      <c r="DP67">
        <v>1</v>
      </c>
      <c r="DQ67">
        <v>3.2608341213682462E-5</v>
      </c>
      <c r="DR67">
        <v>2.3364485981308409E-3</v>
      </c>
    </row>
    <row r="68" spans="1:126" x14ac:dyDescent="0.25">
      <c r="A68" t="s">
        <v>290</v>
      </c>
      <c r="B68" t="s">
        <v>23</v>
      </c>
      <c r="C68">
        <v>1</v>
      </c>
      <c r="D68">
        <v>688</v>
      </c>
      <c r="E68">
        <v>2.1070813860185351E-3</v>
      </c>
      <c r="F68">
        <v>905</v>
      </c>
      <c r="G68">
        <v>6.7237704229883115E-4</v>
      </c>
      <c r="H68">
        <v>0.76022099447513813</v>
      </c>
      <c r="I68">
        <v>26</v>
      </c>
      <c r="J68" s="18">
        <v>0.96296296296296291</v>
      </c>
      <c r="K68">
        <v>1.9030870984677851E-3</v>
      </c>
      <c r="L68" s="2">
        <v>1.4016213349496169E-3</v>
      </c>
      <c r="O68" s="5">
        <v>1</v>
      </c>
      <c r="P68">
        <v>1.513366908358888E-3</v>
      </c>
      <c r="Q68" s="19">
        <v>3.7037037037037042E-2</v>
      </c>
      <c r="R68" s="19">
        <v>3.7037037037037042E-2</v>
      </c>
      <c r="S68">
        <v>1</v>
      </c>
      <c r="T68">
        <v>26</v>
      </c>
      <c r="U68">
        <v>5.6050626235514468E-5</v>
      </c>
      <c r="V68">
        <v>2</v>
      </c>
      <c r="W68" s="17" t="s">
        <v>29</v>
      </c>
      <c r="X68">
        <v>187</v>
      </c>
      <c r="Y68" s="18">
        <v>7.204777499518397E-3</v>
      </c>
      <c r="Z68" s="18">
        <v>0.27180232558139528</v>
      </c>
      <c r="AA68" s="17" t="s">
        <v>40</v>
      </c>
      <c r="AB68">
        <v>2</v>
      </c>
      <c r="AC68" s="18">
        <v>4.0899795501022499E-3</v>
      </c>
      <c r="AD68" s="18">
        <v>2.906976744186046E-3</v>
      </c>
      <c r="AE68" s="17" t="s">
        <v>37</v>
      </c>
      <c r="AF68">
        <v>64</v>
      </c>
      <c r="AG68">
        <v>3.94064404901176E-3</v>
      </c>
      <c r="AH68">
        <v>9.3023255813953487E-2</v>
      </c>
      <c r="AI68" t="s">
        <v>30</v>
      </c>
      <c r="AJ68">
        <v>32</v>
      </c>
      <c r="AK68">
        <v>3.3880359978824769E-3</v>
      </c>
      <c r="AL68">
        <v>4.6511627906976737E-2</v>
      </c>
      <c r="AM68" t="s">
        <v>44</v>
      </c>
      <c r="AN68">
        <v>24</v>
      </c>
      <c r="AO68">
        <v>3.1902166688820952E-3</v>
      </c>
      <c r="AP68">
        <v>3.4883720930232558E-2</v>
      </c>
      <c r="AQ68" t="s">
        <v>34</v>
      </c>
      <c r="AR68">
        <v>10</v>
      </c>
      <c r="AS68">
        <v>3.1836994587710922E-3</v>
      </c>
      <c r="AT68">
        <v>1.4534883720930231E-2</v>
      </c>
      <c r="AU68" t="s">
        <v>39</v>
      </c>
      <c r="AV68">
        <v>45</v>
      </c>
      <c r="AW68">
        <v>2.900979886539454E-3</v>
      </c>
      <c r="AX68">
        <v>6.5406976744186052E-2</v>
      </c>
      <c r="AY68" t="s">
        <v>26</v>
      </c>
      <c r="AZ68">
        <v>7</v>
      </c>
      <c r="BA68">
        <v>2.628614344723995E-3</v>
      </c>
      <c r="BB68">
        <v>1.017441860465116E-2</v>
      </c>
      <c r="BC68" t="s">
        <v>25</v>
      </c>
      <c r="BD68">
        <v>17</v>
      </c>
      <c r="BE68">
        <v>2.271512560128273E-3</v>
      </c>
      <c r="BF68">
        <v>2.4709302325581391E-2</v>
      </c>
      <c r="BG68" t="s">
        <v>27</v>
      </c>
      <c r="BH68">
        <v>56</v>
      </c>
      <c r="BI68">
        <v>1.826067107966218E-3</v>
      </c>
      <c r="BJ68">
        <v>8.1395348837209308E-2</v>
      </c>
      <c r="BK68" t="s">
        <v>31</v>
      </c>
      <c r="BL68">
        <v>40</v>
      </c>
      <c r="BM68">
        <v>1.6189088554314391E-3</v>
      </c>
      <c r="BN68">
        <v>5.8139534883720929E-2</v>
      </c>
      <c r="BO68" t="s">
        <v>33</v>
      </c>
      <c r="BP68">
        <v>50</v>
      </c>
      <c r="BQ68">
        <v>1.543305142292734E-3</v>
      </c>
      <c r="BR68">
        <v>7.2674418604651167E-2</v>
      </c>
      <c r="BS68" t="s">
        <v>46</v>
      </c>
      <c r="BT68">
        <v>19</v>
      </c>
      <c r="BU68">
        <v>1.4188634157269811E-3</v>
      </c>
      <c r="BV68">
        <v>2.7616279069767439E-2</v>
      </c>
      <c r="BW68" t="s">
        <v>43</v>
      </c>
      <c r="BX68">
        <v>37</v>
      </c>
      <c r="BY68">
        <v>1.4016213349496169E-3</v>
      </c>
      <c r="BZ68">
        <v>5.3779069767441859E-2</v>
      </c>
      <c r="CA68" t="s">
        <v>45</v>
      </c>
      <c r="CB68">
        <v>11</v>
      </c>
      <c r="CC68">
        <v>1.4002036659877799E-3</v>
      </c>
      <c r="CD68">
        <v>1.598837209302326E-2</v>
      </c>
      <c r="CE68" t="s">
        <v>36</v>
      </c>
      <c r="CF68">
        <v>6</v>
      </c>
      <c r="CG68">
        <v>1.2961762799740761E-3</v>
      </c>
      <c r="CH68">
        <v>8.7209302325581394E-3</v>
      </c>
      <c r="CI68" t="s">
        <v>28</v>
      </c>
      <c r="CJ68">
        <v>28</v>
      </c>
      <c r="CK68">
        <v>1.264165425075624E-3</v>
      </c>
      <c r="CL68">
        <v>4.0697674418604647E-2</v>
      </c>
      <c r="CM68" t="s">
        <v>49</v>
      </c>
      <c r="CN68">
        <v>10</v>
      </c>
      <c r="CO68">
        <v>1.151410477835348E-3</v>
      </c>
      <c r="CP68">
        <v>1.4534883720930231E-2</v>
      </c>
      <c r="CQ68" t="s">
        <v>42</v>
      </c>
      <c r="CR68">
        <v>3</v>
      </c>
      <c r="CS68">
        <v>1.092896174863388E-3</v>
      </c>
      <c r="CT68">
        <v>4.3604651162790697E-3</v>
      </c>
      <c r="CU68" t="s">
        <v>38</v>
      </c>
      <c r="CV68">
        <v>1</v>
      </c>
      <c r="CW68">
        <v>8.3963056255247689E-4</v>
      </c>
      <c r="CX68">
        <v>1.453488372093023E-3</v>
      </c>
      <c r="CY68" t="s">
        <v>24</v>
      </c>
      <c r="CZ68">
        <v>2</v>
      </c>
      <c r="DA68">
        <v>7.3800738007380072E-4</v>
      </c>
      <c r="DB68">
        <v>2.906976744186046E-3</v>
      </c>
      <c r="DC68" t="s">
        <v>41</v>
      </c>
      <c r="DD68">
        <v>5</v>
      </c>
      <c r="DE68">
        <v>7.2025352924229324E-4</v>
      </c>
      <c r="DF68">
        <v>7.2674418604651162E-3</v>
      </c>
      <c r="DG68" t="s">
        <v>48</v>
      </c>
      <c r="DH68">
        <v>10</v>
      </c>
      <c r="DI68">
        <v>7.0037820423028436E-4</v>
      </c>
      <c r="DJ68">
        <v>1.4534883720930231E-2</v>
      </c>
      <c r="DK68" t="s">
        <v>47</v>
      </c>
      <c r="DL68">
        <v>16</v>
      </c>
      <c r="DM68">
        <v>6.2327139573838185E-4</v>
      </c>
      <c r="DN68">
        <v>2.3255813953488368E-2</v>
      </c>
      <c r="DO68" t="s">
        <v>32</v>
      </c>
      <c r="DP68">
        <v>2</v>
      </c>
      <c r="DQ68">
        <v>5.4421768707482992E-4</v>
      </c>
      <c r="DR68">
        <v>2.906976744186046E-3</v>
      </c>
      <c r="DS68" t="s">
        <v>35</v>
      </c>
      <c r="DT68">
        <v>4</v>
      </c>
      <c r="DU68">
        <v>4.0551500405515011E-4</v>
      </c>
      <c r="DV68">
        <v>5.8139534883720929E-3</v>
      </c>
    </row>
    <row r="69" spans="1:126" x14ac:dyDescent="0.25">
      <c r="A69" t="s">
        <v>379</v>
      </c>
      <c r="B69" t="s">
        <v>23</v>
      </c>
      <c r="C69">
        <v>1</v>
      </c>
      <c r="D69">
        <v>669</v>
      </c>
      <c r="E69">
        <v>2.0488916384395349E-3</v>
      </c>
      <c r="F69">
        <v>1914</v>
      </c>
      <c r="G69">
        <v>1.422021722607694E-3</v>
      </c>
      <c r="H69">
        <v>0.34952978056426331</v>
      </c>
      <c r="I69">
        <v>25</v>
      </c>
      <c r="J69" s="18">
        <v>0.92592592592592593</v>
      </c>
      <c r="K69">
        <v>2.021282749714296E-3</v>
      </c>
      <c r="L69" s="2">
        <v>1.3816925734024179E-3</v>
      </c>
      <c r="O69" s="5">
        <v>1</v>
      </c>
      <c r="P69">
        <v>2.0193961489831328E-3</v>
      </c>
      <c r="Q69" s="19">
        <v>3.7037037037037028E-2</v>
      </c>
      <c r="R69" s="19">
        <v>3.7037037037037028E-2</v>
      </c>
      <c r="S69">
        <v>2</v>
      </c>
      <c r="T69">
        <v>25</v>
      </c>
      <c r="U69">
        <v>1.495848999246765E-4</v>
      </c>
      <c r="V69">
        <v>3</v>
      </c>
      <c r="W69" s="17" t="s">
        <v>42</v>
      </c>
      <c r="X69">
        <v>22</v>
      </c>
      <c r="Y69" s="18">
        <v>8.0145719489981785E-3</v>
      </c>
      <c r="Z69" s="18">
        <v>3.2884902840059793E-2</v>
      </c>
      <c r="AA69" s="17" t="s">
        <v>45</v>
      </c>
      <c r="AB69">
        <v>52</v>
      </c>
      <c r="AC69" s="18">
        <v>6.619144602851324E-3</v>
      </c>
      <c r="AD69" s="18">
        <v>7.7727952167414044E-2</v>
      </c>
      <c r="AE69" s="17" t="s">
        <v>27</v>
      </c>
      <c r="AF69">
        <v>157</v>
      </c>
      <c r="AG69">
        <v>5.1195095705481456E-3</v>
      </c>
      <c r="AH69">
        <v>0.23467862481315399</v>
      </c>
      <c r="AI69" t="s">
        <v>29</v>
      </c>
      <c r="AJ69">
        <v>122</v>
      </c>
      <c r="AK69">
        <v>4.7004430745521096E-3</v>
      </c>
      <c r="AL69">
        <v>0.18236173393124069</v>
      </c>
      <c r="AM69" t="s">
        <v>40</v>
      </c>
      <c r="AN69">
        <v>2</v>
      </c>
      <c r="AO69">
        <v>4.0899795501022499E-3</v>
      </c>
      <c r="AP69">
        <v>2.989536621823617E-3</v>
      </c>
      <c r="AQ69" t="s">
        <v>26</v>
      </c>
      <c r="AR69">
        <v>9</v>
      </c>
      <c r="AS69">
        <v>3.379647014645137E-3</v>
      </c>
      <c r="AT69">
        <v>1.345291479820628E-2</v>
      </c>
      <c r="AU69" t="s">
        <v>39</v>
      </c>
      <c r="AV69">
        <v>47</v>
      </c>
      <c r="AW69">
        <v>3.0299123259412068E-3</v>
      </c>
      <c r="AX69">
        <v>7.0254110612855011E-2</v>
      </c>
      <c r="AY69" t="s">
        <v>34</v>
      </c>
      <c r="AZ69">
        <v>7</v>
      </c>
      <c r="BA69">
        <v>2.2285896211397642E-3</v>
      </c>
      <c r="BB69">
        <v>1.0463378176382661E-2</v>
      </c>
      <c r="BC69" t="s">
        <v>24</v>
      </c>
      <c r="BD69">
        <v>5</v>
      </c>
      <c r="BE69">
        <v>1.845018450184502E-3</v>
      </c>
      <c r="BF69">
        <v>7.4738415545590429E-3</v>
      </c>
      <c r="BG69" t="s">
        <v>31</v>
      </c>
      <c r="BH69">
        <v>42</v>
      </c>
      <c r="BI69">
        <v>1.6998542982030111E-3</v>
      </c>
      <c r="BJ69">
        <v>6.2780269058295965E-2</v>
      </c>
      <c r="BK69" t="s">
        <v>43</v>
      </c>
      <c r="BL69">
        <v>39</v>
      </c>
      <c r="BM69">
        <v>1.4773846503522989E-3</v>
      </c>
      <c r="BN69">
        <v>5.829596412556054E-2</v>
      </c>
      <c r="BO69" t="s">
        <v>48</v>
      </c>
      <c r="BP69">
        <v>21</v>
      </c>
      <c r="BQ69">
        <v>1.4707942288835971E-3</v>
      </c>
      <c r="BR69">
        <v>3.1390134529147982E-2</v>
      </c>
      <c r="BS69" t="s">
        <v>35</v>
      </c>
      <c r="BT69">
        <v>14</v>
      </c>
      <c r="BU69">
        <v>1.4193025141930251E-3</v>
      </c>
      <c r="BV69">
        <v>2.0926756352765322E-2</v>
      </c>
      <c r="BW69" t="s">
        <v>49</v>
      </c>
      <c r="BX69">
        <v>12</v>
      </c>
      <c r="BY69">
        <v>1.3816925734024179E-3</v>
      </c>
      <c r="BZ69">
        <v>1.79372197309417E-2</v>
      </c>
      <c r="CA69" t="s">
        <v>30</v>
      </c>
      <c r="CB69">
        <v>11</v>
      </c>
      <c r="CC69">
        <v>1.1646373742721021E-3</v>
      </c>
      <c r="CD69">
        <v>1.64424514200299E-2</v>
      </c>
      <c r="CE69" t="s">
        <v>33</v>
      </c>
      <c r="CF69">
        <v>37</v>
      </c>
      <c r="CG69">
        <v>1.142045805296623E-3</v>
      </c>
      <c r="CH69">
        <v>5.5306427503736919E-2</v>
      </c>
      <c r="CI69" t="s">
        <v>36</v>
      </c>
      <c r="CJ69">
        <v>5</v>
      </c>
      <c r="CK69">
        <v>1.0801468999783971E-3</v>
      </c>
      <c r="CL69">
        <v>7.4738415545590429E-3</v>
      </c>
      <c r="CM69" t="s">
        <v>37</v>
      </c>
      <c r="CN69">
        <v>17</v>
      </c>
      <c r="CO69">
        <v>1.046733575518749E-3</v>
      </c>
      <c r="CP69">
        <v>2.541106128550075E-2</v>
      </c>
      <c r="CQ69" t="s">
        <v>44</v>
      </c>
      <c r="CR69">
        <v>7</v>
      </c>
      <c r="CS69">
        <v>9.3047986175727763E-4</v>
      </c>
      <c r="CT69">
        <v>1.0463378176382661E-2</v>
      </c>
      <c r="CU69" t="s">
        <v>28</v>
      </c>
      <c r="CV69">
        <v>15</v>
      </c>
      <c r="CW69">
        <v>6.7723147771908438E-4</v>
      </c>
      <c r="CX69">
        <v>2.2421524663677129E-2</v>
      </c>
      <c r="CY69" t="s">
        <v>47</v>
      </c>
      <c r="CZ69">
        <v>15</v>
      </c>
      <c r="DA69">
        <v>5.8431693350473302E-4</v>
      </c>
      <c r="DB69">
        <v>2.2421524663677129E-2</v>
      </c>
      <c r="DC69" t="s">
        <v>41</v>
      </c>
      <c r="DD69">
        <v>4</v>
      </c>
      <c r="DE69">
        <v>5.7620282339383461E-4</v>
      </c>
      <c r="DF69">
        <v>5.9790732436472349E-3</v>
      </c>
      <c r="DG69" t="s">
        <v>25</v>
      </c>
      <c r="DH69">
        <v>3</v>
      </c>
      <c r="DI69">
        <v>4.0085515766969543E-4</v>
      </c>
      <c r="DJ69">
        <v>4.4843049327354259E-3</v>
      </c>
      <c r="DK69" t="s">
        <v>32</v>
      </c>
      <c r="DL69">
        <v>1</v>
      </c>
      <c r="DM69">
        <v>2.7210884353741501E-4</v>
      </c>
      <c r="DN69">
        <v>1.4947683109118089E-3</v>
      </c>
      <c r="DO69" t="s">
        <v>46</v>
      </c>
      <c r="DP69">
        <v>3</v>
      </c>
      <c r="DQ69">
        <v>2.240310656411022E-4</v>
      </c>
      <c r="DR69">
        <v>4.4843049327354259E-3</v>
      </c>
    </row>
    <row r="70" spans="1:126" x14ac:dyDescent="0.25">
      <c r="A70" t="s">
        <v>872</v>
      </c>
      <c r="B70" t="s">
        <v>23</v>
      </c>
      <c r="C70" s="8">
        <v>0</v>
      </c>
      <c r="D70">
        <v>611</v>
      </c>
      <c r="E70">
        <v>1.8712597774089019E-3</v>
      </c>
      <c r="F70">
        <v>652</v>
      </c>
      <c r="G70">
        <v>4.8440865367827392E-4</v>
      </c>
      <c r="H70">
        <v>0.93711656441717794</v>
      </c>
      <c r="I70">
        <v>23</v>
      </c>
      <c r="J70" s="18">
        <v>0.85185185185185186</v>
      </c>
      <c r="K70">
        <v>1.5801149243492389E-3</v>
      </c>
      <c r="L70" s="2">
        <v>1.3816925734024179E-3</v>
      </c>
      <c r="O70" s="5">
        <v>1</v>
      </c>
      <c r="P70">
        <v>1.392937919651177E-3</v>
      </c>
      <c r="Q70" s="19">
        <v>3.7037037037037042E-2</v>
      </c>
      <c r="R70" s="19">
        <v>3.7037037037037042E-2</v>
      </c>
      <c r="S70">
        <v>1</v>
      </c>
      <c r="T70">
        <v>23</v>
      </c>
      <c r="U70">
        <v>2.0636117328165591E-4</v>
      </c>
      <c r="V70">
        <v>1</v>
      </c>
      <c r="W70" s="17" t="s">
        <v>39</v>
      </c>
      <c r="X70">
        <v>74</v>
      </c>
      <c r="Y70" s="18">
        <v>4.7705002578648792E-3</v>
      </c>
      <c r="Z70" s="18">
        <v>0.1211129296235679</v>
      </c>
      <c r="AA70" s="17" t="s">
        <v>27</v>
      </c>
      <c r="AB70">
        <v>122</v>
      </c>
      <c r="AC70" s="18">
        <v>3.9782176280692598E-3</v>
      </c>
      <c r="AD70" s="18">
        <v>0.19967266775777409</v>
      </c>
      <c r="AE70" s="17" t="s">
        <v>45</v>
      </c>
      <c r="AF70">
        <v>30</v>
      </c>
      <c r="AG70">
        <v>3.8187372708757641E-3</v>
      </c>
      <c r="AH70">
        <v>4.9099836333878877E-2</v>
      </c>
      <c r="AI70" t="s">
        <v>47</v>
      </c>
      <c r="AJ70">
        <v>83</v>
      </c>
      <c r="AK70">
        <v>3.2332203653928559E-3</v>
      </c>
      <c r="AL70">
        <v>0.13584288052373161</v>
      </c>
      <c r="AM70" t="s">
        <v>48</v>
      </c>
      <c r="AN70">
        <v>46</v>
      </c>
      <c r="AO70">
        <v>3.221739739459308E-3</v>
      </c>
      <c r="AP70">
        <v>7.5286415711947621E-2</v>
      </c>
      <c r="AQ70" t="s">
        <v>42</v>
      </c>
      <c r="AR70">
        <v>8</v>
      </c>
      <c r="AS70">
        <v>2.9143897996357008E-3</v>
      </c>
      <c r="AT70">
        <v>1.3093289689034371E-2</v>
      </c>
      <c r="AU70" t="s">
        <v>46</v>
      </c>
      <c r="AV70">
        <v>37</v>
      </c>
      <c r="AW70">
        <v>2.763049809573594E-3</v>
      </c>
      <c r="AX70">
        <v>6.0556464811783957E-2</v>
      </c>
      <c r="AY70" t="s">
        <v>26</v>
      </c>
      <c r="AZ70">
        <v>7</v>
      </c>
      <c r="BA70">
        <v>2.628614344723995E-3</v>
      </c>
      <c r="BB70">
        <v>1.145662847790507E-2</v>
      </c>
      <c r="BC70" t="s">
        <v>32</v>
      </c>
      <c r="BD70">
        <v>9</v>
      </c>
      <c r="BE70">
        <v>2.448979591836735E-3</v>
      </c>
      <c r="BF70">
        <v>1.472995090016367E-2</v>
      </c>
      <c r="BG70" t="s">
        <v>43</v>
      </c>
      <c r="BH70">
        <v>54</v>
      </c>
      <c r="BI70">
        <v>2.045609515872415E-3</v>
      </c>
      <c r="BJ70">
        <v>8.8379705400982E-2</v>
      </c>
      <c r="BK70" t="s">
        <v>41</v>
      </c>
      <c r="BL70">
        <v>12</v>
      </c>
      <c r="BM70">
        <v>1.7286084701815039E-3</v>
      </c>
      <c r="BN70">
        <v>1.9639934533551551E-2</v>
      </c>
      <c r="BO70" t="s">
        <v>34</v>
      </c>
      <c r="BP70">
        <v>5</v>
      </c>
      <c r="BQ70">
        <v>1.5918497293855461E-3</v>
      </c>
      <c r="BR70">
        <v>8.1833060556464818E-3</v>
      </c>
      <c r="BS70" t="s">
        <v>31</v>
      </c>
      <c r="BT70">
        <v>38</v>
      </c>
      <c r="BU70">
        <v>1.537963412659867E-3</v>
      </c>
      <c r="BV70">
        <v>6.2193126022913263E-2</v>
      </c>
      <c r="BW70" t="s">
        <v>49</v>
      </c>
      <c r="BX70">
        <v>12</v>
      </c>
      <c r="BY70">
        <v>1.3816925734024179E-3</v>
      </c>
      <c r="BZ70">
        <v>1.9639934533551551E-2</v>
      </c>
      <c r="CA70" t="s">
        <v>33</v>
      </c>
      <c r="CB70">
        <v>31</v>
      </c>
      <c r="CC70">
        <v>9.5684918822149521E-4</v>
      </c>
      <c r="CD70">
        <v>5.0736497545008183E-2</v>
      </c>
      <c r="CE70" t="s">
        <v>44</v>
      </c>
      <c r="CF70">
        <v>6</v>
      </c>
      <c r="CG70">
        <v>7.9755416722052368E-4</v>
      </c>
      <c r="CH70">
        <v>9.8199672667757774E-3</v>
      </c>
      <c r="CI70" t="s">
        <v>30</v>
      </c>
      <c r="CJ70">
        <v>5</v>
      </c>
      <c r="CK70">
        <v>5.2938062466913714E-4</v>
      </c>
      <c r="CL70">
        <v>8.1833060556464818E-3</v>
      </c>
      <c r="CM70" t="s">
        <v>35</v>
      </c>
      <c r="CN70">
        <v>5</v>
      </c>
      <c r="CO70">
        <v>5.0689375506893751E-4</v>
      </c>
      <c r="CP70">
        <v>8.1833060556464818E-3</v>
      </c>
      <c r="CQ70" t="s">
        <v>36</v>
      </c>
      <c r="CR70">
        <v>2</v>
      </c>
      <c r="CS70">
        <v>4.3205875999135877E-4</v>
      </c>
      <c r="CT70">
        <v>3.2733224222585931E-3</v>
      </c>
      <c r="CU70" t="s">
        <v>28</v>
      </c>
      <c r="CV70">
        <v>9</v>
      </c>
      <c r="CW70">
        <v>4.0633888663145062E-4</v>
      </c>
      <c r="CX70">
        <v>1.472995090016367E-2</v>
      </c>
      <c r="CY70" t="s">
        <v>25</v>
      </c>
      <c r="CZ70">
        <v>3</v>
      </c>
      <c r="DA70">
        <v>4.0085515766969543E-4</v>
      </c>
      <c r="DB70">
        <v>4.9099836333878887E-3</v>
      </c>
      <c r="DC70" t="s">
        <v>29</v>
      </c>
      <c r="DD70">
        <v>10</v>
      </c>
      <c r="DE70">
        <v>3.8528221922558281E-4</v>
      </c>
      <c r="DF70">
        <v>1.636661211129296E-2</v>
      </c>
      <c r="DG70" t="s">
        <v>37</v>
      </c>
      <c r="DH70">
        <v>3</v>
      </c>
      <c r="DI70">
        <v>1.8471768979742631E-4</v>
      </c>
      <c r="DJ70">
        <v>4.9099836333878887E-3</v>
      </c>
    </row>
    <row r="71" spans="1:126" x14ac:dyDescent="0.25">
      <c r="A71" t="s">
        <v>66</v>
      </c>
      <c r="B71" t="s">
        <v>23</v>
      </c>
      <c r="C71">
        <v>1</v>
      </c>
      <c r="D71">
        <v>614</v>
      </c>
      <c r="E71">
        <v>1.8804476322897971E-3</v>
      </c>
      <c r="F71">
        <v>2433</v>
      </c>
      <c r="G71">
        <v>1.8076169546000619E-3</v>
      </c>
      <c r="H71">
        <v>0.25236333744348538</v>
      </c>
      <c r="I71">
        <v>26</v>
      </c>
      <c r="J71" s="18">
        <v>0.96296296296296291</v>
      </c>
      <c r="K71">
        <v>2.1830822835094662E-3</v>
      </c>
      <c r="L71" s="2">
        <v>1.376072527116723E-3</v>
      </c>
      <c r="O71" s="5">
        <v>1</v>
      </c>
      <c r="P71">
        <v>2.6930363622733912E-3</v>
      </c>
      <c r="Q71" s="19">
        <v>3.7037037037037042E-2</v>
      </c>
      <c r="R71" s="19">
        <v>3.7037037037037042E-2</v>
      </c>
      <c r="S71">
        <v>1</v>
      </c>
      <c r="T71">
        <v>26</v>
      </c>
      <c r="U71">
        <v>9.9742087491607229E-5</v>
      </c>
      <c r="V71">
        <v>3</v>
      </c>
      <c r="W71" s="17" t="s">
        <v>24</v>
      </c>
      <c r="X71">
        <v>39</v>
      </c>
      <c r="Y71" s="18">
        <v>1.439114391143911E-2</v>
      </c>
      <c r="Z71" s="18">
        <v>6.3517915309446255E-2</v>
      </c>
      <c r="AA71" s="17" t="s">
        <v>27</v>
      </c>
      <c r="AB71">
        <v>163</v>
      </c>
      <c r="AC71" s="18">
        <v>5.3151596178302408E-3</v>
      </c>
      <c r="AD71" s="18">
        <v>0.26547231270358312</v>
      </c>
      <c r="AE71" s="17" t="s">
        <v>34</v>
      </c>
      <c r="AF71">
        <v>13</v>
      </c>
      <c r="AG71">
        <v>4.1388092964024193E-3</v>
      </c>
      <c r="AH71">
        <v>2.117263843648208E-2</v>
      </c>
      <c r="AI71" t="s">
        <v>42</v>
      </c>
      <c r="AJ71">
        <v>10</v>
      </c>
      <c r="AK71">
        <v>3.642987249544627E-3</v>
      </c>
      <c r="AL71">
        <v>1.6286644951140069E-2</v>
      </c>
      <c r="AM71" t="s">
        <v>39</v>
      </c>
      <c r="AN71">
        <v>56</v>
      </c>
      <c r="AO71">
        <v>3.610108303249098E-3</v>
      </c>
      <c r="AP71">
        <v>9.1205211726384364E-2</v>
      </c>
      <c r="AQ71" t="s">
        <v>32</v>
      </c>
      <c r="AR71">
        <v>9</v>
      </c>
      <c r="AS71">
        <v>2.448979591836735E-3</v>
      </c>
      <c r="AT71">
        <v>1.465798045602606E-2</v>
      </c>
      <c r="AU71" t="s">
        <v>26</v>
      </c>
      <c r="AV71">
        <v>6</v>
      </c>
      <c r="AW71">
        <v>2.2530980097634251E-3</v>
      </c>
      <c r="AX71">
        <v>9.7719869706840382E-3</v>
      </c>
      <c r="AY71" t="s">
        <v>46</v>
      </c>
      <c r="AZ71">
        <v>30</v>
      </c>
      <c r="BA71">
        <v>2.240310656411022E-3</v>
      </c>
      <c r="BB71">
        <v>4.8859934853420203E-2</v>
      </c>
      <c r="BC71" t="s">
        <v>29</v>
      </c>
      <c r="BD71">
        <v>56</v>
      </c>
      <c r="BE71">
        <v>2.157580427663263E-3</v>
      </c>
      <c r="BF71">
        <v>9.1205211726384364E-2</v>
      </c>
      <c r="BG71" t="s">
        <v>40</v>
      </c>
      <c r="BH71">
        <v>1</v>
      </c>
      <c r="BI71">
        <v>2.0449897750511249E-3</v>
      </c>
      <c r="BJ71">
        <v>1.628664495114007E-3</v>
      </c>
      <c r="BK71" t="s">
        <v>28</v>
      </c>
      <c r="BL71">
        <v>42</v>
      </c>
      <c r="BM71">
        <v>1.896248137613436E-3</v>
      </c>
      <c r="BN71">
        <v>6.8403908794788276E-2</v>
      </c>
      <c r="BO71" t="s">
        <v>38</v>
      </c>
      <c r="BP71">
        <v>2</v>
      </c>
      <c r="BQ71">
        <v>1.679261125104954E-3</v>
      </c>
      <c r="BR71">
        <v>3.2573289902280132E-3</v>
      </c>
      <c r="BS71" t="s">
        <v>41</v>
      </c>
      <c r="BT71">
        <v>10</v>
      </c>
      <c r="BU71">
        <v>1.440507058484586E-3</v>
      </c>
      <c r="BV71">
        <v>1.6286644951140069E-2</v>
      </c>
      <c r="BW71" t="s">
        <v>31</v>
      </c>
      <c r="BX71">
        <v>34</v>
      </c>
      <c r="BY71">
        <v>1.376072527116723E-3</v>
      </c>
      <c r="BZ71">
        <v>5.5374592833876218E-2</v>
      </c>
      <c r="CA71" t="s">
        <v>36</v>
      </c>
      <c r="CB71">
        <v>6</v>
      </c>
      <c r="CC71">
        <v>1.2961762799740761E-3</v>
      </c>
      <c r="CD71">
        <v>9.7719869706840382E-3</v>
      </c>
      <c r="CE71" t="s">
        <v>37</v>
      </c>
      <c r="CF71">
        <v>21</v>
      </c>
      <c r="CG71">
        <v>1.293023828581984E-3</v>
      </c>
      <c r="CH71">
        <v>3.4201954397394138E-2</v>
      </c>
      <c r="CI71" t="s">
        <v>25</v>
      </c>
      <c r="CJ71">
        <v>9</v>
      </c>
      <c r="CK71">
        <v>1.202565473009086E-3</v>
      </c>
      <c r="CL71">
        <v>1.465798045602606E-2</v>
      </c>
      <c r="CM71" t="s">
        <v>45</v>
      </c>
      <c r="CN71">
        <v>9</v>
      </c>
      <c r="CO71">
        <v>1.1456211812627291E-3</v>
      </c>
      <c r="CP71">
        <v>1.465798045602606E-2</v>
      </c>
      <c r="CQ71" t="s">
        <v>47</v>
      </c>
      <c r="CR71">
        <v>26</v>
      </c>
      <c r="CS71">
        <v>1.012816018074871E-3</v>
      </c>
      <c r="CT71">
        <v>4.2345276872964167E-2</v>
      </c>
      <c r="CU71" t="s">
        <v>33</v>
      </c>
      <c r="CV71">
        <v>31</v>
      </c>
      <c r="CW71">
        <v>9.5684918822149521E-4</v>
      </c>
      <c r="CX71">
        <v>5.0488599348534197E-2</v>
      </c>
      <c r="CY71" t="s">
        <v>44</v>
      </c>
      <c r="CZ71">
        <v>7</v>
      </c>
      <c r="DA71">
        <v>9.3047986175727763E-4</v>
      </c>
      <c r="DB71">
        <v>1.1400651465798051E-2</v>
      </c>
      <c r="DC71" t="s">
        <v>35</v>
      </c>
      <c r="DD71">
        <v>8</v>
      </c>
      <c r="DE71">
        <v>8.110300081103001E-4</v>
      </c>
      <c r="DF71">
        <v>1.3029315960912049E-2</v>
      </c>
      <c r="DG71" t="s">
        <v>48</v>
      </c>
      <c r="DH71">
        <v>8</v>
      </c>
      <c r="DI71">
        <v>5.6030256338422744E-4</v>
      </c>
      <c r="DJ71">
        <v>1.3029315960912049E-2</v>
      </c>
      <c r="DK71" t="s">
        <v>30</v>
      </c>
      <c r="DL71">
        <v>5</v>
      </c>
      <c r="DM71">
        <v>5.2938062466913714E-4</v>
      </c>
      <c r="DN71">
        <v>8.1433224755700327E-3</v>
      </c>
      <c r="DO71" t="s">
        <v>43</v>
      </c>
      <c r="DP71">
        <v>12</v>
      </c>
      <c r="DQ71">
        <v>4.5457989241609207E-4</v>
      </c>
      <c r="DR71">
        <v>1.954397394136808E-2</v>
      </c>
      <c r="DS71" t="s">
        <v>49</v>
      </c>
      <c r="DT71">
        <v>1</v>
      </c>
      <c r="DU71">
        <v>1.1514104778353481E-4</v>
      </c>
      <c r="DV71">
        <v>1.628664495114007E-3</v>
      </c>
    </row>
    <row r="72" spans="1:126" x14ac:dyDescent="0.25">
      <c r="A72" t="s">
        <v>825</v>
      </c>
      <c r="B72" t="s">
        <v>23</v>
      </c>
      <c r="C72">
        <v>1</v>
      </c>
      <c r="D72">
        <v>671</v>
      </c>
      <c r="E72">
        <v>2.0550168750267982E-3</v>
      </c>
      <c r="F72">
        <v>954</v>
      </c>
      <c r="G72">
        <v>7.0878198713048056E-4</v>
      </c>
      <c r="H72">
        <v>0.70335429769392033</v>
      </c>
      <c r="I72">
        <v>25</v>
      </c>
      <c r="J72" s="18">
        <v>0.92592592592592593</v>
      </c>
      <c r="K72">
        <v>1.9642127604788508E-3</v>
      </c>
      <c r="L72" s="2">
        <v>1.376072527116723E-3</v>
      </c>
      <c r="O72" s="5">
        <v>1</v>
      </c>
      <c r="P72">
        <v>1.874589836498447E-3</v>
      </c>
      <c r="Q72" s="19">
        <v>3.7037037037037042E-2</v>
      </c>
      <c r="R72" s="19">
        <v>3.7037037037037042E-2</v>
      </c>
      <c r="S72">
        <v>1</v>
      </c>
      <c r="T72">
        <v>25</v>
      </c>
      <c r="U72">
        <v>1.388585064072923E-4</v>
      </c>
      <c r="V72">
        <v>2</v>
      </c>
      <c r="W72" s="17" t="s">
        <v>46</v>
      </c>
      <c r="X72">
        <v>108</v>
      </c>
      <c r="Y72" s="18">
        <v>8.0651183630796805E-3</v>
      </c>
      <c r="Z72" s="18">
        <v>0.16095380029806261</v>
      </c>
      <c r="AA72" s="17" t="s">
        <v>38</v>
      </c>
      <c r="AB72">
        <v>7</v>
      </c>
      <c r="AC72" s="18">
        <v>5.8774139378673382E-3</v>
      </c>
      <c r="AD72" s="18">
        <v>1.043219076005961E-2</v>
      </c>
      <c r="AE72" s="17" t="s">
        <v>25</v>
      </c>
      <c r="AF72">
        <v>41</v>
      </c>
      <c r="AG72">
        <v>5.4783538214858369E-3</v>
      </c>
      <c r="AH72">
        <v>6.1102831594634872E-2</v>
      </c>
      <c r="AI72" t="s">
        <v>28</v>
      </c>
      <c r="AJ72">
        <v>73</v>
      </c>
      <c r="AK72">
        <v>3.2958598582328779E-3</v>
      </c>
      <c r="AL72">
        <v>0.10879284649776449</v>
      </c>
      <c r="AM72" t="s">
        <v>32</v>
      </c>
      <c r="AN72">
        <v>12</v>
      </c>
      <c r="AO72">
        <v>3.2653061224489801E-3</v>
      </c>
      <c r="AP72">
        <v>1.7883755588673621E-2</v>
      </c>
      <c r="AQ72" t="s">
        <v>29</v>
      </c>
      <c r="AR72">
        <v>78</v>
      </c>
      <c r="AS72">
        <v>3.0052013099595449E-3</v>
      </c>
      <c r="AT72">
        <v>0.1162444113263785</v>
      </c>
      <c r="AU72" t="s">
        <v>47</v>
      </c>
      <c r="AV72">
        <v>66</v>
      </c>
      <c r="AW72">
        <v>2.570994507420825E-3</v>
      </c>
      <c r="AX72">
        <v>9.8360655737704916E-2</v>
      </c>
      <c r="AY72" t="s">
        <v>40</v>
      </c>
      <c r="AZ72">
        <v>1</v>
      </c>
      <c r="BA72">
        <v>2.0449897750511249E-3</v>
      </c>
      <c r="BB72">
        <v>1.490312965722802E-3</v>
      </c>
      <c r="BC72" t="s">
        <v>43</v>
      </c>
      <c r="BD72">
        <v>53</v>
      </c>
      <c r="BE72">
        <v>2.0077278581710741E-3</v>
      </c>
      <c r="BF72">
        <v>7.898658718330849E-2</v>
      </c>
      <c r="BG72" t="s">
        <v>33</v>
      </c>
      <c r="BH72">
        <v>63</v>
      </c>
      <c r="BI72">
        <v>1.9445644792888449E-3</v>
      </c>
      <c r="BJ72">
        <v>9.3889716840536513E-2</v>
      </c>
      <c r="BK72" t="s">
        <v>35</v>
      </c>
      <c r="BL72">
        <v>19</v>
      </c>
      <c r="BM72">
        <v>1.926196269261963E-3</v>
      </c>
      <c r="BN72">
        <v>2.8315946348733231E-2</v>
      </c>
      <c r="BO72" t="s">
        <v>34</v>
      </c>
      <c r="BP72">
        <v>6</v>
      </c>
      <c r="BQ72">
        <v>1.9102196752626549E-3</v>
      </c>
      <c r="BR72">
        <v>8.9418777943368107E-3</v>
      </c>
      <c r="BS72" t="s">
        <v>30</v>
      </c>
      <c r="BT72">
        <v>18</v>
      </c>
      <c r="BU72">
        <v>1.9057702488088941E-3</v>
      </c>
      <c r="BV72">
        <v>2.682563338301043E-2</v>
      </c>
      <c r="BW72" t="s">
        <v>31</v>
      </c>
      <c r="BX72">
        <v>34</v>
      </c>
      <c r="BY72">
        <v>1.376072527116723E-3</v>
      </c>
      <c r="BZ72">
        <v>5.0670640834575259E-2</v>
      </c>
      <c r="CA72" t="s">
        <v>39</v>
      </c>
      <c r="CB72">
        <v>21</v>
      </c>
      <c r="CC72">
        <v>1.3537906137184111E-3</v>
      </c>
      <c r="CD72">
        <v>3.129657228017884E-2</v>
      </c>
      <c r="CE72" t="s">
        <v>26</v>
      </c>
      <c r="CF72">
        <v>3</v>
      </c>
      <c r="CG72">
        <v>1.1265490048817119E-3</v>
      </c>
      <c r="CH72">
        <v>4.4709388971684054E-3</v>
      </c>
      <c r="CI72" t="s">
        <v>44</v>
      </c>
      <c r="CJ72">
        <v>7</v>
      </c>
      <c r="CK72">
        <v>9.3047986175727763E-4</v>
      </c>
      <c r="CL72">
        <v>1.043219076005961E-2</v>
      </c>
      <c r="CM72" t="s">
        <v>27</v>
      </c>
      <c r="CN72">
        <v>28</v>
      </c>
      <c r="CO72">
        <v>9.130335539831089E-4</v>
      </c>
      <c r="CP72">
        <v>4.1728763040238447E-2</v>
      </c>
      <c r="CQ72" t="s">
        <v>36</v>
      </c>
      <c r="CR72">
        <v>4</v>
      </c>
      <c r="CS72">
        <v>8.6411751998271766E-4</v>
      </c>
      <c r="CT72">
        <v>5.9612518628912071E-3</v>
      </c>
      <c r="CU72" t="s">
        <v>24</v>
      </c>
      <c r="CV72">
        <v>2</v>
      </c>
      <c r="CW72">
        <v>7.3800738007380072E-4</v>
      </c>
      <c r="CX72">
        <v>2.980625931445604E-3</v>
      </c>
      <c r="CY72" t="s">
        <v>37</v>
      </c>
      <c r="CZ72">
        <v>11</v>
      </c>
      <c r="DA72">
        <v>6.7729819592389636E-4</v>
      </c>
      <c r="DB72">
        <v>1.6393442622950821E-2</v>
      </c>
      <c r="DC72" t="s">
        <v>41</v>
      </c>
      <c r="DD72">
        <v>4</v>
      </c>
      <c r="DE72">
        <v>5.7620282339383461E-4</v>
      </c>
      <c r="DF72">
        <v>5.9612518628912071E-3</v>
      </c>
      <c r="DG72" t="s">
        <v>49</v>
      </c>
      <c r="DH72">
        <v>5</v>
      </c>
      <c r="DI72">
        <v>5.757052389176742E-4</v>
      </c>
      <c r="DJ72">
        <v>7.4515648286140089E-3</v>
      </c>
      <c r="DK72" t="s">
        <v>48</v>
      </c>
      <c r="DL72">
        <v>5</v>
      </c>
      <c r="DM72">
        <v>3.5018910211514218E-4</v>
      </c>
      <c r="DN72">
        <v>7.4515648286140089E-3</v>
      </c>
      <c r="DO72" t="s">
        <v>45</v>
      </c>
      <c r="DP72">
        <v>2</v>
      </c>
      <c r="DQ72">
        <v>2.5458248472505089E-4</v>
      </c>
      <c r="DR72">
        <v>2.980625931445604E-3</v>
      </c>
    </row>
    <row r="73" spans="1:126" x14ac:dyDescent="0.25">
      <c r="A73" t="s">
        <v>51</v>
      </c>
      <c r="B73" t="s">
        <v>23</v>
      </c>
      <c r="C73">
        <v>1</v>
      </c>
      <c r="D73">
        <v>1198</v>
      </c>
      <c r="E73">
        <v>3.669016715770647E-3</v>
      </c>
      <c r="F73">
        <v>2815</v>
      </c>
      <c r="G73">
        <v>2.0914269326753701E-3</v>
      </c>
      <c r="H73">
        <v>0.42557726465364121</v>
      </c>
      <c r="I73">
        <v>26</v>
      </c>
      <c r="J73" s="18">
        <v>0.96296296296296291</v>
      </c>
      <c r="K73">
        <v>3.058589167135087E-3</v>
      </c>
      <c r="L73" s="2">
        <v>1.2964563526361281E-3</v>
      </c>
      <c r="O73" s="5">
        <v>1</v>
      </c>
      <c r="P73">
        <v>4.2105986717654083E-3</v>
      </c>
      <c r="Q73" s="19">
        <v>3.7037037037037028E-2</v>
      </c>
      <c r="R73" s="19">
        <v>3.7037037037037028E-2</v>
      </c>
      <c r="S73">
        <v>1</v>
      </c>
      <c r="T73">
        <v>26</v>
      </c>
      <c r="U73">
        <v>1.5594809895427459E-4</v>
      </c>
      <c r="V73">
        <v>5</v>
      </c>
      <c r="W73" s="17" t="s">
        <v>27</v>
      </c>
      <c r="X73">
        <v>614</v>
      </c>
      <c r="Y73" s="18">
        <v>2.0021521505201031E-2</v>
      </c>
      <c r="Z73" s="18">
        <v>0.51252086811352249</v>
      </c>
      <c r="AA73" s="17" t="s">
        <v>40</v>
      </c>
      <c r="AB73">
        <v>6</v>
      </c>
      <c r="AC73" s="18">
        <v>1.226993865030675E-2</v>
      </c>
      <c r="AD73" s="18">
        <v>5.008347245409015E-3</v>
      </c>
      <c r="AE73" s="17" t="s">
        <v>38</v>
      </c>
      <c r="AF73">
        <v>8</v>
      </c>
      <c r="AG73">
        <v>6.7170445004198151E-3</v>
      </c>
      <c r="AH73">
        <v>6.6777963272120202E-3</v>
      </c>
      <c r="AI73" t="s">
        <v>42</v>
      </c>
      <c r="AJ73">
        <v>14</v>
      </c>
      <c r="AK73">
        <v>5.1001821493624772E-3</v>
      </c>
      <c r="AL73">
        <v>1.168614357262104E-2</v>
      </c>
      <c r="AM73" t="s">
        <v>28</v>
      </c>
      <c r="AN73">
        <v>90</v>
      </c>
      <c r="AO73">
        <v>4.0633888663145056E-3</v>
      </c>
      <c r="AP73">
        <v>7.512520868113523E-2</v>
      </c>
      <c r="AQ73" t="s">
        <v>37</v>
      </c>
      <c r="AR73">
        <v>65</v>
      </c>
      <c r="AS73">
        <v>4.0022166122775692E-3</v>
      </c>
      <c r="AT73">
        <v>5.4257095158597661E-2</v>
      </c>
      <c r="AU73" t="s">
        <v>31</v>
      </c>
      <c r="AV73">
        <v>94</v>
      </c>
      <c r="AW73">
        <v>3.8044358102638821E-3</v>
      </c>
      <c r="AX73">
        <v>7.8464106844741241E-2</v>
      </c>
      <c r="AY73" t="s">
        <v>29</v>
      </c>
      <c r="AZ73">
        <v>95</v>
      </c>
      <c r="BA73">
        <v>3.6601810826430358E-3</v>
      </c>
      <c r="BB73">
        <v>7.929883138564274E-2</v>
      </c>
      <c r="BC73" t="s">
        <v>25</v>
      </c>
      <c r="BD73">
        <v>25</v>
      </c>
      <c r="BE73">
        <v>3.340459647247461E-3</v>
      </c>
      <c r="BF73">
        <v>2.0868113522537559E-2</v>
      </c>
      <c r="BG73" t="s">
        <v>32</v>
      </c>
      <c r="BH73">
        <v>11</v>
      </c>
      <c r="BI73">
        <v>2.9931972789115648E-3</v>
      </c>
      <c r="BJ73">
        <v>9.1819699499165273E-3</v>
      </c>
      <c r="BK73" t="s">
        <v>24</v>
      </c>
      <c r="BL73">
        <v>8</v>
      </c>
      <c r="BM73">
        <v>2.9520295202952029E-3</v>
      </c>
      <c r="BN73">
        <v>6.6777963272120202E-3</v>
      </c>
      <c r="BO73" t="s">
        <v>34</v>
      </c>
      <c r="BP73">
        <v>9</v>
      </c>
      <c r="BQ73">
        <v>2.8653295128939832E-3</v>
      </c>
      <c r="BR73">
        <v>7.5125208681135229E-3</v>
      </c>
      <c r="BS73" t="s">
        <v>43</v>
      </c>
      <c r="BT73">
        <v>48</v>
      </c>
      <c r="BU73">
        <v>1.8183195696643689E-3</v>
      </c>
      <c r="BV73">
        <v>4.006677796327212E-2</v>
      </c>
      <c r="BW73" t="s">
        <v>41</v>
      </c>
      <c r="BX73">
        <v>9</v>
      </c>
      <c r="BY73">
        <v>1.2964563526361281E-3</v>
      </c>
      <c r="BZ73">
        <v>7.5125208681135229E-3</v>
      </c>
      <c r="CA73" t="s">
        <v>30</v>
      </c>
      <c r="CB73">
        <v>11</v>
      </c>
      <c r="CC73">
        <v>1.1646373742721021E-3</v>
      </c>
      <c r="CD73">
        <v>9.1819699499165273E-3</v>
      </c>
      <c r="CE73" t="s">
        <v>33</v>
      </c>
      <c r="CF73">
        <v>35</v>
      </c>
      <c r="CG73">
        <v>1.080313599604914E-3</v>
      </c>
      <c r="CH73">
        <v>2.9215358931552589E-2</v>
      </c>
      <c r="CI73" t="s">
        <v>44</v>
      </c>
      <c r="CJ73">
        <v>7</v>
      </c>
      <c r="CK73">
        <v>9.3047986175727763E-4</v>
      </c>
      <c r="CL73">
        <v>5.8430717863105176E-3</v>
      </c>
      <c r="CM73" t="s">
        <v>39</v>
      </c>
      <c r="CN73">
        <v>14</v>
      </c>
      <c r="CO73">
        <v>9.025270758122744E-4</v>
      </c>
      <c r="CP73">
        <v>1.168614357262104E-2</v>
      </c>
      <c r="CQ73" t="s">
        <v>36</v>
      </c>
      <c r="CR73">
        <v>4</v>
      </c>
      <c r="CS73">
        <v>8.6411751998271766E-4</v>
      </c>
      <c r="CT73">
        <v>3.3388981636060101E-3</v>
      </c>
      <c r="CU73" t="s">
        <v>35</v>
      </c>
      <c r="CV73">
        <v>7</v>
      </c>
      <c r="CW73">
        <v>7.0965125709651254E-4</v>
      </c>
      <c r="CX73">
        <v>5.8430717863105176E-3</v>
      </c>
      <c r="CY73" t="s">
        <v>45</v>
      </c>
      <c r="CZ73">
        <v>5</v>
      </c>
      <c r="DA73">
        <v>6.3645621181262731E-4</v>
      </c>
      <c r="DB73">
        <v>4.1736227045075123E-3</v>
      </c>
      <c r="DC73" t="s">
        <v>47</v>
      </c>
      <c r="DD73">
        <v>10</v>
      </c>
      <c r="DE73">
        <v>3.8954462233648863E-4</v>
      </c>
      <c r="DF73">
        <v>8.3472454090150246E-3</v>
      </c>
      <c r="DG73" t="s">
        <v>26</v>
      </c>
      <c r="DH73">
        <v>1</v>
      </c>
      <c r="DI73">
        <v>3.7551633496057078E-4</v>
      </c>
      <c r="DJ73">
        <v>8.3472454090150253E-4</v>
      </c>
      <c r="DK73" t="s">
        <v>46</v>
      </c>
      <c r="DL73">
        <v>4</v>
      </c>
      <c r="DM73">
        <v>2.9870808752146958E-4</v>
      </c>
      <c r="DN73">
        <v>3.3388981636060101E-3</v>
      </c>
      <c r="DO73" t="s">
        <v>48</v>
      </c>
      <c r="DP73">
        <v>3</v>
      </c>
      <c r="DQ73">
        <v>2.1011346126908529E-4</v>
      </c>
      <c r="DR73">
        <v>2.504173622704507E-3</v>
      </c>
      <c r="DS73" t="s">
        <v>49</v>
      </c>
      <c r="DT73">
        <v>1</v>
      </c>
      <c r="DU73">
        <v>1.1514104778353481E-4</v>
      </c>
      <c r="DV73">
        <v>8.3472454090150253E-4</v>
      </c>
    </row>
    <row r="74" spans="1:126" x14ac:dyDescent="0.25">
      <c r="A74" t="s">
        <v>666</v>
      </c>
      <c r="B74" t="s">
        <v>23</v>
      </c>
      <c r="C74">
        <v>1</v>
      </c>
      <c r="D74">
        <v>659</v>
      </c>
      <c r="E74">
        <v>2.0182654555032189E-3</v>
      </c>
      <c r="F74">
        <v>1790</v>
      </c>
      <c r="G74">
        <v>1.3298949234418871E-3</v>
      </c>
      <c r="H74">
        <v>0.36815642458100561</v>
      </c>
      <c r="I74">
        <v>25</v>
      </c>
      <c r="J74" s="18">
        <v>0.92592592592592593</v>
      </c>
      <c r="K74">
        <v>2.0291413075908789E-3</v>
      </c>
      <c r="L74" s="2">
        <v>1.2964563526361281E-3</v>
      </c>
      <c r="O74" s="5">
        <v>1</v>
      </c>
      <c r="P74">
        <v>2.1554428621572762E-3</v>
      </c>
      <c r="Q74" s="19">
        <v>3.7037037037037028E-2</v>
      </c>
      <c r="R74" s="19">
        <v>3.7037037037037028E-2</v>
      </c>
      <c r="S74">
        <v>0</v>
      </c>
      <c r="T74">
        <v>25</v>
      </c>
      <c r="U74">
        <v>1.5966243423387231E-4</v>
      </c>
      <c r="V74">
        <v>3</v>
      </c>
      <c r="W74" s="17" t="s">
        <v>42</v>
      </c>
      <c r="X74">
        <v>25</v>
      </c>
      <c r="Y74" s="18">
        <v>9.1074681238615673E-3</v>
      </c>
      <c r="Z74" s="18">
        <v>3.7936267071320182E-2</v>
      </c>
      <c r="AA74" s="17" t="s">
        <v>45</v>
      </c>
      <c r="AB74">
        <v>55</v>
      </c>
      <c r="AC74" s="18">
        <v>7.0010183299389003E-3</v>
      </c>
      <c r="AD74" s="18">
        <v>8.3459787556904405E-2</v>
      </c>
      <c r="AE74" s="17" t="s">
        <v>39</v>
      </c>
      <c r="AF74">
        <v>86</v>
      </c>
      <c r="AG74">
        <v>5.5440948942753997E-3</v>
      </c>
      <c r="AH74">
        <v>0.13050075872534139</v>
      </c>
      <c r="AI74" t="s">
        <v>37</v>
      </c>
      <c r="AJ74">
        <v>86</v>
      </c>
      <c r="AK74">
        <v>5.2952404408595534E-3</v>
      </c>
      <c r="AL74">
        <v>0.13050075872534139</v>
      </c>
      <c r="AM74" t="s">
        <v>30</v>
      </c>
      <c r="AN74">
        <v>25</v>
      </c>
      <c r="AO74">
        <v>2.646903123345686E-3</v>
      </c>
      <c r="AP74">
        <v>3.7936267071320182E-2</v>
      </c>
      <c r="AQ74" t="s">
        <v>27</v>
      </c>
      <c r="AR74">
        <v>80</v>
      </c>
      <c r="AS74">
        <v>2.608667297094597E-3</v>
      </c>
      <c r="AT74">
        <v>0.1213960546282246</v>
      </c>
      <c r="AU74" t="s">
        <v>26</v>
      </c>
      <c r="AV74">
        <v>6</v>
      </c>
      <c r="AW74">
        <v>2.2530980097634251E-3</v>
      </c>
      <c r="AX74">
        <v>9.104704097116844E-3</v>
      </c>
      <c r="AY74" t="s">
        <v>31</v>
      </c>
      <c r="AZ74">
        <v>46</v>
      </c>
      <c r="BA74">
        <v>1.8617451837461549E-3</v>
      </c>
      <c r="BB74">
        <v>6.9802731411229141E-2</v>
      </c>
      <c r="BC74" t="s">
        <v>24</v>
      </c>
      <c r="BD74">
        <v>5</v>
      </c>
      <c r="BE74">
        <v>1.845018450184502E-3</v>
      </c>
      <c r="BF74">
        <v>7.5872534142640367E-3</v>
      </c>
      <c r="BG74" t="s">
        <v>47</v>
      </c>
      <c r="BH74">
        <v>43</v>
      </c>
      <c r="BI74">
        <v>1.675041876046901E-3</v>
      </c>
      <c r="BJ74">
        <v>6.525037936267071E-2</v>
      </c>
      <c r="BK74" t="s">
        <v>48</v>
      </c>
      <c r="BL74">
        <v>23</v>
      </c>
      <c r="BM74">
        <v>1.610869869729654E-3</v>
      </c>
      <c r="BN74">
        <v>3.490136570561457E-2</v>
      </c>
      <c r="BO74" t="s">
        <v>25</v>
      </c>
      <c r="BP74">
        <v>12</v>
      </c>
      <c r="BQ74">
        <v>1.603420630678781E-3</v>
      </c>
      <c r="BR74">
        <v>1.8209408194233691E-2</v>
      </c>
      <c r="BS74" t="s">
        <v>28</v>
      </c>
      <c r="BT74">
        <v>32</v>
      </c>
      <c r="BU74">
        <v>1.444760485800713E-3</v>
      </c>
      <c r="BV74">
        <v>4.8558421851289828E-2</v>
      </c>
      <c r="BW74" t="s">
        <v>41</v>
      </c>
      <c r="BX74">
        <v>9</v>
      </c>
      <c r="BY74">
        <v>1.2964563526361281E-3</v>
      </c>
      <c r="BZ74">
        <v>1.3657056145675269E-2</v>
      </c>
      <c r="CA74" t="s">
        <v>34</v>
      </c>
      <c r="CB74">
        <v>4</v>
      </c>
      <c r="CC74">
        <v>1.2734797835084371E-3</v>
      </c>
      <c r="CD74">
        <v>6.0698027314112293E-3</v>
      </c>
      <c r="CE74" t="s">
        <v>46</v>
      </c>
      <c r="CF74">
        <v>16</v>
      </c>
      <c r="CG74">
        <v>1.194832350085879E-3</v>
      </c>
      <c r="CH74">
        <v>2.4279210925644921E-2</v>
      </c>
      <c r="CI74" t="s">
        <v>29</v>
      </c>
      <c r="CJ74">
        <v>30</v>
      </c>
      <c r="CK74">
        <v>1.155846657676748E-3</v>
      </c>
      <c r="CL74">
        <v>4.5523520485584217E-2</v>
      </c>
      <c r="CM74" t="s">
        <v>33</v>
      </c>
      <c r="CN74">
        <v>36</v>
      </c>
      <c r="CO74">
        <v>1.111179702450768E-3</v>
      </c>
      <c r="CP74">
        <v>5.4628224582701057E-2</v>
      </c>
      <c r="CQ74" t="s">
        <v>38</v>
      </c>
      <c r="CR74">
        <v>1</v>
      </c>
      <c r="CS74">
        <v>8.3963056255247689E-4</v>
      </c>
      <c r="CT74">
        <v>1.5174506828528069E-3</v>
      </c>
      <c r="CU74" t="s">
        <v>43</v>
      </c>
      <c r="CV74">
        <v>20</v>
      </c>
      <c r="CW74">
        <v>7.5763315402682023E-4</v>
      </c>
      <c r="CX74">
        <v>3.034901365705615E-2</v>
      </c>
      <c r="CY74" t="s">
        <v>35</v>
      </c>
      <c r="CZ74">
        <v>7</v>
      </c>
      <c r="DA74">
        <v>7.0965125709651254E-4</v>
      </c>
      <c r="DB74">
        <v>1.062215477996965E-2</v>
      </c>
      <c r="DC74" t="s">
        <v>49</v>
      </c>
      <c r="DD74">
        <v>5</v>
      </c>
      <c r="DE74">
        <v>5.757052389176742E-4</v>
      </c>
      <c r="DF74">
        <v>7.5872534142640367E-3</v>
      </c>
      <c r="DG74" t="s">
        <v>32</v>
      </c>
      <c r="DH74">
        <v>2</v>
      </c>
      <c r="DI74">
        <v>5.4421768707482992E-4</v>
      </c>
      <c r="DJ74">
        <v>3.0349013657056151E-3</v>
      </c>
      <c r="DK74" t="s">
        <v>36</v>
      </c>
      <c r="DL74">
        <v>2</v>
      </c>
      <c r="DM74">
        <v>4.3205875999135877E-4</v>
      </c>
      <c r="DN74">
        <v>3.0349013657056151E-3</v>
      </c>
      <c r="DO74" t="s">
        <v>44</v>
      </c>
      <c r="DP74">
        <v>3</v>
      </c>
      <c r="DQ74">
        <v>3.9877708361026179E-4</v>
      </c>
      <c r="DR74">
        <v>4.552352048558422E-3</v>
      </c>
    </row>
    <row r="75" spans="1:126" x14ac:dyDescent="0.25">
      <c r="A75" t="s">
        <v>567</v>
      </c>
      <c r="B75" t="s">
        <v>23</v>
      </c>
      <c r="C75" s="8">
        <v>0</v>
      </c>
      <c r="D75">
        <v>460</v>
      </c>
      <c r="E75">
        <v>1.408804415070532E-3</v>
      </c>
      <c r="F75">
        <v>853</v>
      </c>
      <c r="G75">
        <v>6.3374322329381538E-4</v>
      </c>
      <c r="H75">
        <v>0.53927315357561545</v>
      </c>
      <c r="I75">
        <v>26</v>
      </c>
      <c r="J75" s="18">
        <v>0.96296296296296291</v>
      </c>
      <c r="K75">
        <v>1.4393731547608099E-3</v>
      </c>
      <c r="L75" s="2">
        <v>1.295127084345151E-3</v>
      </c>
      <c r="O75" s="5">
        <v>1</v>
      </c>
      <c r="P75">
        <v>1.058440739152037E-3</v>
      </c>
      <c r="Q75" s="19">
        <v>3.7037037037037028E-2</v>
      </c>
      <c r="R75" s="19">
        <v>3.7037037037037028E-2</v>
      </c>
      <c r="S75">
        <v>2</v>
      </c>
      <c r="T75">
        <v>26</v>
      </c>
      <c r="U75">
        <v>3.9201508857482911E-5</v>
      </c>
      <c r="V75">
        <v>1</v>
      </c>
      <c r="W75" s="17" t="s">
        <v>26</v>
      </c>
      <c r="X75">
        <v>11</v>
      </c>
      <c r="Y75" s="18">
        <v>4.1306796845662786E-3</v>
      </c>
      <c r="Z75" s="18">
        <v>2.391304347826087E-2</v>
      </c>
      <c r="AA75" s="17" t="s">
        <v>35</v>
      </c>
      <c r="AB75">
        <v>32</v>
      </c>
      <c r="AC75" s="18">
        <v>3.2441200324412E-3</v>
      </c>
      <c r="AD75" s="18">
        <v>6.9565217391304349E-2</v>
      </c>
      <c r="AE75" s="17" t="s">
        <v>34</v>
      </c>
      <c r="AF75">
        <v>10</v>
      </c>
      <c r="AG75">
        <v>3.1836994587710922E-3</v>
      </c>
      <c r="AH75">
        <v>2.1739130434782612E-2</v>
      </c>
      <c r="AI75" t="s">
        <v>29</v>
      </c>
      <c r="AJ75">
        <v>76</v>
      </c>
      <c r="AK75">
        <v>2.928144866114429E-3</v>
      </c>
      <c r="AL75">
        <v>0.16521739130434779</v>
      </c>
      <c r="AM75" t="s">
        <v>33</v>
      </c>
      <c r="AN75">
        <v>83</v>
      </c>
      <c r="AO75">
        <v>2.5618865362059388E-3</v>
      </c>
      <c r="AP75">
        <v>0.18043478260869569</v>
      </c>
      <c r="AQ75" t="s">
        <v>39</v>
      </c>
      <c r="AR75">
        <v>34</v>
      </c>
      <c r="AS75">
        <v>2.191851469829809E-3</v>
      </c>
      <c r="AT75">
        <v>7.3913043478260873E-2</v>
      </c>
      <c r="AU75" t="s">
        <v>40</v>
      </c>
      <c r="AV75">
        <v>1</v>
      </c>
      <c r="AW75">
        <v>2.0449897750511249E-3</v>
      </c>
      <c r="AX75">
        <v>2.1739130434782609E-3</v>
      </c>
      <c r="AY75" t="s">
        <v>44</v>
      </c>
      <c r="AZ75">
        <v>15</v>
      </c>
      <c r="BA75">
        <v>1.9938854180513092E-3</v>
      </c>
      <c r="BB75">
        <v>3.2608695652173912E-2</v>
      </c>
      <c r="BC75" t="s">
        <v>36</v>
      </c>
      <c r="BD75">
        <v>9</v>
      </c>
      <c r="BE75">
        <v>1.9442644199611149E-3</v>
      </c>
      <c r="BF75">
        <v>1.9565217391304349E-2</v>
      </c>
      <c r="BG75" t="s">
        <v>49</v>
      </c>
      <c r="BH75">
        <v>15</v>
      </c>
      <c r="BI75">
        <v>1.7271157167530219E-3</v>
      </c>
      <c r="BJ75">
        <v>3.2608695652173912E-2</v>
      </c>
      <c r="BK75" t="s">
        <v>41</v>
      </c>
      <c r="BL75">
        <v>11</v>
      </c>
      <c r="BM75">
        <v>1.5845577643330451E-3</v>
      </c>
      <c r="BN75">
        <v>2.391304347826087E-2</v>
      </c>
      <c r="BO75" t="s">
        <v>45</v>
      </c>
      <c r="BP75">
        <v>11</v>
      </c>
      <c r="BQ75">
        <v>1.4002036659877799E-3</v>
      </c>
      <c r="BR75">
        <v>2.391304347826087E-2</v>
      </c>
      <c r="BS75" t="s">
        <v>30</v>
      </c>
      <c r="BT75">
        <v>13</v>
      </c>
      <c r="BU75">
        <v>1.376389624139757E-3</v>
      </c>
      <c r="BV75">
        <v>2.8260869565217391E-2</v>
      </c>
      <c r="BW75" t="s">
        <v>31</v>
      </c>
      <c r="BX75">
        <v>32</v>
      </c>
      <c r="BY75">
        <v>1.295127084345151E-3</v>
      </c>
      <c r="BZ75">
        <v>6.9565217391304349E-2</v>
      </c>
      <c r="CA75" t="s">
        <v>43</v>
      </c>
      <c r="CB75">
        <v>29</v>
      </c>
      <c r="CC75">
        <v>1.0985680733388891E-3</v>
      </c>
      <c r="CD75">
        <v>6.3043478260869562E-2</v>
      </c>
      <c r="CE75" t="s">
        <v>47</v>
      </c>
      <c r="CF75">
        <v>26</v>
      </c>
      <c r="CG75">
        <v>1.012816018074871E-3</v>
      </c>
      <c r="CH75">
        <v>5.6521739130434782E-2</v>
      </c>
      <c r="CI75" t="s">
        <v>38</v>
      </c>
      <c r="CJ75">
        <v>1</v>
      </c>
      <c r="CK75">
        <v>8.3963056255247689E-4</v>
      </c>
      <c r="CL75">
        <v>2.1739130434782609E-3</v>
      </c>
      <c r="CM75" t="s">
        <v>46</v>
      </c>
      <c r="CN75">
        <v>11</v>
      </c>
      <c r="CO75">
        <v>8.2144724068404149E-4</v>
      </c>
      <c r="CP75">
        <v>2.391304347826087E-2</v>
      </c>
      <c r="CQ75" t="s">
        <v>25</v>
      </c>
      <c r="CR75">
        <v>6</v>
      </c>
      <c r="CS75">
        <v>8.0171031533939074E-4</v>
      </c>
      <c r="CT75">
        <v>1.3043478260869559E-2</v>
      </c>
      <c r="CU75" t="s">
        <v>48</v>
      </c>
      <c r="CV75">
        <v>10</v>
      </c>
      <c r="CW75">
        <v>7.0037820423028436E-4</v>
      </c>
      <c r="CX75">
        <v>2.1739130434782612E-2</v>
      </c>
      <c r="CY75" t="s">
        <v>28</v>
      </c>
      <c r="CZ75">
        <v>14</v>
      </c>
      <c r="DA75">
        <v>6.3208271253781213E-4</v>
      </c>
      <c r="DB75">
        <v>3.043478260869565E-2</v>
      </c>
      <c r="DC75" t="s">
        <v>24</v>
      </c>
      <c r="DD75">
        <v>1</v>
      </c>
      <c r="DE75">
        <v>3.6900369003690041E-4</v>
      </c>
      <c r="DF75">
        <v>2.1739130434782609E-3</v>
      </c>
      <c r="DG75" t="s">
        <v>42</v>
      </c>
      <c r="DH75">
        <v>1</v>
      </c>
      <c r="DI75">
        <v>3.6429872495446271E-4</v>
      </c>
      <c r="DJ75">
        <v>2.1739130434782609E-3</v>
      </c>
      <c r="DK75" t="s">
        <v>32</v>
      </c>
      <c r="DL75">
        <v>1</v>
      </c>
      <c r="DM75">
        <v>2.7210884353741501E-4</v>
      </c>
      <c r="DN75">
        <v>2.1739130434782609E-3</v>
      </c>
      <c r="DO75" t="s">
        <v>37</v>
      </c>
      <c r="DP75">
        <v>4</v>
      </c>
      <c r="DQ75">
        <v>2.46290253063235E-4</v>
      </c>
      <c r="DR75">
        <v>8.6956521739130436E-3</v>
      </c>
      <c r="DS75" t="s">
        <v>27</v>
      </c>
      <c r="DT75">
        <v>3</v>
      </c>
      <c r="DU75">
        <v>9.7825023641047378E-5</v>
      </c>
      <c r="DV75">
        <v>6.5217391304347823E-3</v>
      </c>
    </row>
    <row r="76" spans="1:126" x14ac:dyDescent="0.25">
      <c r="A76" t="s">
        <v>456</v>
      </c>
      <c r="B76" t="s">
        <v>23</v>
      </c>
      <c r="C76" s="8">
        <v>0</v>
      </c>
      <c r="D76">
        <v>546</v>
      </c>
      <c r="E76">
        <v>1.6721895883228489E-3</v>
      </c>
      <c r="F76">
        <v>1263</v>
      </c>
      <c r="G76">
        <v>9.3835602698720847E-4</v>
      </c>
      <c r="H76">
        <v>0.43230403800475059</v>
      </c>
      <c r="I76">
        <v>24</v>
      </c>
      <c r="J76" s="18">
        <v>0.88888888888888884</v>
      </c>
      <c r="K76">
        <v>1.64412254661186E-3</v>
      </c>
      <c r="L76" s="2">
        <v>1.2729124236252551E-3</v>
      </c>
      <c r="O76" s="5">
        <v>1</v>
      </c>
      <c r="P76">
        <v>1.1472011758563441E-3</v>
      </c>
      <c r="Q76" s="19">
        <v>3.7037037037037028E-2</v>
      </c>
      <c r="R76" s="19">
        <v>3.7037037037037028E-2</v>
      </c>
      <c r="S76">
        <v>0</v>
      </c>
      <c r="T76">
        <v>25</v>
      </c>
      <c r="U76">
        <v>1.2746679731737159E-4</v>
      </c>
      <c r="V76">
        <v>1</v>
      </c>
      <c r="W76" s="17" t="s">
        <v>30</v>
      </c>
      <c r="X76">
        <v>43</v>
      </c>
      <c r="Y76" s="18">
        <v>4.552673372154579E-3</v>
      </c>
      <c r="Z76" s="18">
        <v>7.8754578754578752E-2</v>
      </c>
      <c r="AA76" s="17" t="s">
        <v>42</v>
      </c>
      <c r="AB76">
        <v>11</v>
      </c>
      <c r="AC76" s="18">
        <v>4.0072859744990892E-3</v>
      </c>
      <c r="AD76" s="18">
        <v>2.0146520146520151E-2</v>
      </c>
      <c r="AE76" s="17" t="s">
        <v>39</v>
      </c>
      <c r="AF76">
        <v>51</v>
      </c>
      <c r="AG76">
        <v>3.2877772047447142E-3</v>
      </c>
      <c r="AH76">
        <v>9.3406593406593408E-2</v>
      </c>
      <c r="AI76" t="s">
        <v>25</v>
      </c>
      <c r="AJ76">
        <v>24</v>
      </c>
      <c r="AK76">
        <v>3.206841261357563E-3</v>
      </c>
      <c r="AL76">
        <v>4.3956043956043959E-2</v>
      </c>
      <c r="AM76" t="s">
        <v>26</v>
      </c>
      <c r="AN76">
        <v>8</v>
      </c>
      <c r="AO76">
        <v>3.0041306796845658E-3</v>
      </c>
      <c r="AP76">
        <v>1.465201465201465E-2</v>
      </c>
      <c r="AQ76" t="s">
        <v>34</v>
      </c>
      <c r="AR76">
        <v>8</v>
      </c>
      <c r="AS76">
        <v>2.5469595670168741E-3</v>
      </c>
      <c r="AT76">
        <v>1.465201465201465E-2</v>
      </c>
      <c r="AU76" t="s">
        <v>43</v>
      </c>
      <c r="AV76">
        <v>63</v>
      </c>
      <c r="AW76">
        <v>2.3865444351844831E-3</v>
      </c>
      <c r="AX76">
        <v>0.1153846153846154</v>
      </c>
      <c r="AY76" t="s">
        <v>28</v>
      </c>
      <c r="AZ76">
        <v>48</v>
      </c>
      <c r="BA76">
        <v>2.1671407287010701E-3</v>
      </c>
      <c r="BB76">
        <v>8.7912087912087919E-2</v>
      </c>
      <c r="BC76" t="s">
        <v>29</v>
      </c>
      <c r="BD76">
        <v>56</v>
      </c>
      <c r="BE76">
        <v>2.157580427663263E-3</v>
      </c>
      <c r="BF76">
        <v>0.1025641025641026</v>
      </c>
      <c r="BG76" t="s">
        <v>31</v>
      </c>
      <c r="BH76">
        <v>35</v>
      </c>
      <c r="BI76">
        <v>1.4165452485025089E-3</v>
      </c>
      <c r="BJ76">
        <v>6.4102564102564097E-2</v>
      </c>
      <c r="BK76" t="s">
        <v>49</v>
      </c>
      <c r="BL76">
        <v>12</v>
      </c>
      <c r="BM76">
        <v>1.3816925734024179E-3</v>
      </c>
      <c r="BN76">
        <v>2.197802197802198E-2</v>
      </c>
      <c r="BO76" t="s">
        <v>44</v>
      </c>
      <c r="BP76">
        <v>10</v>
      </c>
      <c r="BQ76">
        <v>1.329256945367539E-3</v>
      </c>
      <c r="BR76">
        <v>1.8315018315018319E-2</v>
      </c>
      <c r="BS76" t="s">
        <v>33</v>
      </c>
      <c r="BT76">
        <v>43</v>
      </c>
      <c r="BU76">
        <v>1.327242422371751E-3</v>
      </c>
      <c r="BV76">
        <v>7.8754578754578752E-2</v>
      </c>
      <c r="BW76" t="s">
        <v>45</v>
      </c>
      <c r="BX76">
        <v>10</v>
      </c>
      <c r="BY76">
        <v>1.2729124236252551E-3</v>
      </c>
      <c r="BZ76">
        <v>1.8315018315018319E-2</v>
      </c>
      <c r="CA76" t="s">
        <v>46</v>
      </c>
      <c r="CB76">
        <v>17</v>
      </c>
      <c r="CC76">
        <v>1.269509371966246E-3</v>
      </c>
      <c r="CD76">
        <v>3.1135531135531139E-2</v>
      </c>
      <c r="CE76" t="s">
        <v>35</v>
      </c>
      <c r="CF76">
        <v>12</v>
      </c>
      <c r="CG76">
        <v>1.2165450121654499E-3</v>
      </c>
      <c r="CH76">
        <v>2.197802197802198E-2</v>
      </c>
      <c r="CI76" t="s">
        <v>37</v>
      </c>
      <c r="CJ76">
        <v>19</v>
      </c>
      <c r="CK76">
        <v>1.169878702050366E-3</v>
      </c>
      <c r="CL76">
        <v>3.47985347985348E-2</v>
      </c>
      <c r="CM76" t="s">
        <v>41</v>
      </c>
      <c r="CN76">
        <v>8</v>
      </c>
      <c r="CO76">
        <v>1.152405646787669E-3</v>
      </c>
      <c r="CP76">
        <v>1.465201465201465E-2</v>
      </c>
      <c r="CQ76" t="s">
        <v>32</v>
      </c>
      <c r="CR76">
        <v>4</v>
      </c>
      <c r="CS76">
        <v>1.08843537414966E-3</v>
      </c>
      <c r="CT76">
        <v>7.326007326007326E-3</v>
      </c>
      <c r="CU76" t="s">
        <v>36</v>
      </c>
      <c r="CV76">
        <v>5</v>
      </c>
      <c r="CW76">
        <v>1.0801468999783971E-3</v>
      </c>
      <c r="CX76">
        <v>9.1575091575091579E-3</v>
      </c>
      <c r="CY76" t="s">
        <v>47</v>
      </c>
      <c r="CZ76">
        <v>24</v>
      </c>
      <c r="DA76">
        <v>9.3490709360757277E-4</v>
      </c>
      <c r="DB76">
        <v>4.3956043956043959E-2</v>
      </c>
      <c r="DC76" t="s">
        <v>48</v>
      </c>
      <c r="DD76">
        <v>13</v>
      </c>
      <c r="DE76">
        <v>9.1049166549936962E-4</v>
      </c>
      <c r="DF76">
        <v>2.3809523809523812E-2</v>
      </c>
      <c r="DG76" t="s">
        <v>38</v>
      </c>
      <c r="DH76">
        <v>1</v>
      </c>
      <c r="DI76">
        <v>8.3963056255247689E-4</v>
      </c>
      <c r="DJ76">
        <v>1.8315018315018319E-3</v>
      </c>
      <c r="DK76" t="s">
        <v>27</v>
      </c>
      <c r="DL76">
        <v>21</v>
      </c>
      <c r="DM76">
        <v>6.8477516548733162E-4</v>
      </c>
      <c r="DN76">
        <v>3.8461538461538457E-2</v>
      </c>
    </row>
    <row r="77" spans="1:126" x14ac:dyDescent="0.25">
      <c r="A77" t="s">
        <v>568</v>
      </c>
      <c r="B77" t="s">
        <v>23</v>
      </c>
      <c r="C77">
        <v>1</v>
      </c>
      <c r="D77">
        <v>431</v>
      </c>
      <c r="E77">
        <v>1.3199884845552161E-3</v>
      </c>
      <c r="F77">
        <v>988</v>
      </c>
      <c r="G77">
        <v>7.3404256109529844E-4</v>
      </c>
      <c r="H77">
        <v>0.43623481781376522</v>
      </c>
      <c r="I77">
        <v>24</v>
      </c>
      <c r="J77" s="18">
        <v>0.88888888888888884</v>
      </c>
      <c r="K77">
        <v>1.2986710969120469E-3</v>
      </c>
      <c r="L77" s="2">
        <v>1.2714313234444231E-3</v>
      </c>
      <c r="O77" s="5">
        <v>1</v>
      </c>
      <c r="P77">
        <v>9.5858233234866858E-4</v>
      </c>
      <c r="Q77" s="19">
        <v>3.7037037037037028E-2</v>
      </c>
      <c r="R77" s="19">
        <v>3.7037037037037028E-2</v>
      </c>
      <c r="S77">
        <v>2</v>
      </c>
      <c r="T77">
        <v>25</v>
      </c>
      <c r="U77">
        <v>1.0650914803874099E-4</v>
      </c>
      <c r="V77">
        <v>1</v>
      </c>
      <c r="W77" s="17" t="s">
        <v>41</v>
      </c>
      <c r="X77">
        <v>25</v>
      </c>
      <c r="Y77" s="18">
        <v>3.6012676462114659E-3</v>
      </c>
      <c r="Z77" s="18">
        <v>5.8004640371229703E-2</v>
      </c>
      <c r="AA77" s="17" t="s">
        <v>38</v>
      </c>
      <c r="AB77">
        <v>4</v>
      </c>
      <c r="AC77" s="18">
        <v>3.358522250209908E-3</v>
      </c>
      <c r="AD77" s="18">
        <v>9.2807424593967514E-3</v>
      </c>
      <c r="AE77" s="17" t="s">
        <v>33</v>
      </c>
      <c r="AF77">
        <v>87</v>
      </c>
      <c r="AG77">
        <v>2.6853509475893568E-3</v>
      </c>
      <c r="AH77">
        <v>0.20185614849187941</v>
      </c>
      <c r="AI77" t="s">
        <v>47</v>
      </c>
      <c r="AJ77">
        <v>64</v>
      </c>
      <c r="AK77">
        <v>2.4930855829535269E-3</v>
      </c>
      <c r="AL77">
        <v>0.14849187935034799</v>
      </c>
      <c r="AM77" t="s">
        <v>40</v>
      </c>
      <c r="AN77">
        <v>1</v>
      </c>
      <c r="AO77">
        <v>2.0449897750511249E-3</v>
      </c>
      <c r="AP77">
        <v>2.3201856148491878E-3</v>
      </c>
      <c r="AQ77" t="s">
        <v>44</v>
      </c>
      <c r="AR77">
        <v>15</v>
      </c>
      <c r="AS77">
        <v>1.9938854180513092E-3</v>
      </c>
      <c r="AT77">
        <v>3.4802784222737818E-2</v>
      </c>
      <c r="AU77" t="s">
        <v>49</v>
      </c>
      <c r="AV77">
        <v>17</v>
      </c>
      <c r="AW77">
        <v>1.9573978123200919E-3</v>
      </c>
      <c r="AX77">
        <v>3.9443155452436193E-2</v>
      </c>
      <c r="AY77" t="s">
        <v>30</v>
      </c>
      <c r="AZ77">
        <v>17</v>
      </c>
      <c r="BA77">
        <v>1.799894123875066E-3</v>
      </c>
      <c r="BB77">
        <v>3.9443155452436193E-2</v>
      </c>
      <c r="BC77" t="s">
        <v>39</v>
      </c>
      <c r="BD77">
        <v>23</v>
      </c>
      <c r="BE77">
        <v>1.482723053120165E-3</v>
      </c>
      <c r="BF77">
        <v>5.336426914153132E-2</v>
      </c>
      <c r="BG77" t="s">
        <v>42</v>
      </c>
      <c r="BH77">
        <v>4</v>
      </c>
      <c r="BI77">
        <v>1.4571948998178511E-3</v>
      </c>
      <c r="BJ77">
        <v>9.2807424593967514E-3</v>
      </c>
      <c r="BK77" t="s">
        <v>28</v>
      </c>
      <c r="BL77">
        <v>32</v>
      </c>
      <c r="BM77">
        <v>1.444760485800713E-3</v>
      </c>
      <c r="BN77">
        <v>7.4245939675174011E-2</v>
      </c>
      <c r="BO77" t="s">
        <v>35</v>
      </c>
      <c r="BP77">
        <v>13</v>
      </c>
      <c r="BQ77">
        <v>1.317923763179238E-3</v>
      </c>
      <c r="BR77">
        <v>3.0162412993039438E-2</v>
      </c>
      <c r="BS77" t="s">
        <v>36</v>
      </c>
      <c r="BT77">
        <v>6</v>
      </c>
      <c r="BU77">
        <v>1.2961762799740761E-3</v>
      </c>
      <c r="BV77">
        <v>1.3921113689095131E-2</v>
      </c>
      <c r="BW77" t="s">
        <v>29</v>
      </c>
      <c r="BX77">
        <v>33</v>
      </c>
      <c r="BY77">
        <v>1.2714313234444231E-3</v>
      </c>
      <c r="BZ77">
        <v>7.6566125290023199E-2</v>
      </c>
      <c r="CA77" t="s">
        <v>31</v>
      </c>
      <c r="CB77">
        <v>29</v>
      </c>
      <c r="CC77">
        <v>1.173708920187793E-3</v>
      </c>
      <c r="CD77">
        <v>6.7285382830626447E-2</v>
      </c>
      <c r="CE77" t="s">
        <v>26</v>
      </c>
      <c r="CF77">
        <v>3</v>
      </c>
      <c r="CG77">
        <v>1.1265490048817119E-3</v>
      </c>
      <c r="CH77">
        <v>6.9605568445475644E-3</v>
      </c>
      <c r="CI77" t="s">
        <v>48</v>
      </c>
      <c r="CJ77">
        <v>15</v>
      </c>
      <c r="CK77">
        <v>1.050567306345427E-3</v>
      </c>
      <c r="CL77">
        <v>3.4802784222737818E-2</v>
      </c>
      <c r="CM77" t="s">
        <v>46</v>
      </c>
      <c r="CN77">
        <v>13</v>
      </c>
      <c r="CO77">
        <v>9.708012844447763E-4</v>
      </c>
      <c r="CP77">
        <v>3.0162412993039438E-2</v>
      </c>
      <c r="CQ77" t="s">
        <v>34</v>
      </c>
      <c r="CR77">
        <v>2</v>
      </c>
      <c r="CS77">
        <v>6.3673989175421842E-4</v>
      </c>
      <c r="CT77">
        <v>4.6403712296983757E-3</v>
      </c>
      <c r="CU77" t="s">
        <v>45</v>
      </c>
      <c r="CV77">
        <v>5</v>
      </c>
      <c r="CW77">
        <v>6.3645621181262731E-4</v>
      </c>
      <c r="CX77">
        <v>1.1600928074245939E-2</v>
      </c>
      <c r="CY77" t="s">
        <v>25</v>
      </c>
      <c r="CZ77">
        <v>4</v>
      </c>
      <c r="DA77">
        <v>5.3447354355959376E-4</v>
      </c>
      <c r="DB77">
        <v>9.2807424593967514E-3</v>
      </c>
      <c r="DC77" t="s">
        <v>43</v>
      </c>
      <c r="DD77">
        <v>10</v>
      </c>
      <c r="DE77">
        <v>3.7881657701341012E-4</v>
      </c>
      <c r="DF77">
        <v>2.3201856148491878E-2</v>
      </c>
      <c r="DG77" t="s">
        <v>27</v>
      </c>
      <c r="DH77">
        <v>7</v>
      </c>
      <c r="DI77">
        <v>2.282583884957772E-4</v>
      </c>
      <c r="DJ77">
        <v>1.6241299303944311E-2</v>
      </c>
      <c r="DK77" t="s">
        <v>37</v>
      </c>
      <c r="DL77">
        <v>2</v>
      </c>
      <c r="DM77">
        <v>1.231451265316175E-4</v>
      </c>
      <c r="DN77">
        <v>4.6403712296983757E-3</v>
      </c>
    </row>
    <row r="78" spans="1:126" x14ac:dyDescent="0.25">
      <c r="A78" t="s">
        <v>462</v>
      </c>
      <c r="B78" t="s">
        <v>23</v>
      </c>
      <c r="C78">
        <v>1</v>
      </c>
      <c r="D78">
        <v>495</v>
      </c>
      <c r="E78">
        <v>1.5159960553476381E-3</v>
      </c>
      <c r="F78">
        <v>1047</v>
      </c>
      <c r="G78">
        <v>7.7787708650483558E-4</v>
      </c>
      <c r="H78">
        <v>0.47277936962750722</v>
      </c>
      <c r="I78">
        <v>24</v>
      </c>
      <c r="J78" s="18">
        <v>0.88888888888888884</v>
      </c>
      <c r="K78">
        <v>1.6957731429228849E-3</v>
      </c>
      <c r="L78" s="2">
        <v>1.231451265316175E-3</v>
      </c>
      <c r="O78" s="5">
        <v>1</v>
      </c>
      <c r="P78">
        <v>1.766749002524705E-3</v>
      </c>
      <c r="Q78" s="19">
        <v>3.7037037037037042E-2</v>
      </c>
      <c r="R78" s="19">
        <v>3.7037037037037042E-2</v>
      </c>
      <c r="S78">
        <v>1</v>
      </c>
      <c r="T78">
        <v>26</v>
      </c>
      <c r="U78">
        <v>1.963054447249673E-4</v>
      </c>
      <c r="V78">
        <v>1</v>
      </c>
      <c r="W78" s="17" t="s">
        <v>28</v>
      </c>
      <c r="X78">
        <v>148</v>
      </c>
      <c r="Y78" s="18">
        <v>6.6820172468282993E-3</v>
      </c>
      <c r="Z78" s="18">
        <v>0.29898989898989897</v>
      </c>
      <c r="AA78" s="17" t="s">
        <v>40</v>
      </c>
      <c r="AB78">
        <v>3</v>
      </c>
      <c r="AC78" s="18">
        <v>6.1349693251533744E-3</v>
      </c>
      <c r="AD78" s="18">
        <v>6.0606060606060606E-3</v>
      </c>
      <c r="AE78" s="17" t="s">
        <v>32</v>
      </c>
      <c r="AF78">
        <v>17</v>
      </c>
      <c r="AG78">
        <v>4.6258503401360547E-3</v>
      </c>
      <c r="AH78">
        <v>3.4343434343434343E-2</v>
      </c>
      <c r="AI78" t="s">
        <v>26</v>
      </c>
      <c r="AJ78">
        <v>12</v>
      </c>
      <c r="AK78">
        <v>4.5061960195268494E-3</v>
      </c>
      <c r="AL78">
        <v>2.4242424242424239E-2</v>
      </c>
      <c r="AM78" t="s">
        <v>25</v>
      </c>
      <c r="AN78">
        <v>20</v>
      </c>
      <c r="AO78">
        <v>2.6723677177979692E-3</v>
      </c>
      <c r="AP78">
        <v>4.0404040404040407E-2</v>
      </c>
      <c r="AQ78" t="s">
        <v>24</v>
      </c>
      <c r="AR78">
        <v>7</v>
      </c>
      <c r="AS78">
        <v>2.5830258302583032E-3</v>
      </c>
      <c r="AT78">
        <v>1.4141414141414141E-2</v>
      </c>
      <c r="AU78" t="s">
        <v>30</v>
      </c>
      <c r="AV78">
        <v>19</v>
      </c>
      <c r="AW78">
        <v>2.011646373742721E-3</v>
      </c>
      <c r="AX78">
        <v>3.8383838383838381E-2</v>
      </c>
      <c r="AY78" t="s">
        <v>41</v>
      </c>
      <c r="AZ78">
        <v>12</v>
      </c>
      <c r="BA78">
        <v>1.7286084701815039E-3</v>
      </c>
      <c r="BB78">
        <v>2.4242424242424239E-2</v>
      </c>
      <c r="BC78" t="s">
        <v>34</v>
      </c>
      <c r="BD78">
        <v>5</v>
      </c>
      <c r="BE78">
        <v>1.5918497293855461E-3</v>
      </c>
      <c r="BF78">
        <v>1.01010101010101E-2</v>
      </c>
      <c r="BG78" t="s">
        <v>31</v>
      </c>
      <c r="BH78">
        <v>38</v>
      </c>
      <c r="BI78">
        <v>1.537963412659867E-3</v>
      </c>
      <c r="BJ78">
        <v>7.6767676767676762E-2</v>
      </c>
      <c r="BK78" t="s">
        <v>43</v>
      </c>
      <c r="BL78">
        <v>40</v>
      </c>
      <c r="BM78">
        <v>1.51526630805364E-3</v>
      </c>
      <c r="BN78">
        <v>8.0808080808080815E-2</v>
      </c>
      <c r="BO78" t="s">
        <v>33</v>
      </c>
      <c r="BP78">
        <v>46</v>
      </c>
      <c r="BQ78">
        <v>1.419840730909315E-3</v>
      </c>
      <c r="BR78">
        <v>9.2929292929292931E-2</v>
      </c>
      <c r="BS78" t="s">
        <v>29</v>
      </c>
      <c r="BT78">
        <v>32</v>
      </c>
      <c r="BU78">
        <v>1.232903101521865E-3</v>
      </c>
      <c r="BV78">
        <v>6.4646464646464646E-2</v>
      </c>
      <c r="BW78" t="s">
        <v>37</v>
      </c>
      <c r="BX78">
        <v>20</v>
      </c>
      <c r="BY78">
        <v>1.231451265316175E-3</v>
      </c>
      <c r="BZ78">
        <v>4.0404040404040407E-2</v>
      </c>
      <c r="CA78" t="s">
        <v>35</v>
      </c>
      <c r="CB78">
        <v>11</v>
      </c>
      <c r="CC78">
        <v>1.1151662611516629E-3</v>
      </c>
      <c r="CD78">
        <v>2.222222222222222E-2</v>
      </c>
      <c r="CE78" t="s">
        <v>44</v>
      </c>
      <c r="CF78">
        <v>7</v>
      </c>
      <c r="CG78">
        <v>9.3047986175727763E-4</v>
      </c>
      <c r="CH78">
        <v>1.4141414141414141E-2</v>
      </c>
      <c r="CI78" t="s">
        <v>27</v>
      </c>
      <c r="CJ78">
        <v>28</v>
      </c>
      <c r="CK78">
        <v>9.130335539831089E-4</v>
      </c>
      <c r="CL78">
        <v>5.6565656565656569E-2</v>
      </c>
      <c r="CM78" t="s">
        <v>38</v>
      </c>
      <c r="CN78">
        <v>1</v>
      </c>
      <c r="CO78">
        <v>8.3963056255247689E-4</v>
      </c>
      <c r="CP78">
        <v>2.0202020202020202E-3</v>
      </c>
      <c r="CQ78" t="s">
        <v>36</v>
      </c>
      <c r="CR78">
        <v>3</v>
      </c>
      <c r="CS78">
        <v>6.4808813998703824E-4</v>
      </c>
      <c r="CT78">
        <v>6.0606060606060606E-3</v>
      </c>
      <c r="CU78" t="s">
        <v>39</v>
      </c>
      <c r="CV78">
        <v>8</v>
      </c>
      <c r="CW78">
        <v>5.1572975760701394E-4</v>
      </c>
      <c r="CX78">
        <v>1.6161616161616162E-2</v>
      </c>
      <c r="CY78" t="s">
        <v>45</v>
      </c>
      <c r="CZ78">
        <v>4</v>
      </c>
      <c r="DA78">
        <v>5.0916496945010179E-4</v>
      </c>
      <c r="DB78">
        <v>8.0808080808080808E-3</v>
      </c>
      <c r="DC78" t="s">
        <v>47</v>
      </c>
      <c r="DD78">
        <v>8</v>
      </c>
      <c r="DE78">
        <v>3.1163569786919092E-4</v>
      </c>
      <c r="DF78">
        <v>1.6161616161616162E-2</v>
      </c>
      <c r="DG78" t="s">
        <v>46</v>
      </c>
      <c r="DH78">
        <v>4</v>
      </c>
      <c r="DI78">
        <v>2.9870808752146958E-4</v>
      </c>
      <c r="DJ78">
        <v>8.0808080808080808E-3</v>
      </c>
      <c r="DK78" t="s">
        <v>49</v>
      </c>
      <c r="DL78">
        <v>2</v>
      </c>
      <c r="DM78">
        <v>2.3028209556706969E-4</v>
      </c>
      <c r="DN78">
        <v>4.0404040404040404E-3</v>
      </c>
    </row>
    <row r="79" spans="1:126" x14ac:dyDescent="0.25">
      <c r="A79" t="s">
        <v>160</v>
      </c>
      <c r="B79" t="s">
        <v>23</v>
      </c>
      <c r="C79">
        <v>1</v>
      </c>
      <c r="D79">
        <v>538</v>
      </c>
      <c r="E79">
        <v>1.647688641973796E-3</v>
      </c>
      <c r="F79">
        <v>1370</v>
      </c>
      <c r="G79">
        <v>1.017852539170606E-3</v>
      </c>
      <c r="H79">
        <v>0.39270072992700727</v>
      </c>
      <c r="I79">
        <v>26</v>
      </c>
      <c r="J79" s="18">
        <v>0.96296296296296291</v>
      </c>
      <c r="K79">
        <v>1.9003379940114621E-3</v>
      </c>
      <c r="L79" s="2">
        <v>1.224858174316658E-3</v>
      </c>
      <c r="O79" s="5">
        <v>1</v>
      </c>
      <c r="P79">
        <v>2.084416053408698E-3</v>
      </c>
      <c r="Q79" s="19">
        <v>3.7037037037037028E-2</v>
      </c>
      <c r="R79" s="19">
        <v>3.7037037037037028E-2</v>
      </c>
      <c r="S79">
        <v>3</v>
      </c>
      <c r="T79">
        <v>27</v>
      </c>
      <c r="U79">
        <v>7.720059457069264E-5</v>
      </c>
      <c r="V79">
        <v>2</v>
      </c>
      <c r="W79" s="17" t="s">
        <v>62</v>
      </c>
      <c r="X79">
        <v>1</v>
      </c>
      <c r="Y79" s="18">
        <v>9.2592592592592587E-3</v>
      </c>
      <c r="Z79" s="18">
        <v>1.858736059479554E-3</v>
      </c>
      <c r="AA79" s="17" t="s">
        <v>40</v>
      </c>
      <c r="AB79">
        <v>3</v>
      </c>
      <c r="AC79" s="18">
        <v>6.1349693251533744E-3</v>
      </c>
      <c r="AD79" s="18">
        <v>5.5762081784386606E-3</v>
      </c>
      <c r="AE79" s="17" t="s">
        <v>37</v>
      </c>
      <c r="AF79">
        <v>93</v>
      </c>
      <c r="AG79">
        <v>5.7262483837202142E-3</v>
      </c>
      <c r="AH79">
        <v>0.17286245353159849</v>
      </c>
      <c r="AI79" t="s">
        <v>29</v>
      </c>
      <c r="AJ79">
        <v>90</v>
      </c>
      <c r="AK79">
        <v>3.4675399730302449E-3</v>
      </c>
      <c r="AL79">
        <v>0.16728624535315989</v>
      </c>
      <c r="AM79" t="s">
        <v>30</v>
      </c>
      <c r="AN79">
        <v>25</v>
      </c>
      <c r="AO79">
        <v>2.646903123345686E-3</v>
      </c>
      <c r="AP79">
        <v>4.6468401486988838E-2</v>
      </c>
      <c r="AQ79" t="s">
        <v>27</v>
      </c>
      <c r="AR79">
        <v>80</v>
      </c>
      <c r="AS79">
        <v>2.608667297094597E-3</v>
      </c>
      <c r="AT79">
        <v>0.14869888475836429</v>
      </c>
      <c r="AU79" t="s">
        <v>34</v>
      </c>
      <c r="AV79">
        <v>7</v>
      </c>
      <c r="AW79">
        <v>2.2285896211397642E-3</v>
      </c>
      <c r="AX79">
        <v>1.3011152416356879E-2</v>
      </c>
      <c r="AY79" t="s">
        <v>42</v>
      </c>
      <c r="AZ79">
        <v>6</v>
      </c>
      <c r="BA79">
        <v>2.185792349726776E-3</v>
      </c>
      <c r="BB79">
        <v>1.1152416356877319E-2</v>
      </c>
      <c r="BC79" t="s">
        <v>44</v>
      </c>
      <c r="BD79">
        <v>16</v>
      </c>
      <c r="BE79">
        <v>2.1268111125880632E-3</v>
      </c>
      <c r="BF79">
        <v>2.9739776951672861E-2</v>
      </c>
      <c r="BG79" t="s">
        <v>36</v>
      </c>
      <c r="BH79">
        <v>9</v>
      </c>
      <c r="BI79">
        <v>1.9442644199611149E-3</v>
      </c>
      <c r="BJ79">
        <v>1.672862453531598E-2</v>
      </c>
      <c r="BK79" t="s">
        <v>31</v>
      </c>
      <c r="BL79">
        <v>43</v>
      </c>
      <c r="BM79">
        <v>1.740327019588797E-3</v>
      </c>
      <c r="BN79">
        <v>7.9925650557620811E-2</v>
      </c>
      <c r="BO79" t="s">
        <v>35</v>
      </c>
      <c r="BP79">
        <v>16</v>
      </c>
      <c r="BQ79">
        <v>1.6220600162206E-3</v>
      </c>
      <c r="BR79">
        <v>2.9739776951672861E-2</v>
      </c>
      <c r="BS79" t="s">
        <v>33</v>
      </c>
      <c r="BT79">
        <v>47</v>
      </c>
      <c r="BU79">
        <v>1.4507068337551699E-3</v>
      </c>
      <c r="BV79">
        <v>8.7360594795539037E-2</v>
      </c>
      <c r="BW79" t="s">
        <v>39</v>
      </c>
      <c r="BX79">
        <v>19</v>
      </c>
      <c r="BY79">
        <v>1.224858174316658E-3</v>
      </c>
      <c r="BZ79">
        <v>3.5315985130111527E-2</v>
      </c>
      <c r="CA79" t="s">
        <v>25</v>
      </c>
      <c r="CB79">
        <v>9</v>
      </c>
      <c r="CC79">
        <v>1.202565473009086E-3</v>
      </c>
      <c r="CD79">
        <v>1.672862453531598E-2</v>
      </c>
      <c r="CE79" t="s">
        <v>43</v>
      </c>
      <c r="CF79">
        <v>28</v>
      </c>
      <c r="CG79">
        <v>1.060686415637548E-3</v>
      </c>
      <c r="CH79">
        <v>5.204460966542751E-2</v>
      </c>
      <c r="CI79" t="s">
        <v>28</v>
      </c>
      <c r="CJ79">
        <v>21</v>
      </c>
      <c r="CK79">
        <v>9.4812406880671809E-4</v>
      </c>
      <c r="CL79">
        <v>3.9033457249070633E-2</v>
      </c>
      <c r="CM79" t="s">
        <v>26</v>
      </c>
      <c r="CN79">
        <v>2</v>
      </c>
      <c r="CO79">
        <v>7.5103266992114157E-4</v>
      </c>
      <c r="CP79">
        <v>3.7174721189591081E-3</v>
      </c>
      <c r="CQ79" t="s">
        <v>24</v>
      </c>
      <c r="CR79">
        <v>2</v>
      </c>
      <c r="CS79">
        <v>7.3800738007380072E-4</v>
      </c>
      <c r="CT79">
        <v>3.7174721189591081E-3</v>
      </c>
      <c r="CU79" t="s">
        <v>41</v>
      </c>
      <c r="CV79">
        <v>4</v>
      </c>
      <c r="CW79">
        <v>5.7620282339383461E-4</v>
      </c>
      <c r="CX79">
        <v>7.4349442379182153E-3</v>
      </c>
      <c r="CY79" t="s">
        <v>32</v>
      </c>
      <c r="CZ79">
        <v>2</v>
      </c>
      <c r="DA79">
        <v>5.4421768707482992E-4</v>
      </c>
      <c r="DB79">
        <v>3.7174721189591081E-3</v>
      </c>
      <c r="DC79" t="s">
        <v>45</v>
      </c>
      <c r="DD79">
        <v>3</v>
      </c>
      <c r="DE79">
        <v>3.8187372708757642E-4</v>
      </c>
      <c r="DF79">
        <v>5.5762081784386606E-3</v>
      </c>
      <c r="DG79" t="s">
        <v>48</v>
      </c>
      <c r="DH79">
        <v>4</v>
      </c>
      <c r="DI79">
        <v>2.8015128169211372E-4</v>
      </c>
      <c r="DJ79">
        <v>7.4349442379182153E-3</v>
      </c>
      <c r="DK79" t="s">
        <v>47</v>
      </c>
      <c r="DL79">
        <v>5</v>
      </c>
      <c r="DM79">
        <v>1.9477231116824431E-4</v>
      </c>
      <c r="DN79">
        <v>9.2936802973977699E-3</v>
      </c>
      <c r="DO79" t="s">
        <v>46</v>
      </c>
      <c r="DP79">
        <v>2</v>
      </c>
      <c r="DQ79">
        <v>1.4935404376073479E-4</v>
      </c>
      <c r="DR79">
        <v>3.7174721189591081E-3</v>
      </c>
      <c r="DS79" t="s">
        <v>49</v>
      </c>
      <c r="DT79">
        <v>1</v>
      </c>
      <c r="DU79">
        <v>1.1514104778353481E-4</v>
      </c>
      <c r="DV79">
        <v>1.858736059479554E-3</v>
      </c>
    </row>
    <row r="80" spans="1:126" x14ac:dyDescent="0.25">
      <c r="A80" t="s">
        <v>433</v>
      </c>
      <c r="B80" t="s">
        <v>23</v>
      </c>
      <c r="C80">
        <v>1</v>
      </c>
      <c r="D80">
        <v>458</v>
      </c>
      <c r="E80">
        <v>1.402679178483269E-3</v>
      </c>
      <c r="F80">
        <v>1855</v>
      </c>
      <c r="G80">
        <v>1.378187197198157E-3</v>
      </c>
      <c r="H80">
        <v>0.24690026954177899</v>
      </c>
      <c r="I80">
        <v>23</v>
      </c>
      <c r="J80" s="18">
        <v>0.85185185185185186</v>
      </c>
      <c r="K80">
        <v>1.1659440912800221E-3</v>
      </c>
      <c r="L80" s="2">
        <v>1.202565473009086E-3</v>
      </c>
      <c r="O80" s="5">
        <v>1</v>
      </c>
      <c r="P80">
        <v>8.7427428546517241E-4</v>
      </c>
      <c r="Q80" s="19">
        <v>3.7037037037037028E-2</v>
      </c>
      <c r="R80" s="19">
        <v>3.7037037037037028E-2</v>
      </c>
      <c r="S80">
        <v>1</v>
      </c>
      <c r="T80">
        <v>25</v>
      </c>
      <c r="U80">
        <v>1.295221163652107E-4</v>
      </c>
      <c r="V80">
        <v>1</v>
      </c>
      <c r="W80" s="17" t="s">
        <v>29</v>
      </c>
      <c r="X80">
        <v>90</v>
      </c>
      <c r="Y80" s="18">
        <v>3.4675399730302449E-3</v>
      </c>
      <c r="Z80" s="18">
        <v>0.1965065502183406</v>
      </c>
      <c r="AA80" s="17" t="s">
        <v>44</v>
      </c>
      <c r="AB80">
        <v>19</v>
      </c>
      <c r="AC80" s="18">
        <v>2.525588196198325E-3</v>
      </c>
      <c r="AD80" s="18">
        <v>4.148471615720524E-2</v>
      </c>
      <c r="AE80" s="17" t="s">
        <v>46</v>
      </c>
      <c r="AF80">
        <v>30</v>
      </c>
      <c r="AG80">
        <v>2.240310656411022E-3</v>
      </c>
      <c r="AH80">
        <v>6.5502183406113537E-2</v>
      </c>
      <c r="AI80" t="s">
        <v>34</v>
      </c>
      <c r="AJ80">
        <v>7</v>
      </c>
      <c r="AK80">
        <v>2.2285896211397642E-3</v>
      </c>
      <c r="AL80">
        <v>1.5283842794759819E-2</v>
      </c>
      <c r="AM80" t="s">
        <v>28</v>
      </c>
      <c r="AN80">
        <v>40</v>
      </c>
      <c r="AO80">
        <v>1.8059506072508919E-3</v>
      </c>
      <c r="AP80">
        <v>8.7336244541484712E-2</v>
      </c>
      <c r="AQ80" t="s">
        <v>33</v>
      </c>
      <c r="AR80">
        <v>58</v>
      </c>
      <c r="AS80">
        <v>1.790233965059572E-3</v>
      </c>
      <c r="AT80">
        <v>0.1266375545851528</v>
      </c>
      <c r="AU80" t="s">
        <v>41</v>
      </c>
      <c r="AV80">
        <v>12</v>
      </c>
      <c r="AW80">
        <v>1.7286084701815039E-3</v>
      </c>
      <c r="AX80">
        <v>2.620087336244541E-2</v>
      </c>
      <c r="AY80" t="s">
        <v>38</v>
      </c>
      <c r="AZ80">
        <v>2</v>
      </c>
      <c r="BA80">
        <v>1.679261125104954E-3</v>
      </c>
      <c r="BB80">
        <v>4.3668122270742356E-3</v>
      </c>
      <c r="BC80" t="s">
        <v>43</v>
      </c>
      <c r="BD80">
        <v>41</v>
      </c>
      <c r="BE80">
        <v>1.5531479657549809E-3</v>
      </c>
      <c r="BF80">
        <v>8.9519650655021835E-2</v>
      </c>
      <c r="BG80" t="s">
        <v>35</v>
      </c>
      <c r="BH80">
        <v>15</v>
      </c>
      <c r="BI80">
        <v>1.520681265206813E-3</v>
      </c>
      <c r="BJ80">
        <v>3.2751091703056769E-2</v>
      </c>
      <c r="BK80" t="s">
        <v>39</v>
      </c>
      <c r="BL80">
        <v>23</v>
      </c>
      <c r="BM80">
        <v>1.482723053120165E-3</v>
      </c>
      <c r="BN80">
        <v>5.0218340611353711E-2</v>
      </c>
      <c r="BO80" t="s">
        <v>37</v>
      </c>
      <c r="BP80">
        <v>23</v>
      </c>
      <c r="BQ80">
        <v>1.416168955113601E-3</v>
      </c>
      <c r="BR80">
        <v>5.0218340611353711E-2</v>
      </c>
      <c r="BS80" t="s">
        <v>47</v>
      </c>
      <c r="BT80">
        <v>31</v>
      </c>
      <c r="BU80">
        <v>1.2075883292431151E-3</v>
      </c>
      <c r="BV80">
        <v>6.768558951965066E-2</v>
      </c>
      <c r="BW80" t="s">
        <v>25</v>
      </c>
      <c r="BX80">
        <v>9</v>
      </c>
      <c r="BY80">
        <v>1.202565473009086E-3</v>
      </c>
      <c r="BZ80">
        <v>1.9650655021834058E-2</v>
      </c>
      <c r="CA80" t="s">
        <v>30</v>
      </c>
      <c r="CB80">
        <v>11</v>
      </c>
      <c r="CC80">
        <v>1.1646373742721021E-3</v>
      </c>
      <c r="CD80">
        <v>2.4017467248908301E-2</v>
      </c>
      <c r="CE80" t="s">
        <v>26</v>
      </c>
      <c r="CF80">
        <v>3</v>
      </c>
      <c r="CG80">
        <v>1.1265490048817119E-3</v>
      </c>
      <c r="CH80">
        <v>6.5502183406113534E-3</v>
      </c>
      <c r="CI80" t="s">
        <v>31</v>
      </c>
      <c r="CJ80">
        <v>24</v>
      </c>
      <c r="CK80">
        <v>9.7134531325886349E-4</v>
      </c>
      <c r="CL80">
        <v>5.2401746724890827E-2</v>
      </c>
      <c r="CM80" t="s">
        <v>36</v>
      </c>
      <c r="CN80">
        <v>4</v>
      </c>
      <c r="CO80">
        <v>8.6411751998271766E-4</v>
      </c>
      <c r="CP80">
        <v>8.7336244541484712E-3</v>
      </c>
      <c r="CQ80" t="s">
        <v>32</v>
      </c>
      <c r="CR80">
        <v>2</v>
      </c>
      <c r="CS80">
        <v>5.4421768707482992E-4</v>
      </c>
      <c r="CT80">
        <v>4.3668122270742356E-3</v>
      </c>
      <c r="CU80" t="s">
        <v>48</v>
      </c>
      <c r="CV80">
        <v>4</v>
      </c>
      <c r="CW80">
        <v>2.8015128169211372E-4</v>
      </c>
      <c r="CX80">
        <v>8.7336244541484712E-3</v>
      </c>
      <c r="CY80" t="s">
        <v>45</v>
      </c>
      <c r="CZ80">
        <v>2</v>
      </c>
      <c r="DA80">
        <v>2.5458248472505089E-4</v>
      </c>
      <c r="DB80">
        <v>4.3668122270742356E-3</v>
      </c>
      <c r="DC80" t="s">
        <v>49</v>
      </c>
      <c r="DD80">
        <v>2</v>
      </c>
      <c r="DE80">
        <v>2.3028209556706969E-4</v>
      </c>
      <c r="DF80">
        <v>4.3668122270742356E-3</v>
      </c>
      <c r="DG80" t="s">
        <v>27</v>
      </c>
      <c r="DH80">
        <v>6</v>
      </c>
      <c r="DI80">
        <v>1.9565004728209481E-4</v>
      </c>
      <c r="DJ80">
        <v>1.310043668122271E-2</v>
      </c>
    </row>
    <row r="81" spans="1:130" x14ac:dyDescent="0.25">
      <c r="A81" t="s">
        <v>435</v>
      </c>
      <c r="B81" t="s">
        <v>23</v>
      </c>
      <c r="C81">
        <v>1</v>
      </c>
      <c r="D81">
        <v>613</v>
      </c>
      <c r="E81">
        <v>1.8773850139961661E-3</v>
      </c>
      <c r="F81">
        <v>1196</v>
      </c>
      <c r="G81">
        <v>8.8857783711536128E-4</v>
      </c>
      <c r="H81">
        <v>0.51254180602006694</v>
      </c>
      <c r="I81">
        <v>26</v>
      </c>
      <c r="J81" s="18">
        <v>0.96296296296296291</v>
      </c>
      <c r="K81">
        <v>2.172198054912471E-3</v>
      </c>
      <c r="L81" s="2">
        <v>1.152405646787669E-3</v>
      </c>
      <c r="O81" s="5">
        <v>1</v>
      </c>
      <c r="P81">
        <v>2.266266904945074E-3</v>
      </c>
      <c r="Q81" s="19">
        <v>3.7037037037037028E-2</v>
      </c>
      <c r="R81" s="19">
        <v>3.7037037037037028E-2</v>
      </c>
      <c r="S81">
        <v>2</v>
      </c>
      <c r="T81">
        <v>26</v>
      </c>
      <c r="U81">
        <v>8.3935811294262119E-5</v>
      </c>
      <c r="V81">
        <v>1</v>
      </c>
      <c r="W81" s="17" t="s">
        <v>46</v>
      </c>
      <c r="X81">
        <v>100</v>
      </c>
      <c r="Y81" s="18">
        <v>7.4677021880367412E-3</v>
      </c>
      <c r="Z81" s="18">
        <v>0.16313213703099511</v>
      </c>
      <c r="AA81" s="17" t="s">
        <v>42</v>
      </c>
      <c r="AB81">
        <v>20</v>
      </c>
      <c r="AC81" s="18">
        <v>7.2859744990892532E-3</v>
      </c>
      <c r="AD81" s="18">
        <v>3.2626427406199018E-2</v>
      </c>
      <c r="AE81" s="17" t="s">
        <v>28</v>
      </c>
      <c r="AF81">
        <v>130</v>
      </c>
      <c r="AG81">
        <v>5.8693394735653982E-3</v>
      </c>
      <c r="AH81">
        <v>0.2120717781402936</v>
      </c>
      <c r="AI81" t="s">
        <v>25</v>
      </c>
      <c r="AJ81">
        <v>39</v>
      </c>
      <c r="AK81">
        <v>5.21111704970604E-3</v>
      </c>
      <c r="AL81">
        <v>6.3621533442088096E-2</v>
      </c>
      <c r="AM81" t="s">
        <v>38</v>
      </c>
      <c r="AN81">
        <v>6</v>
      </c>
      <c r="AO81">
        <v>5.0377833753148613E-3</v>
      </c>
      <c r="AP81">
        <v>9.7879282218597055E-3</v>
      </c>
      <c r="AQ81" t="s">
        <v>32</v>
      </c>
      <c r="AR81">
        <v>16</v>
      </c>
      <c r="AS81">
        <v>4.3537414965986393E-3</v>
      </c>
      <c r="AT81">
        <v>2.6101141924959222E-2</v>
      </c>
      <c r="AU81" t="s">
        <v>40</v>
      </c>
      <c r="AV81">
        <v>2</v>
      </c>
      <c r="AW81">
        <v>4.0899795501022499E-3</v>
      </c>
      <c r="AX81">
        <v>3.2626427406199018E-3</v>
      </c>
      <c r="AY81" t="s">
        <v>24</v>
      </c>
      <c r="AZ81">
        <v>8</v>
      </c>
      <c r="BA81">
        <v>2.9520295202952029E-3</v>
      </c>
      <c r="BB81">
        <v>1.3050570962479611E-2</v>
      </c>
      <c r="BC81" t="s">
        <v>27</v>
      </c>
      <c r="BD81">
        <v>89</v>
      </c>
      <c r="BE81">
        <v>2.902142368017739E-3</v>
      </c>
      <c r="BF81">
        <v>0.14518760195758559</v>
      </c>
      <c r="BG81" t="s">
        <v>29</v>
      </c>
      <c r="BH81">
        <v>52</v>
      </c>
      <c r="BI81">
        <v>2.0034675399730299E-3</v>
      </c>
      <c r="BJ81">
        <v>8.4828711256117462E-2</v>
      </c>
      <c r="BK81" t="s">
        <v>34</v>
      </c>
      <c r="BL81">
        <v>6</v>
      </c>
      <c r="BM81">
        <v>1.9102196752626549E-3</v>
      </c>
      <c r="BN81">
        <v>9.7879282218597055E-3</v>
      </c>
      <c r="BO81" t="s">
        <v>30</v>
      </c>
      <c r="BP81">
        <v>17</v>
      </c>
      <c r="BQ81">
        <v>1.799894123875066E-3</v>
      </c>
      <c r="BR81">
        <v>2.7732463295269169E-2</v>
      </c>
      <c r="BS81" t="s">
        <v>31</v>
      </c>
      <c r="BT81">
        <v>36</v>
      </c>
      <c r="BU81">
        <v>1.457017969888295E-3</v>
      </c>
      <c r="BV81">
        <v>5.872756933115824E-2</v>
      </c>
      <c r="BW81" t="s">
        <v>41</v>
      </c>
      <c r="BX81">
        <v>8</v>
      </c>
      <c r="BY81">
        <v>1.152405646787669E-3</v>
      </c>
      <c r="BZ81">
        <v>1.3050570962479611E-2</v>
      </c>
      <c r="CA81" t="s">
        <v>33</v>
      </c>
      <c r="CB81">
        <v>31</v>
      </c>
      <c r="CC81">
        <v>9.5684918822149521E-4</v>
      </c>
      <c r="CD81">
        <v>5.0570962479608482E-2</v>
      </c>
      <c r="CE81" t="s">
        <v>37</v>
      </c>
      <c r="CF81">
        <v>14</v>
      </c>
      <c r="CG81">
        <v>8.6201588572132261E-4</v>
      </c>
      <c r="CH81">
        <v>2.283849918433932E-2</v>
      </c>
      <c r="CI81" t="s">
        <v>39</v>
      </c>
      <c r="CJ81">
        <v>10</v>
      </c>
      <c r="CK81">
        <v>6.4466219700876743E-4</v>
      </c>
      <c r="CL81">
        <v>1.6313213703099509E-2</v>
      </c>
      <c r="CM81" t="s">
        <v>35</v>
      </c>
      <c r="CN81">
        <v>5</v>
      </c>
      <c r="CO81">
        <v>5.0689375506893751E-4</v>
      </c>
      <c r="CP81">
        <v>8.1566068515497546E-3</v>
      </c>
      <c r="CQ81" t="s">
        <v>36</v>
      </c>
      <c r="CR81">
        <v>2</v>
      </c>
      <c r="CS81">
        <v>4.3205875999135877E-4</v>
      </c>
      <c r="CT81">
        <v>3.2626427406199018E-3</v>
      </c>
      <c r="CU81" t="s">
        <v>44</v>
      </c>
      <c r="CV81">
        <v>3</v>
      </c>
      <c r="CW81">
        <v>3.9877708361026179E-4</v>
      </c>
      <c r="CX81">
        <v>4.8939641109298528E-3</v>
      </c>
      <c r="CY81" t="s">
        <v>26</v>
      </c>
      <c r="CZ81">
        <v>1</v>
      </c>
      <c r="DA81">
        <v>3.7551633496057078E-4</v>
      </c>
      <c r="DB81">
        <v>1.6313213703099509E-3</v>
      </c>
      <c r="DC81" t="s">
        <v>47</v>
      </c>
      <c r="DD81">
        <v>9</v>
      </c>
      <c r="DE81">
        <v>3.505901601028398E-4</v>
      </c>
      <c r="DF81">
        <v>1.468189233278956E-2</v>
      </c>
      <c r="DG81" t="s">
        <v>45</v>
      </c>
      <c r="DH81">
        <v>2</v>
      </c>
      <c r="DI81">
        <v>2.5458248472505089E-4</v>
      </c>
      <c r="DJ81">
        <v>3.2626427406199018E-3</v>
      </c>
      <c r="DK81" t="s">
        <v>43</v>
      </c>
      <c r="DL81">
        <v>5</v>
      </c>
      <c r="DM81">
        <v>1.8940828850670511E-4</v>
      </c>
      <c r="DN81">
        <v>8.1566068515497546E-3</v>
      </c>
      <c r="DO81" t="s">
        <v>49</v>
      </c>
      <c r="DP81">
        <v>1</v>
      </c>
      <c r="DQ81">
        <v>1.1514104778353481E-4</v>
      </c>
      <c r="DR81">
        <v>1.6313213703099509E-3</v>
      </c>
      <c r="DS81" t="s">
        <v>48</v>
      </c>
      <c r="DT81">
        <v>1</v>
      </c>
      <c r="DU81">
        <v>7.003782042302843E-5</v>
      </c>
      <c r="DV81">
        <v>1.6313213703099509E-3</v>
      </c>
    </row>
    <row r="82" spans="1:130" x14ac:dyDescent="0.25">
      <c r="A82" t="s">
        <v>481</v>
      </c>
      <c r="B82" t="s">
        <v>23</v>
      </c>
      <c r="C82" s="8">
        <v>0</v>
      </c>
      <c r="D82">
        <v>835</v>
      </c>
      <c r="E82">
        <v>2.5572862751823788E-3</v>
      </c>
      <c r="F82">
        <v>2102</v>
      </c>
      <c r="G82">
        <v>1.561697837471981E-3</v>
      </c>
      <c r="H82">
        <v>0.3972407231208373</v>
      </c>
      <c r="I82">
        <v>24</v>
      </c>
      <c r="J82" s="18">
        <v>0.88888888888888884</v>
      </c>
      <c r="K82">
        <v>2.0435740565169038E-3</v>
      </c>
      <c r="L82" s="2">
        <v>1.152405646787669E-3</v>
      </c>
      <c r="O82" s="5">
        <v>1</v>
      </c>
      <c r="P82">
        <v>2.2514553278949389E-3</v>
      </c>
      <c r="Q82" s="19">
        <v>3.7037037037037028E-2</v>
      </c>
      <c r="R82" s="19">
        <v>3.7037037037037028E-2</v>
      </c>
      <c r="S82">
        <v>2</v>
      </c>
      <c r="T82">
        <v>27</v>
      </c>
      <c r="U82">
        <v>2.5016170309943782E-4</v>
      </c>
      <c r="V82">
        <v>1</v>
      </c>
      <c r="W82" s="17" t="s">
        <v>37</v>
      </c>
      <c r="X82">
        <v>135</v>
      </c>
      <c r="Y82" s="18">
        <v>8.3122960408841817E-3</v>
      </c>
      <c r="Z82" s="18">
        <v>0.1616766467065868</v>
      </c>
      <c r="AA82" s="17" t="s">
        <v>27</v>
      </c>
      <c r="AB82">
        <v>250</v>
      </c>
      <c r="AC82" s="18">
        <v>8.1520853034206149E-3</v>
      </c>
      <c r="AD82" s="18">
        <v>0.29940119760479039</v>
      </c>
      <c r="AE82" s="17" t="s">
        <v>30</v>
      </c>
      <c r="AF82">
        <v>60</v>
      </c>
      <c r="AG82">
        <v>6.3525674960296452E-3</v>
      </c>
      <c r="AH82">
        <v>7.1856287425149698E-2</v>
      </c>
      <c r="AI82" t="s">
        <v>31</v>
      </c>
      <c r="AJ82">
        <v>109</v>
      </c>
      <c r="AK82">
        <v>4.4115266310506716E-3</v>
      </c>
      <c r="AL82">
        <v>0.1305389221556886</v>
      </c>
      <c r="AM82" t="s">
        <v>26</v>
      </c>
      <c r="AN82">
        <v>10</v>
      </c>
      <c r="AO82">
        <v>3.7551633496057078E-3</v>
      </c>
      <c r="AP82">
        <v>1.1976047904191619E-2</v>
      </c>
      <c r="AQ82" t="s">
        <v>24</v>
      </c>
      <c r="AR82">
        <v>8</v>
      </c>
      <c r="AS82">
        <v>2.9520295202952029E-3</v>
      </c>
      <c r="AT82">
        <v>9.5808383233532933E-3</v>
      </c>
      <c r="AU82" t="s">
        <v>36</v>
      </c>
      <c r="AV82">
        <v>12</v>
      </c>
      <c r="AW82">
        <v>2.592352559948153E-3</v>
      </c>
      <c r="AX82">
        <v>1.437125748502994E-2</v>
      </c>
      <c r="AY82" t="s">
        <v>45</v>
      </c>
      <c r="AZ82">
        <v>17</v>
      </c>
      <c r="BA82">
        <v>2.1639511201629329E-3</v>
      </c>
      <c r="BB82">
        <v>2.0359281437125749E-2</v>
      </c>
      <c r="BC82" t="s">
        <v>28</v>
      </c>
      <c r="BD82">
        <v>38</v>
      </c>
      <c r="BE82">
        <v>1.715653076888347E-3</v>
      </c>
      <c r="BF82">
        <v>4.5508982035928153E-2</v>
      </c>
      <c r="BG82" t="s">
        <v>25</v>
      </c>
      <c r="BH82">
        <v>12</v>
      </c>
      <c r="BI82">
        <v>1.603420630678781E-3</v>
      </c>
      <c r="BJ82">
        <v>1.437125748502994E-2</v>
      </c>
      <c r="BK82" t="s">
        <v>44</v>
      </c>
      <c r="BL82">
        <v>12</v>
      </c>
      <c r="BM82">
        <v>1.5951083344410469E-3</v>
      </c>
      <c r="BN82">
        <v>1.437125748502994E-2</v>
      </c>
      <c r="BO82" t="s">
        <v>29</v>
      </c>
      <c r="BP82">
        <v>39</v>
      </c>
      <c r="BQ82">
        <v>1.5026006549797731E-3</v>
      </c>
      <c r="BR82">
        <v>4.6706586826347297E-2</v>
      </c>
      <c r="BS82" t="s">
        <v>39</v>
      </c>
      <c r="BT82">
        <v>22</v>
      </c>
      <c r="BU82">
        <v>1.4182568334192879E-3</v>
      </c>
      <c r="BV82">
        <v>2.6347305389221559E-2</v>
      </c>
      <c r="BW82" t="s">
        <v>41</v>
      </c>
      <c r="BX82">
        <v>8</v>
      </c>
      <c r="BY82">
        <v>1.152405646787669E-3</v>
      </c>
      <c r="BZ82">
        <v>9.5808383233532933E-3</v>
      </c>
      <c r="CA82" t="s">
        <v>32</v>
      </c>
      <c r="CB82">
        <v>4</v>
      </c>
      <c r="CC82">
        <v>1.08843537414966E-3</v>
      </c>
      <c r="CD82">
        <v>4.7904191616766467E-3</v>
      </c>
      <c r="CE82" t="s">
        <v>43</v>
      </c>
      <c r="CF82">
        <v>26</v>
      </c>
      <c r="CG82">
        <v>9.8492310023486638E-4</v>
      </c>
      <c r="CH82">
        <v>3.1137724550898201E-2</v>
      </c>
      <c r="CI82" t="s">
        <v>34</v>
      </c>
      <c r="CJ82">
        <v>3</v>
      </c>
      <c r="CK82">
        <v>9.5510983763132757E-4</v>
      </c>
      <c r="CL82">
        <v>3.592814371257485E-3</v>
      </c>
      <c r="CM82" t="s">
        <v>48</v>
      </c>
      <c r="CN82">
        <v>13</v>
      </c>
      <c r="CO82">
        <v>9.1049166549936962E-4</v>
      </c>
      <c r="CP82">
        <v>1.55688622754491E-2</v>
      </c>
      <c r="CQ82" t="s">
        <v>49</v>
      </c>
      <c r="CR82">
        <v>7</v>
      </c>
      <c r="CS82">
        <v>8.0598733448474381E-4</v>
      </c>
      <c r="CT82">
        <v>8.3832335329341312E-3</v>
      </c>
      <c r="CU82" t="s">
        <v>33</v>
      </c>
      <c r="CV82">
        <v>24</v>
      </c>
      <c r="CW82">
        <v>7.4078646830051241E-4</v>
      </c>
      <c r="CX82">
        <v>2.874251497005988E-2</v>
      </c>
      <c r="CY82" t="s">
        <v>42</v>
      </c>
      <c r="CZ82">
        <v>2</v>
      </c>
      <c r="DA82">
        <v>7.2859744990892532E-4</v>
      </c>
      <c r="DB82">
        <v>2.3952095808383229E-3</v>
      </c>
      <c r="DC82" t="s">
        <v>47</v>
      </c>
      <c r="DD82">
        <v>18</v>
      </c>
      <c r="DE82">
        <v>7.011803202056796E-4</v>
      </c>
      <c r="DF82">
        <v>2.1556886227544911E-2</v>
      </c>
      <c r="DG82" t="s">
        <v>35</v>
      </c>
      <c r="DH82">
        <v>5</v>
      </c>
      <c r="DI82">
        <v>5.0689375506893751E-4</v>
      </c>
      <c r="DJ82">
        <v>5.9880239520958087E-3</v>
      </c>
      <c r="DK82" t="s">
        <v>46</v>
      </c>
      <c r="DL82">
        <v>1</v>
      </c>
      <c r="DM82">
        <v>7.4677021880367408E-5</v>
      </c>
      <c r="DN82">
        <v>1.1976047904191621E-3</v>
      </c>
    </row>
    <row r="83" spans="1:130" x14ac:dyDescent="0.25">
      <c r="A83" t="s">
        <v>228</v>
      </c>
      <c r="B83" t="s">
        <v>23</v>
      </c>
      <c r="C83">
        <v>1</v>
      </c>
      <c r="D83">
        <v>595</v>
      </c>
      <c r="E83">
        <v>1.8222578847107969E-3</v>
      </c>
      <c r="F83">
        <v>4092</v>
      </c>
      <c r="G83">
        <v>3.0401843724716208E-3</v>
      </c>
      <c r="H83">
        <v>0.145405669599218</v>
      </c>
      <c r="I83">
        <v>25</v>
      </c>
      <c r="J83" s="18">
        <v>0.92592592592592593</v>
      </c>
      <c r="K83">
        <v>1.673843813196074E-3</v>
      </c>
      <c r="L83" s="2">
        <v>1.128719129531807E-3</v>
      </c>
      <c r="O83" s="5">
        <v>1</v>
      </c>
      <c r="P83">
        <v>1.4652440856387651E-3</v>
      </c>
      <c r="Q83" s="19">
        <v>3.7037037037037028E-2</v>
      </c>
      <c r="R83" s="19">
        <v>3.7037037037037028E-2</v>
      </c>
      <c r="S83">
        <v>1</v>
      </c>
      <c r="T83">
        <v>27</v>
      </c>
      <c r="U83">
        <v>1.085365989362048E-4</v>
      </c>
      <c r="V83">
        <v>1</v>
      </c>
      <c r="W83" s="17" t="s">
        <v>26</v>
      </c>
      <c r="X83">
        <v>15</v>
      </c>
      <c r="Y83" s="18">
        <v>5.6327450244085617E-3</v>
      </c>
      <c r="Z83" s="18">
        <v>2.5210084033613449E-2</v>
      </c>
      <c r="AA83" s="17" t="s">
        <v>30</v>
      </c>
      <c r="AB83">
        <v>50</v>
      </c>
      <c r="AC83" s="18">
        <v>5.2938062466913712E-3</v>
      </c>
      <c r="AD83" s="18">
        <v>8.4033613445378158E-2</v>
      </c>
      <c r="AE83" s="17" t="s">
        <v>33</v>
      </c>
      <c r="AF83">
        <v>159</v>
      </c>
      <c r="AG83">
        <v>4.9077103524908941E-3</v>
      </c>
      <c r="AH83">
        <v>0.26722689075630252</v>
      </c>
      <c r="AI83" t="s">
        <v>41</v>
      </c>
      <c r="AJ83">
        <v>19</v>
      </c>
      <c r="AK83">
        <v>2.736963411120715E-3</v>
      </c>
      <c r="AL83">
        <v>3.1932773109243702E-2</v>
      </c>
      <c r="AM83" t="s">
        <v>35</v>
      </c>
      <c r="AN83">
        <v>25</v>
      </c>
      <c r="AO83">
        <v>2.534468775344688E-3</v>
      </c>
      <c r="AP83">
        <v>4.2016806722689079E-2</v>
      </c>
      <c r="AQ83" t="s">
        <v>45</v>
      </c>
      <c r="AR83">
        <v>19</v>
      </c>
      <c r="AS83">
        <v>2.4185336048879839E-3</v>
      </c>
      <c r="AT83">
        <v>3.1932773109243702E-2</v>
      </c>
      <c r="AU83" t="s">
        <v>40</v>
      </c>
      <c r="AV83">
        <v>1</v>
      </c>
      <c r="AW83">
        <v>2.0449897750511249E-3</v>
      </c>
      <c r="AX83">
        <v>1.6806722689075629E-3</v>
      </c>
      <c r="AY83" t="s">
        <v>29</v>
      </c>
      <c r="AZ83">
        <v>53</v>
      </c>
      <c r="BA83">
        <v>2.0419957618955892E-3</v>
      </c>
      <c r="BB83">
        <v>8.9075630252100843E-2</v>
      </c>
      <c r="BC83" t="s">
        <v>43</v>
      </c>
      <c r="BD83">
        <v>52</v>
      </c>
      <c r="BE83">
        <v>1.9698462004697332E-3</v>
      </c>
      <c r="BF83">
        <v>8.7394957983193272E-2</v>
      </c>
      <c r="BG83" t="s">
        <v>46</v>
      </c>
      <c r="BH83">
        <v>24</v>
      </c>
      <c r="BI83">
        <v>1.792248525128818E-3</v>
      </c>
      <c r="BJ83">
        <v>4.0336134453781522E-2</v>
      </c>
      <c r="BK83" t="s">
        <v>31</v>
      </c>
      <c r="BL83">
        <v>37</v>
      </c>
      <c r="BM83">
        <v>1.4974906912740809E-3</v>
      </c>
      <c r="BN83">
        <v>6.2184873949579833E-2</v>
      </c>
      <c r="BO83" t="s">
        <v>42</v>
      </c>
      <c r="BP83">
        <v>4</v>
      </c>
      <c r="BQ83">
        <v>1.4571948998178511E-3</v>
      </c>
      <c r="BR83">
        <v>6.7226890756302534E-3</v>
      </c>
      <c r="BS83" t="s">
        <v>47</v>
      </c>
      <c r="BT83">
        <v>33</v>
      </c>
      <c r="BU83">
        <v>1.285497253710413E-3</v>
      </c>
      <c r="BV83">
        <v>5.5462184873949577E-2</v>
      </c>
      <c r="BW83" t="s">
        <v>28</v>
      </c>
      <c r="BX83">
        <v>25</v>
      </c>
      <c r="BY83">
        <v>1.128719129531807E-3</v>
      </c>
      <c r="BZ83">
        <v>4.2016806722689079E-2</v>
      </c>
      <c r="CA83" t="s">
        <v>32</v>
      </c>
      <c r="CB83">
        <v>4</v>
      </c>
      <c r="CC83">
        <v>1.08843537414966E-3</v>
      </c>
      <c r="CD83">
        <v>6.7226890756302534E-3</v>
      </c>
      <c r="CE83" t="s">
        <v>49</v>
      </c>
      <c r="CF83">
        <v>9</v>
      </c>
      <c r="CG83">
        <v>1.036269430051813E-3</v>
      </c>
      <c r="CH83">
        <v>1.5126050420168071E-2</v>
      </c>
      <c r="CI83" t="s">
        <v>39</v>
      </c>
      <c r="CJ83">
        <v>16</v>
      </c>
      <c r="CK83">
        <v>1.0314595152140281E-3</v>
      </c>
      <c r="CL83">
        <v>2.689075630252101E-2</v>
      </c>
      <c r="CM83" t="s">
        <v>34</v>
      </c>
      <c r="CN83">
        <v>3</v>
      </c>
      <c r="CO83">
        <v>9.5510983763132757E-4</v>
      </c>
      <c r="CP83">
        <v>5.0420168067226894E-3</v>
      </c>
      <c r="CQ83" t="s">
        <v>44</v>
      </c>
      <c r="CR83">
        <v>7</v>
      </c>
      <c r="CS83">
        <v>9.3047986175727763E-4</v>
      </c>
      <c r="CT83">
        <v>1.1764705882352939E-2</v>
      </c>
      <c r="CU83" t="s">
        <v>38</v>
      </c>
      <c r="CV83">
        <v>1</v>
      </c>
      <c r="CW83">
        <v>8.3963056255247689E-4</v>
      </c>
      <c r="CX83">
        <v>1.6806722689075629E-3</v>
      </c>
      <c r="CY83" t="s">
        <v>48</v>
      </c>
      <c r="CZ83">
        <v>11</v>
      </c>
      <c r="DA83">
        <v>7.7041602465331282E-4</v>
      </c>
      <c r="DB83">
        <v>1.848739495798319E-2</v>
      </c>
      <c r="DC83" t="s">
        <v>27</v>
      </c>
      <c r="DD83">
        <v>18</v>
      </c>
      <c r="DE83">
        <v>5.8695014184628432E-4</v>
      </c>
      <c r="DF83">
        <v>3.0252100840336131E-2</v>
      </c>
      <c r="DG83" t="s">
        <v>25</v>
      </c>
      <c r="DH83">
        <v>4</v>
      </c>
      <c r="DI83">
        <v>5.3447354355959376E-4</v>
      </c>
      <c r="DJ83">
        <v>6.7226890756302534E-3</v>
      </c>
      <c r="DK83" t="s">
        <v>36</v>
      </c>
      <c r="DL83">
        <v>2</v>
      </c>
      <c r="DM83">
        <v>4.3205875999135877E-4</v>
      </c>
      <c r="DN83">
        <v>3.3613445378151258E-3</v>
      </c>
      <c r="DO83" t="s">
        <v>37</v>
      </c>
      <c r="DP83">
        <v>4</v>
      </c>
      <c r="DQ83">
        <v>2.46290253063235E-4</v>
      </c>
      <c r="DR83">
        <v>6.7226890756302534E-3</v>
      </c>
    </row>
    <row r="84" spans="1:130" x14ac:dyDescent="0.25">
      <c r="A84" t="s">
        <v>143</v>
      </c>
      <c r="B84" t="s">
        <v>23</v>
      </c>
      <c r="C84">
        <v>1</v>
      </c>
      <c r="D84">
        <v>570</v>
      </c>
      <c r="E84">
        <v>1.7456924273700071E-3</v>
      </c>
      <c r="F84">
        <v>2467</v>
      </c>
      <c r="G84">
        <v>1.8328775285648799E-3</v>
      </c>
      <c r="H84">
        <v>0.2310498581272801</v>
      </c>
      <c r="I84">
        <v>24</v>
      </c>
      <c r="J84" s="18">
        <v>0.88888888888888884</v>
      </c>
      <c r="K84">
        <v>1.771186617495073E-3</v>
      </c>
      <c r="L84" s="2">
        <v>1.1070110701107011E-3</v>
      </c>
      <c r="O84" s="5">
        <v>1</v>
      </c>
      <c r="P84">
        <v>2.0229103180675338E-3</v>
      </c>
      <c r="Q84" s="19">
        <v>3.7037037037037063E-2</v>
      </c>
      <c r="R84" s="19">
        <v>3.7037037037037063E-2</v>
      </c>
      <c r="S84">
        <v>1</v>
      </c>
      <c r="T84">
        <v>26</v>
      </c>
      <c r="U84">
        <v>2.2476781311861501E-4</v>
      </c>
      <c r="V84">
        <v>2</v>
      </c>
      <c r="W84" s="17" t="s">
        <v>49</v>
      </c>
      <c r="X84">
        <v>84</v>
      </c>
      <c r="Y84" s="18">
        <v>9.6718480138169253E-3</v>
      </c>
      <c r="Z84" s="18">
        <v>0.14736842105263159</v>
      </c>
      <c r="AA84" s="17" t="s">
        <v>44</v>
      </c>
      <c r="AB84">
        <v>37</v>
      </c>
      <c r="AC84" s="18">
        <v>4.9182506978598956E-3</v>
      </c>
      <c r="AD84" s="18">
        <v>6.491228070175438E-2</v>
      </c>
      <c r="AE84" s="17" t="s">
        <v>47</v>
      </c>
      <c r="AF84">
        <v>114</v>
      </c>
      <c r="AG84">
        <v>4.4408086946359704E-3</v>
      </c>
      <c r="AH84">
        <v>0.2</v>
      </c>
      <c r="AI84" t="s">
        <v>48</v>
      </c>
      <c r="AJ84">
        <v>53</v>
      </c>
      <c r="AK84">
        <v>3.7120044824205068E-3</v>
      </c>
      <c r="AL84">
        <v>9.2982456140350875E-2</v>
      </c>
      <c r="AM84" t="s">
        <v>41</v>
      </c>
      <c r="AN84">
        <v>20</v>
      </c>
      <c r="AO84">
        <v>2.8810141169691729E-3</v>
      </c>
      <c r="AP84">
        <v>3.5087719298245612E-2</v>
      </c>
      <c r="AQ84" t="s">
        <v>34</v>
      </c>
      <c r="AR84">
        <v>9</v>
      </c>
      <c r="AS84">
        <v>2.8653295128939832E-3</v>
      </c>
      <c r="AT84">
        <v>1.578947368421053E-2</v>
      </c>
      <c r="AU84" t="s">
        <v>46</v>
      </c>
      <c r="AV84">
        <v>30</v>
      </c>
      <c r="AW84">
        <v>2.240310656411022E-3</v>
      </c>
      <c r="AX84">
        <v>5.2631578947368418E-2</v>
      </c>
      <c r="AY84" t="s">
        <v>31</v>
      </c>
      <c r="AZ84">
        <v>49</v>
      </c>
      <c r="BA84">
        <v>1.9831633479035129E-3</v>
      </c>
      <c r="BB84">
        <v>8.5964912280701758E-2</v>
      </c>
      <c r="BC84" t="s">
        <v>36</v>
      </c>
      <c r="BD84">
        <v>9</v>
      </c>
      <c r="BE84">
        <v>1.9442644199611149E-3</v>
      </c>
      <c r="BF84">
        <v>1.578947368421053E-2</v>
      </c>
      <c r="BG84" t="s">
        <v>39</v>
      </c>
      <c r="BH84">
        <v>26</v>
      </c>
      <c r="BI84">
        <v>1.6761217122227951E-3</v>
      </c>
      <c r="BJ84">
        <v>4.5614035087719301E-2</v>
      </c>
      <c r="BK84" t="s">
        <v>26</v>
      </c>
      <c r="BL84">
        <v>4</v>
      </c>
      <c r="BM84">
        <v>1.5020653398422829E-3</v>
      </c>
      <c r="BN84">
        <v>7.0175438596491229E-3</v>
      </c>
      <c r="BO84" t="s">
        <v>33</v>
      </c>
      <c r="BP84">
        <v>48</v>
      </c>
      <c r="BQ84">
        <v>1.481572936601025E-3</v>
      </c>
      <c r="BR84">
        <v>8.4210526315789472E-2</v>
      </c>
      <c r="BS84" t="s">
        <v>45</v>
      </c>
      <c r="BT84">
        <v>10</v>
      </c>
      <c r="BU84">
        <v>1.2729124236252551E-3</v>
      </c>
      <c r="BV84">
        <v>1.754385964912281E-2</v>
      </c>
      <c r="BW84" t="s">
        <v>24</v>
      </c>
      <c r="BX84">
        <v>3</v>
      </c>
      <c r="BY84">
        <v>1.1070110701107011E-3</v>
      </c>
      <c r="BZ84">
        <v>5.263157894736842E-3</v>
      </c>
      <c r="CA84" t="s">
        <v>32</v>
      </c>
      <c r="CB84">
        <v>4</v>
      </c>
      <c r="CC84">
        <v>1.08843537414966E-3</v>
      </c>
      <c r="CD84">
        <v>7.0175438596491229E-3</v>
      </c>
      <c r="CE84" t="s">
        <v>30</v>
      </c>
      <c r="CF84">
        <v>9</v>
      </c>
      <c r="CG84">
        <v>9.5288512440444681E-4</v>
      </c>
      <c r="CH84">
        <v>1.578947368421053E-2</v>
      </c>
      <c r="CI84" t="s">
        <v>35</v>
      </c>
      <c r="CJ84">
        <v>8</v>
      </c>
      <c r="CK84">
        <v>8.110300081103001E-4</v>
      </c>
      <c r="CL84">
        <v>1.4035087719298249E-2</v>
      </c>
      <c r="CM84" t="s">
        <v>42</v>
      </c>
      <c r="CN84">
        <v>2</v>
      </c>
      <c r="CO84">
        <v>7.2859744990892532E-4</v>
      </c>
      <c r="CP84">
        <v>3.508771929824561E-3</v>
      </c>
      <c r="CQ84" t="s">
        <v>37</v>
      </c>
      <c r="CR84">
        <v>10</v>
      </c>
      <c r="CS84">
        <v>6.157256326580875E-4</v>
      </c>
      <c r="CT84">
        <v>1.754385964912281E-2</v>
      </c>
      <c r="CU84" t="s">
        <v>29</v>
      </c>
      <c r="CV84">
        <v>15</v>
      </c>
      <c r="CW84">
        <v>5.7792332883837411E-4</v>
      </c>
      <c r="CX84">
        <v>2.6315789473684209E-2</v>
      </c>
      <c r="CY84" t="s">
        <v>25</v>
      </c>
      <c r="CZ84">
        <v>4</v>
      </c>
      <c r="DA84">
        <v>5.3447354355959376E-4</v>
      </c>
      <c r="DB84">
        <v>7.0175438596491229E-3</v>
      </c>
      <c r="DC84" t="s">
        <v>43</v>
      </c>
      <c r="DD84">
        <v>14</v>
      </c>
      <c r="DE84">
        <v>5.3034320781877419E-4</v>
      </c>
      <c r="DF84">
        <v>2.456140350877193E-2</v>
      </c>
      <c r="DG84" t="s">
        <v>27</v>
      </c>
      <c r="DH84">
        <v>6</v>
      </c>
      <c r="DI84">
        <v>1.9565004728209481E-4</v>
      </c>
      <c r="DJ84">
        <v>1.0526315789473681E-2</v>
      </c>
      <c r="DK84" t="s">
        <v>28</v>
      </c>
      <c r="DL84">
        <v>2</v>
      </c>
      <c r="DM84">
        <v>9.0297530362544578E-5</v>
      </c>
      <c r="DN84">
        <v>3.508771929824561E-3</v>
      </c>
    </row>
    <row r="85" spans="1:130" x14ac:dyDescent="0.25">
      <c r="A85" t="s">
        <v>243</v>
      </c>
      <c r="B85" t="s">
        <v>23</v>
      </c>
      <c r="C85">
        <v>1</v>
      </c>
      <c r="D85">
        <v>405</v>
      </c>
      <c r="E85">
        <v>1.240360408920795E-3</v>
      </c>
      <c r="F85">
        <v>1189</v>
      </c>
      <c r="G85">
        <v>8.8337713071084002E-4</v>
      </c>
      <c r="H85">
        <v>0.34062237174095877</v>
      </c>
      <c r="I85">
        <v>25</v>
      </c>
      <c r="J85" s="18">
        <v>0.92592592592592593</v>
      </c>
      <c r="K85">
        <v>1.187260395174997E-3</v>
      </c>
      <c r="L85" s="2">
        <v>1.0985680733388891E-3</v>
      </c>
      <c r="O85" s="5">
        <v>1</v>
      </c>
      <c r="P85">
        <v>1.052100434507612E-3</v>
      </c>
      <c r="Q85" s="19">
        <v>3.7037037037037028E-2</v>
      </c>
      <c r="R85" s="19">
        <v>3.7037037037037028E-2</v>
      </c>
      <c r="S85">
        <v>1</v>
      </c>
      <c r="T85">
        <v>26</v>
      </c>
      <c r="U85">
        <v>7.7933365519082396E-5</v>
      </c>
      <c r="V85">
        <v>2</v>
      </c>
      <c r="W85" s="17" t="s">
        <v>45</v>
      </c>
      <c r="X85">
        <v>43</v>
      </c>
      <c r="Y85" s="18">
        <v>5.4735234215885949E-3</v>
      </c>
      <c r="Z85" s="18">
        <v>0.1061728395061728</v>
      </c>
      <c r="AA85" s="17" t="s">
        <v>29</v>
      </c>
      <c r="AB85">
        <v>67</v>
      </c>
      <c r="AC85" s="18">
        <v>2.5813908688114041E-3</v>
      </c>
      <c r="AD85" s="18">
        <v>0.16543209876543211</v>
      </c>
      <c r="AE85" s="17" t="s">
        <v>26</v>
      </c>
      <c r="AF85">
        <v>6</v>
      </c>
      <c r="AG85">
        <v>2.2530980097634251E-3</v>
      </c>
      <c r="AH85">
        <v>1.4814814814814821E-2</v>
      </c>
      <c r="AI85" t="s">
        <v>30</v>
      </c>
      <c r="AJ85">
        <v>17</v>
      </c>
      <c r="AK85">
        <v>1.799894123875066E-3</v>
      </c>
      <c r="AL85">
        <v>4.1975308641975309E-2</v>
      </c>
      <c r="AM85" t="s">
        <v>25</v>
      </c>
      <c r="AN85">
        <v>12</v>
      </c>
      <c r="AO85">
        <v>1.603420630678781E-3</v>
      </c>
      <c r="AP85">
        <v>2.9629629629629631E-2</v>
      </c>
      <c r="AQ85" t="s">
        <v>37</v>
      </c>
      <c r="AR85">
        <v>26</v>
      </c>
      <c r="AS85">
        <v>1.6008866449110279E-3</v>
      </c>
      <c r="AT85">
        <v>6.4197530864197536E-2</v>
      </c>
      <c r="AU85" t="s">
        <v>24</v>
      </c>
      <c r="AV85">
        <v>4</v>
      </c>
      <c r="AW85">
        <v>1.476014760147601E-3</v>
      </c>
      <c r="AX85">
        <v>9.876543209876543E-3</v>
      </c>
      <c r="AY85" t="s">
        <v>44</v>
      </c>
      <c r="AZ85">
        <v>10</v>
      </c>
      <c r="BA85">
        <v>1.329256945367539E-3</v>
      </c>
      <c r="BB85">
        <v>2.469135802469136E-2</v>
      </c>
      <c r="BC85" t="s">
        <v>41</v>
      </c>
      <c r="BD85">
        <v>9</v>
      </c>
      <c r="BE85">
        <v>1.2964563526361281E-3</v>
      </c>
      <c r="BF85">
        <v>2.222222222222222E-2</v>
      </c>
      <c r="BG85" t="s">
        <v>33</v>
      </c>
      <c r="BH85">
        <v>42</v>
      </c>
      <c r="BI85">
        <v>1.296376319525897E-3</v>
      </c>
      <c r="BJ85">
        <v>0.1037037037037037</v>
      </c>
      <c r="BK85" t="s">
        <v>28</v>
      </c>
      <c r="BL85">
        <v>28</v>
      </c>
      <c r="BM85">
        <v>1.264165425075624E-3</v>
      </c>
      <c r="BN85">
        <v>6.9135802469135796E-2</v>
      </c>
      <c r="BO85" t="s">
        <v>39</v>
      </c>
      <c r="BP85">
        <v>19</v>
      </c>
      <c r="BQ85">
        <v>1.224858174316658E-3</v>
      </c>
      <c r="BR85">
        <v>4.6913580246913583E-2</v>
      </c>
      <c r="BS85" t="s">
        <v>31</v>
      </c>
      <c r="BT85">
        <v>30</v>
      </c>
      <c r="BU85">
        <v>1.2141816415735789E-3</v>
      </c>
      <c r="BV85">
        <v>7.407407407407407E-2</v>
      </c>
      <c r="BW85" t="s">
        <v>43</v>
      </c>
      <c r="BX85">
        <v>29</v>
      </c>
      <c r="BY85">
        <v>1.0985680733388891E-3</v>
      </c>
      <c r="BZ85">
        <v>7.160493827160494E-2</v>
      </c>
      <c r="CA85" t="s">
        <v>42</v>
      </c>
      <c r="CB85">
        <v>3</v>
      </c>
      <c r="CC85">
        <v>1.092896174863388E-3</v>
      </c>
      <c r="CD85">
        <v>7.4074074074074077E-3</v>
      </c>
      <c r="CE85" t="s">
        <v>38</v>
      </c>
      <c r="CF85">
        <v>1</v>
      </c>
      <c r="CG85">
        <v>8.3963056255247689E-4</v>
      </c>
      <c r="CH85">
        <v>2.4691358024691362E-3</v>
      </c>
      <c r="CI85" t="s">
        <v>32</v>
      </c>
      <c r="CJ85">
        <v>3</v>
      </c>
      <c r="CK85">
        <v>8.1632653061224493E-4</v>
      </c>
      <c r="CL85">
        <v>7.4074074074074077E-3</v>
      </c>
      <c r="CM85" t="s">
        <v>27</v>
      </c>
      <c r="CN85">
        <v>25</v>
      </c>
      <c r="CO85">
        <v>8.1520853034206149E-4</v>
      </c>
      <c r="CP85">
        <v>6.1728395061728392E-2</v>
      </c>
      <c r="CQ85" t="s">
        <v>36</v>
      </c>
      <c r="CR85">
        <v>3</v>
      </c>
      <c r="CS85">
        <v>6.4808813998703824E-4</v>
      </c>
      <c r="CT85">
        <v>7.4074074074074077E-3</v>
      </c>
      <c r="CU85" t="s">
        <v>34</v>
      </c>
      <c r="CV85">
        <v>2</v>
      </c>
      <c r="CW85">
        <v>6.3673989175421842E-4</v>
      </c>
      <c r="CX85">
        <v>4.9382716049382724E-3</v>
      </c>
      <c r="CY85" t="s">
        <v>35</v>
      </c>
      <c r="CZ85">
        <v>6</v>
      </c>
      <c r="DA85">
        <v>6.0827250608272508E-4</v>
      </c>
      <c r="DB85">
        <v>1.4814814814814821E-2</v>
      </c>
      <c r="DC85" t="s">
        <v>47</v>
      </c>
      <c r="DD85">
        <v>12</v>
      </c>
      <c r="DE85">
        <v>4.6745354680378638E-4</v>
      </c>
      <c r="DF85">
        <v>2.9629629629629631E-2</v>
      </c>
      <c r="DG85" t="s">
        <v>48</v>
      </c>
      <c r="DH85">
        <v>4</v>
      </c>
      <c r="DI85">
        <v>2.8015128169211372E-4</v>
      </c>
      <c r="DJ85">
        <v>9.876543209876543E-3</v>
      </c>
      <c r="DK85" t="s">
        <v>46</v>
      </c>
      <c r="DL85">
        <v>3</v>
      </c>
      <c r="DM85">
        <v>2.240310656411022E-4</v>
      </c>
      <c r="DN85">
        <v>7.4074074074074077E-3</v>
      </c>
      <c r="DO85" t="s">
        <v>49</v>
      </c>
      <c r="DP85">
        <v>1</v>
      </c>
      <c r="DQ85">
        <v>1.1514104778353481E-4</v>
      </c>
      <c r="DR85">
        <v>2.4691358024691362E-3</v>
      </c>
    </row>
    <row r="86" spans="1:130" x14ac:dyDescent="0.25">
      <c r="A86" t="s">
        <v>776</v>
      </c>
      <c r="B86" t="s">
        <v>23</v>
      </c>
      <c r="C86" s="8">
        <v>0</v>
      </c>
      <c r="D86">
        <v>397</v>
      </c>
      <c r="E86">
        <v>1.2158594625717421E-3</v>
      </c>
      <c r="F86">
        <v>784</v>
      </c>
      <c r="G86">
        <v>5.8247911730639073E-4</v>
      </c>
      <c r="H86">
        <v>0.50637755102040816</v>
      </c>
      <c r="I86">
        <v>27</v>
      </c>
      <c r="J86" s="18">
        <v>1</v>
      </c>
      <c r="K86">
        <v>1.9630859352924748E-3</v>
      </c>
      <c r="L86" s="2">
        <v>1.092896174863388E-3</v>
      </c>
      <c r="O86" s="5">
        <v>1</v>
      </c>
      <c r="P86">
        <v>3.4520434014849171E-3</v>
      </c>
      <c r="Q86" s="19">
        <v>3.7037037037037028E-2</v>
      </c>
      <c r="R86" s="19">
        <v>3.7037037037037028E-2</v>
      </c>
      <c r="S86">
        <v>2</v>
      </c>
      <c r="T86">
        <v>27</v>
      </c>
      <c r="U86">
        <v>0</v>
      </c>
      <c r="V86">
        <v>3</v>
      </c>
      <c r="W86" s="17" t="s">
        <v>62</v>
      </c>
      <c r="X86">
        <v>2</v>
      </c>
      <c r="Y86" s="18">
        <v>1.8518518518518521E-2</v>
      </c>
      <c r="Z86" s="18">
        <v>5.0377833753148613E-3</v>
      </c>
      <c r="AA86" s="17" t="s">
        <v>40</v>
      </c>
      <c r="AB86">
        <v>3</v>
      </c>
      <c r="AC86" s="18">
        <v>6.1349693251533744E-3</v>
      </c>
      <c r="AD86" s="18">
        <v>7.556675062972292E-3</v>
      </c>
      <c r="AE86" s="17" t="s">
        <v>38</v>
      </c>
      <c r="AF86">
        <v>3</v>
      </c>
      <c r="AG86">
        <v>2.5188916876574311E-3</v>
      </c>
      <c r="AH86">
        <v>7.556675062972292E-3</v>
      </c>
      <c r="AI86" t="s">
        <v>35</v>
      </c>
      <c r="AJ86">
        <v>24</v>
      </c>
      <c r="AK86">
        <v>2.4330900243308999E-3</v>
      </c>
      <c r="AL86">
        <v>6.0453400503778343E-2</v>
      </c>
      <c r="AM86" t="s">
        <v>29</v>
      </c>
      <c r="AN86">
        <v>60</v>
      </c>
      <c r="AO86">
        <v>2.311693315353496E-3</v>
      </c>
      <c r="AP86">
        <v>0.15113350125944591</v>
      </c>
      <c r="AQ86" t="s">
        <v>30</v>
      </c>
      <c r="AR86">
        <v>20</v>
      </c>
      <c r="AS86">
        <v>2.117522498676549E-3</v>
      </c>
      <c r="AT86">
        <v>5.0377833753148617E-2</v>
      </c>
      <c r="AU86" t="s">
        <v>33</v>
      </c>
      <c r="AV86">
        <v>68</v>
      </c>
      <c r="AW86">
        <v>2.0988949935181181E-3</v>
      </c>
      <c r="AX86">
        <v>0.1712846347607053</v>
      </c>
      <c r="AY86" t="s">
        <v>44</v>
      </c>
      <c r="AZ86">
        <v>13</v>
      </c>
      <c r="BA86">
        <v>1.7280340289778011E-3</v>
      </c>
      <c r="BB86">
        <v>3.2745591939546598E-2</v>
      </c>
      <c r="BC86" t="s">
        <v>36</v>
      </c>
      <c r="BD86">
        <v>7</v>
      </c>
      <c r="BE86">
        <v>1.5122056599697559E-3</v>
      </c>
      <c r="BF86">
        <v>1.7632241813602019E-2</v>
      </c>
      <c r="BG86" t="s">
        <v>31</v>
      </c>
      <c r="BH86">
        <v>37</v>
      </c>
      <c r="BI86">
        <v>1.4974906912740809E-3</v>
      </c>
      <c r="BJ86">
        <v>9.3198992443324941E-2</v>
      </c>
      <c r="BK86" t="s">
        <v>25</v>
      </c>
      <c r="BL86">
        <v>11</v>
      </c>
      <c r="BM86">
        <v>1.469802244788883E-3</v>
      </c>
      <c r="BN86">
        <v>2.7707808564231742E-2</v>
      </c>
      <c r="BO86" t="s">
        <v>37</v>
      </c>
      <c r="BP86">
        <v>21</v>
      </c>
      <c r="BQ86">
        <v>1.293023828581984E-3</v>
      </c>
      <c r="BR86">
        <v>5.2896725440806043E-2</v>
      </c>
      <c r="BS86" t="s">
        <v>43</v>
      </c>
      <c r="BT86">
        <v>34</v>
      </c>
      <c r="BU86">
        <v>1.287976361845594E-3</v>
      </c>
      <c r="BV86">
        <v>8.5642317380352648E-2</v>
      </c>
      <c r="BW86" t="s">
        <v>42</v>
      </c>
      <c r="BX86">
        <v>3</v>
      </c>
      <c r="BY86">
        <v>1.092896174863388E-3</v>
      </c>
      <c r="BZ86">
        <v>7.556675062972292E-3</v>
      </c>
      <c r="CA86" t="s">
        <v>45</v>
      </c>
      <c r="CB86">
        <v>8</v>
      </c>
      <c r="CC86">
        <v>1.018329938900204E-3</v>
      </c>
      <c r="CD86">
        <v>2.0151133501259449E-2</v>
      </c>
      <c r="CE86" t="s">
        <v>24</v>
      </c>
      <c r="CF86">
        <v>2</v>
      </c>
      <c r="CG86">
        <v>7.3800738007380072E-4</v>
      </c>
      <c r="CH86">
        <v>5.0377833753148613E-3</v>
      </c>
      <c r="CI86" t="s">
        <v>28</v>
      </c>
      <c r="CJ86">
        <v>16</v>
      </c>
      <c r="CK86">
        <v>7.2238024290035663E-4</v>
      </c>
      <c r="CL86">
        <v>4.0302267002518891E-2</v>
      </c>
      <c r="CM86" t="s">
        <v>41</v>
      </c>
      <c r="CN86">
        <v>5</v>
      </c>
      <c r="CO86">
        <v>7.2025352924229324E-4</v>
      </c>
      <c r="CP86">
        <v>1.2594458438287151E-2</v>
      </c>
      <c r="CQ86" t="s">
        <v>27</v>
      </c>
      <c r="CR86">
        <v>22</v>
      </c>
      <c r="CS86">
        <v>7.1738350670101409E-4</v>
      </c>
      <c r="CT86">
        <v>5.5415617128463483E-2</v>
      </c>
      <c r="CU86" t="s">
        <v>39</v>
      </c>
      <c r="CV86">
        <v>9</v>
      </c>
      <c r="CW86">
        <v>5.8019597730789069E-4</v>
      </c>
      <c r="CX86">
        <v>2.2670025188916879E-2</v>
      </c>
      <c r="CY86" t="s">
        <v>48</v>
      </c>
      <c r="CZ86">
        <v>8</v>
      </c>
      <c r="DA86">
        <v>5.6030256338422744E-4</v>
      </c>
      <c r="DB86">
        <v>2.0151133501259449E-2</v>
      </c>
      <c r="DC86" t="s">
        <v>47</v>
      </c>
      <c r="DD86">
        <v>14</v>
      </c>
      <c r="DE86">
        <v>5.4536247127108409E-4</v>
      </c>
      <c r="DF86">
        <v>3.5264483627204031E-2</v>
      </c>
      <c r="DG86" t="s">
        <v>26</v>
      </c>
      <c r="DH86">
        <v>1</v>
      </c>
      <c r="DI86">
        <v>3.7551633496057078E-4</v>
      </c>
      <c r="DJ86">
        <v>2.5188916876574311E-3</v>
      </c>
      <c r="DK86" t="s">
        <v>49</v>
      </c>
      <c r="DL86">
        <v>3</v>
      </c>
      <c r="DM86">
        <v>3.4542314335060447E-4</v>
      </c>
      <c r="DN86">
        <v>7.556675062972292E-3</v>
      </c>
      <c r="DO86" t="s">
        <v>34</v>
      </c>
      <c r="DP86">
        <v>1</v>
      </c>
      <c r="DQ86">
        <v>3.1836994587710921E-4</v>
      </c>
      <c r="DR86">
        <v>2.5188916876574311E-3</v>
      </c>
      <c r="DS86" t="s">
        <v>32</v>
      </c>
      <c r="DT86">
        <v>1</v>
      </c>
      <c r="DU86">
        <v>2.7210884353741501E-4</v>
      </c>
      <c r="DV86">
        <v>2.5188916876574311E-3</v>
      </c>
      <c r="DW86" t="s">
        <v>46</v>
      </c>
      <c r="DX86">
        <v>1</v>
      </c>
      <c r="DY86">
        <v>7.4677021880367408E-5</v>
      </c>
      <c r="DZ86">
        <v>2.5188916876574311E-3</v>
      </c>
    </row>
    <row r="87" spans="1:130" x14ac:dyDescent="0.25">
      <c r="A87" t="s">
        <v>651</v>
      </c>
      <c r="B87" t="s">
        <v>23</v>
      </c>
      <c r="C87">
        <v>1</v>
      </c>
      <c r="D87">
        <v>506</v>
      </c>
      <c r="E87">
        <v>1.5496848565775851E-3</v>
      </c>
      <c r="F87">
        <v>992</v>
      </c>
      <c r="G87">
        <v>7.3701439332645358E-4</v>
      </c>
      <c r="H87">
        <v>0.51008064516129037</v>
      </c>
      <c r="I87">
        <v>26</v>
      </c>
      <c r="J87" s="18">
        <v>0.96296296296296291</v>
      </c>
      <c r="K87">
        <v>1.864869503735741E-3</v>
      </c>
      <c r="L87" s="2">
        <v>1.092763477416221E-3</v>
      </c>
      <c r="O87" s="5">
        <v>1</v>
      </c>
      <c r="P87">
        <v>2.0738173715701179E-3</v>
      </c>
      <c r="Q87" s="19">
        <v>3.7037037037037042E-2</v>
      </c>
      <c r="R87" s="19">
        <v>3.7037037037037042E-2</v>
      </c>
      <c r="S87">
        <v>1</v>
      </c>
      <c r="T87">
        <v>27</v>
      </c>
      <c r="U87">
        <v>7.6808050798893372E-5</v>
      </c>
      <c r="V87">
        <v>2</v>
      </c>
      <c r="W87" s="17" t="s">
        <v>62</v>
      </c>
      <c r="X87">
        <v>1</v>
      </c>
      <c r="Y87" s="18">
        <v>9.2592592592592587E-3</v>
      </c>
      <c r="Z87" s="18">
        <v>1.976284584980237E-3</v>
      </c>
      <c r="AA87" s="17" t="s">
        <v>38</v>
      </c>
      <c r="AB87">
        <v>7</v>
      </c>
      <c r="AC87" s="18">
        <v>5.8774139378673382E-3</v>
      </c>
      <c r="AD87" s="18">
        <v>1.383399209486166E-2</v>
      </c>
      <c r="AE87" s="17" t="s">
        <v>28</v>
      </c>
      <c r="AF87">
        <v>126</v>
      </c>
      <c r="AG87">
        <v>5.6887444128403087E-3</v>
      </c>
      <c r="AH87">
        <v>0.24901185770750989</v>
      </c>
      <c r="AI87" t="s">
        <v>39</v>
      </c>
      <c r="AJ87">
        <v>68</v>
      </c>
      <c r="AK87">
        <v>4.3837029396596181E-3</v>
      </c>
      <c r="AL87">
        <v>0.1343873517786561</v>
      </c>
      <c r="AM87" t="s">
        <v>34</v>
      </c>
      <c r="AN87">
        <v>8</v>
      </c>
      <c r="AO87">
        <v>2.5469595670168741E-3</v>
      </c>
      <c r="AP87">
        <v>1.58102766798419E-2</v>
      </c>
      <c r="AQ87" t="s">
        <v>27</v>
      </c>
      <c r="AR87">
        <v>70</v>
      </c>
      <c r="AS87">
        <v>2.2825838849577719E-3</v>
      </c>
      <c r="AT87">
        <v>0.13833992094861661</v>
      </c>
      <c r="AU87" t="s">
        <v>40</v>
      </c>
      <c r="AV87">
        <v>1</v>
      </c>
      <c r="AW87">
        <v>2.0449897750511249E-3</v>
      </c>
      <c r="AX87">
        <v>1.976284584980237E-3</v>
      </c>
      <c r="AY87" t="s">
        <v>32</v>
      </c>
      <c r="AZ87">
        <v>7</v>
      </c>
      <c r="BA87">
        <v>1.904761904761905E-3</v>
      </c>
      <c r="BB87">
        <v>1.383399209486166E-2</v>
      </c>
      <c r="BC87" t="s">
        <v>48</v>
      </c>
      <c r="BD87">
        <v>25</v>
      </c>
      <c r="BE87">
        <v>1.7509455105757109E-3</v>
      </c>
      <c r="BF87">
        <v>4.9407114624505928E-2</v>
      </c>
      <c r="BG87" t="s">
        <v>25</v>
      </c>
      <c r="BH87">
        <v>13</v>
      </c>
      <c r="BI87">
        <v>1.7370390165686799E-3</v>
      </c>
      <c r="BJ87">
        <v>2.569169960474308E-2</v>
      </c>
      <c r="BK87" t="s">
        <v>30</v>
      </c>
      <c r="BL87">
        <v>13</v>
      </c>
      <c r="BM87">
        <v>1.376389624139757E-3</v>
      </c>
      <c r="BN87">
        <v>2.569169960474308E-2</v>
      </c>
      <c r="BO87" t="s">
        <v>41</v>
      </c>
      <c r="BP87">
        <v>9</v>
      </c>
      <c r="BQ87">
        <v>1.2964563526361281E-3</v>
      </c>
      <c r="BR87">
        <v>1.7786561264822139E-2</v>
      </c>
      <c r="BS87" t="s">
        <v>44</v>
      </c>
      <c r="BT87">
        <v>9</v>
      </c>
      <c r="BU87">
        <v>1.196331250830786E-3</v>
      </c>
      <c r="BV87">
        <v>1.7786561264822139E-2</v>
      </c>
      <c r="BW87" t="s">
        <v>31</v>
      </c>
      <c r="BX87">
        <v>27</v>
      </c>
      <c r="BY87">
        <v>1.092763477416221E-3</v>
      </c>
      <c r="BZ87">
        <v>5.33596837944664E-2</v>
      </c>
      <c r="CA87" t="s">
        <v>36</v>
      </c>
      <c r="CB87">
        <v>5</v>
      </c>
      <c r="CC87">
        <v>1.0801468999783971E-3</v>
      </c>
      <c r="CD87">
        <v>9.881422924901186E-3</v>
      </c>
      <c r="CE87" t="s">
        <v>33</v>
      </c>
      <c r="CF87">
        <v>34</v>
      </c>
      <c r="CG87">
        <v>1.049447496759059E-3</v>
      </c>
      <c r="CH87">
        <v>6.7193675889328064E-2</v>
      </c>
      <c r="CI87" t="s">
        <v>46</v>
      </c>
      <c r="CJ87">
        <v>14</v>
      </c>
      <c r="CK87">
        <v>1.0454783063251439E-3</v>
      </c>
      <c r="CL87">
        <v>2.766798418972332E-2</v>
      </c>
      <c r="CM87" t="s">
        <v>43</v>
      </c>
      <c r="CN87">
        <v>26</v>
      </c>
      <c r="CO87">
        <v>9.8492310023486638E-4</v>
      </c>
      <c r="CP87">
        <v>5.1383399209486168E-2</v>
      </c>
      <c r="CQ87" t="s">
        <v>49</v>
      </c>
      <c r="CR87">
        <v>7</v>
      </c>
      <c r="CS87">
        <v>8.0598733448474381E-4</v>
      </c>
      <c r="CT87">
        <v>1.383399209486166E-2</v>
      </c>
      <c r="CU87" t="s">
        <v>45</v>
      </c>
      <c r="CV87">
        <v>6</v>
      </c>
      <c r="CW87">
        <v>7.6374745417515273E-4</v>
      </c>
      <c r="CX87">
        <v>1.185770750988142E-2</v>
      </c>
      <c r="CY87" t="s">
        <v>47</v>
      </c>
      <c r="CZ87">
        <v>11</v>
      </c>
      <c r="DA87">
        <v>4.2849908457013751E-4</v>
      </c>
      <c r="DB87">
        <v>2.1739130434782612E-2</v>
      </c>
      <c r="DC87" t="s">
        <v>35</v>
      </c>
      <c r="DD87">
        <v>4</v>
      </c>
      <c r="DE87">
        <v>4.0551500405515011E-4</v>
      </c>
      <c r="DF87">
        <v>7.9051383399209481E-3</v>
      </c>
      <c r="DG87" t="s">
        <v>24</v>
      </c>
      <c r="DH87">
        <v>1</v>
      </c>
      <c r="DI87">
        <v>3.6900369003690041E-4</v>
      </c>
      <c r="DJ87">
        <v>1.976284584980237E-3</v>
      </c>
      <c r="DK87" t="s">
        <v>42</v>
      </c>
      <c r="DL87">
        <v>1</v>
      </c>
      <c r="DM87">
        <v>3.6429872495446271E-4</v>
      </c>
      <c r="DN87">
        <v>1.976284584980237E-3</v>
      </c>
      <c r="DO87" t="s">
        <v>29</v>
      </c>
      <c r="DP87">
        <v>8</v>
      </c>
      <c r="DQ87">
        <v>3.0822577538046618E-4</v>
      </c>
      <c r="DR87">
        <v>1.58102766798419E-2</v>
      </c>
      <c r="DS87" t="s">
        <v>37</v>
      </c>
      <c r="DT87">
        <v>5</v>
      </c>
      <c r="DU87">
        <v>3.0786281632904381E-4</v>
      </c>
      <c r="DV87">
        <v>9.881422924901186E-3</v>
      </c>
    </row>
    <row r="88" spans="1:130" x14ac:dyDescent="0.25">
      <c r="A88" t="s">
        <v>231</v>
      </c>
      <c r="B88" t="s">
        <v>23</v>
      </c>
      <c r="C88">
        <v>1</v>
      </c>
      <c r="D88">
        <v>543</v>
      </c>
      <c r="E88">
        <v>1.663001733441954E-3</v>
      </c>
      <c r="F88">
        <v>2217</v>
      </c>
      <c r="G88">
        <v>1.647138014117689E-3</v>
      </c>
      <c r="H88">
        <v>0.24492557510148849</v>
      </c>
      <c r="I88">
        <v>24</v>
      </c>
      <c r="J88" s="18">
        <v>0.88888888888888884</v>
      </c>
      <c r="K88">
        <v>1.4988125320798721E-3</v>
      </c>
      <c r="L88" s="2">
        <v>1.08843537414966E-3</v>
      </c>
      <c r="O88" s="5">
        <v>1</v>
      </c>
      <c r="P88">
        <v>1.5945544901011239E-3</v>
      </c>
      <c r="Q88" s="19">
        <v>3.7037037037037028E-2</v>
      </c>
      <c r="R88" s="19">
        <v>3.7037037037037028E-2</v>
      </c>
      <c r="S88">
        <v>2</v>
      </c>
      <c r="T88">
        <v>26</v>
      </c>
      <c r="U88">
        <v>1.7717272112234721E-4</v>
      </c>
      <c r="V88">
        <v>2</v>
      </c>
      <c r="W88" s="17" t="s">
        <v>46</v>
      </c>
      <c r="X88">
        <v>97</v>
      </c>
      <c r="Y88" s="18">
        <v>7.2436711223956389E-3</v>
      </c>
      <c r="Z88" s="18">
        <v>0.17863720073664821</v>
      </c>
      <c r="AA88" s="17" t="s">
        <v>28</v>
      </c>
      <c r="AB88">
        <v>104</v>
      </c>
      <c r="AC88" s="18">
        <v>4.6954715788523182E-3</v>
      </c>
      <c r="AD88" s="18">
        <v>0.19152854511970541</v>
      </c>
      <c r="AE88" s="17" t="s">
        <v>34</v>
      </c>
      <c r="AF88">
        <v>13</v>
      </c>
      <c r="AG88">
        <v>4.1388092964024193E-3</v>
      </c>
      <c r="AH88">
        <v>2.3941068139963169E-2</v>
      </c>
      <c r="AI88" t="s">
        <v>24</v>
      </c>
      <c r="AJ88">
        <v>7</v>
      </c>
      <c r="AK88">
        <v>2.5830258302583032E-3</v>
      </c>
      <c r="AL88">
        <v>1.289134438305709E-2</v>
      </c>
      <c r="AM88" t="s">
        <v>44</v>
      </c>
      <c r="AN88">
        <v>17</v>
      </c>
      <c r="AO88">
        <v>2.2597368071248171E-3</v>
      </c>
      <c r="AP88">
        <v>3.1307550644567222E-2</v>
      </c>
      <c r="AQ88" t="s">
        <v>33</v>
      </c>
      <c r="AR88">
        <v>65</v>
      </c>
      <c r="AS88">
        <v>2.0062966849805539E-3</v>
      </c>
      <c r="AT88">
        <v>0.1197053406998158</v>
      </c>
      <c r="AU88" t="s">
        <v>27</v>
      </c>
      <c r="AV88">
        <v>54</v>
      </c>
      <c r="AW88">
        <v>1.7608504255388531E-3</v>
      </c>
      <c r="AX88">
        <v>9.9447513812154692E-2</v>
      </c>
      <c r="AY88" t="s">
        <v>36</v>
      </c>
      <c r="AZ88">
        <v>8</v>
      </c>
      <c r="BA88">
        <v>1.7282350399654351E-3</v>
      </c>
      <c r="BB88">
        <v>1.47329650092081E-2</v>
      </c>
      <c r="BC88" t="s">
        <v>25</v>
      </c>
      <c r="BD88">
        <v>12</v>
      </c>
      <c r="BE88">
        <v>1.603420630678781E-3</v>
      </c>
      <c r="BF88">
        <v>2.209944751381215E-2</v>
      </c>
      <c r="BG88" t="s">
        <v>41</v>
      </c>
      <c r="BH88">
        <v>11</v>
      </c>
      <c r="BI88">
        <v>1.5845577643330451E-3</v>
      </c>
      <c r="BJ88">
        <v>2.0257826887661139E-2</v>
      </c>
      <c r="BK88" t="s">
        <v>35</v>
      </c>
      <c r="BL88">
        <v>14</v>
      </c>
      <c r="BM88">
        <v>1.4193025141930251E-3</v>
      </c>
      <c r="BN88">
        <v>2.5782688766114181E-2</v>
      </c>
      <c r="BO88" t="s">
        <v>31</v>
      </c>
      <c r="BP88">
        <v>33</v>
      </c>
      <c r="BQ88">
        <v>1.3355998057309371E-3</v>
      </c>
      <c r="BR88">
        <v>6.0773480662983423E-2</v>
      </c>
      <c r="BS88" t="s">
        <v>47</v>
      </c>
      <c r="BT88">
        <v>30</v>
      </c>
      <c r="BU88">
        <v>1.168633867009466E-3</v>
      </c>
      <c r="BV88">
        <v>5.5248618784530378E-2</v>
      </c>
      <c r="BW88" t="s">
        <v>32</v>
      </c>
      <c r="BX88">
        <v>4</v>
      </c>
      <c r="BY88">
        <v>1.08843537414966E-3</v>
      </c>
      <c r="BZ88">
        <v>7.3664825046040518E-3</v>
      </c>
      <c r="CA88" t="s">
        <v>49</v>
      </c>
      <c r="CB88">
        <v>8</v>
      </c>
      <c r="CC88">
        <v>9.2112838226827867E-4</v>
      </c>
      <c r="CD88">
        <v>1.47329650092081E-2</v>
      </c>
      <c r="CE88" t="s">
        <v>39</v>
      </c>
      <c r="CF88">
        <v>14</v>
      </c>
      <c r="CG88">
        <v>9.025270758122744E-4</v>
      </c>
      <c r="CH88">
        <v>2.5782688766114181E-2</v>
      </c>
      <c r="CI88" t="s">
        <v>29</v>
      </c>
      <c r="CJ88">
        <v>23</v>
      </c>
      <c r="CK88">
        <v>8.8614910421884029E-4</v>
      </c>
      <c r="CL88">
        <v>4.2357274401473299E-2</v>
      </c>
      <c r="CM88" t="s">
        <v>30</v>
      </c>
      <c r="CN88">
        <v>8</v>
      </c>
      <c r="CO88">
        <v>8.4700899947061934E-4</v>
      </c>
      <c r="CP88">
        <v>1.47329650092081E-2</v>
      </c>
      <c r="CQ88" t="s">
        <v>38</v>
      </c>
      <c r="CR88">
        <v>1</v>
      </c>
      <c r="CS88">
        <v>8.3963056255247689E-4</v>
      </c>
      <c r="CT88">
        <v>1.841620626151013E-3</v>
      </c>
      <c r="CU88" t="s">
        <v>26</v>
      </c>
      <c r="CV88">
        <v>1</v>
      </c>
      <c r="CW88">
        <v>3.7551633496057078E-4</v>
      </c>
      <c r="CX88">
        <v>1.841620626151013E-3</v>
      </c>
      <c r="CY88" t="s">
        <v>37</v>
      </c>
      <c r="CZ88">
        <v>6</v>
      </c>
      <c r="DA88">
        <v>3.6943537959485261E-4</v>
      </c>
      <c r="DB88">
        <v>1.104972375690608E-2</v>
      </c>
      <c r="DC88" t="s">
        <v>43</v>
      </c>
      <c r="DD88">
        <v>8</v>
      </c>
      <c r="DE88">
        <v>3.030532616107281E-4</v>
      </c>
      <c r="DF88">
        <v>1.47329650092081E-2</v>
      </c>
      <c r="DG88" t="s">
        <v>48</v>
      </c>
      <c r="DH88">
        <v>4</v>
      </c>
      <c r="DI88">
        <v>2.8015128169211372E-4</v>
      </c>
      <c r="DJ88">
        <v>7.3664825046040518E-3</v>
      </c>
      <c r="DK88" t="s">
        <v>45</v>
      </c>
      <c r="DL88">
        <v>1</v>
      </c>
      <c r="DM88">
        <v>1.2729124236252539E-4</v>
      </c>
      <c r="DN88">
        <v>1.841620626151013E-3</v>
      </c>
    </row>
    <row r="89" spans="1:130" x14ac:dyDescent="0.25">
      <c r="A89" t="s">
        <v>349</v>
      </c>
      <c r="B89" t="s">
        <v>23</v>
      </c>
      <c r="C89" s="8">
        <v>0</v>
      </c>
      <c r="D89">
        <v>370</v>
      </c>
      <c r="E89">
        <v>1.133168768643689E-3</v>
      </c>
      <c r="F89">
        <v>600</v>
      </c>
      <c r="G89">
        <v>4.4577483467325821E-4</v>
      </c>
      <c r="H89">
        <v>0.6166666666666667</v>
      </c>
      <c r="I89">
        <v>24</v>
      </c>
      <c r="J89" s="18">
        <v>0.88888888888888884</v>
      </c>
      <c r="K89">
        <v>1.2710427351593551E-3</v>
      </c>
      <c r="L89" s="2">
        <v>1.0801468999783971E-3</v>
      </c>
      <c r="O89" s="5">
        <v>1</v>
      </c>
      <c r="P89">
        <v>1.0344252712405581E-3</v>
      </c>
      <c r="Q89" s="19">
        <v>3.7037037037037028E-2</v>
      </c>
      <c r="R89" s="19">
        <v>3.7037037037037028E-2</v>
      </c>
      <c r="S89">
        <v>1</v>
      </c>
      <c r="T89">
        <v>26</v>
      </c>
      <c r="U89">
        <v>1.149361412489509E-4</v>
      </c>
      <c r="V89">
        <v>1</v>
      </c>
      <c r="W89" s="17" t="s">
        <v>25</v>
      </c>
      <c r="X89">
        <v>26</v>
      </c>
      <c r="Y89" s="18">
        <v>3.4740780331373598E-3</v>
      </c>
      <c r="Z89" s="18">
        <v>7.0270270270270274E-2</v>
      </c>
      <c r="AA89" s="17" t="s">
        <v>37</v>
      </c>
      <c r="AB89">
        <v>49</v>
      </c>
      <c r="AC89" s="18">
        <v>3.0170556000246292E-3</v>
      </c>
      <c r="AD89" s="18">
        <v>0.13243243243243241</v>
      </c>
      <c r="AE89" s="17" t="s">
        <v>32</v>
      </c>
      <c r="AF89">
        <v>11</v>
      </c>
      <c r="AG89">
        <v>2.9931972789115648E-3</v>
      </c>
      <c r="AH89">
        <v>2.9729729729729731E-2</v>
      </c>
      <c r="AI89" t="s">
        <v>34</v>
      </c>
      <c r="AJ89">
        <v>9</v>
      </c>
      <c r="AK89">
        <v>2.8653295128939832E-3</v>
      </c>
      <c r="AL89">
        <v>2.4324324324324329E-2</v>
      </c>
      <c r="AM89" t="s">
        <v>38</v>
      </c>
      <c r="AN89">
        <v>3</v>
      </c>
      <c r="AO89">
        <v>2.5188916876574311E-3</v>
      </c>
      <c r="AP89">
        <v>8.1081081081081086E-3</v>
      </c>
      <c r="AQ89" t="s">
        <v>27</v>
      </c>
      <c r="AR89">
        <v>77</v>
      </c>
      <c r="AS89">
        <v>2.510842273453549E-3</v>
      </c>
      <c r="AT89">
        <v>0.20810810810810809</v>
      </c>
      <c r="AU89" t="s">
        <v>44</v>
      </c>
      <c r="AV89">
        <v>16</v>
      </c>
      <c r="AW89">
        <v>2.1268111125880632E-3</v>
      </c>
      <c r="AX89">
        <v>4.3243243243243253E-2</v>
      </c>
      <c r="AY89" t="s">
        <v>42</v>
      </c>
      <c r="AZ89">
        <v>5</v>
      </c>
      <c r="BA89">
        <v>1.8214936247723131E-3</v>
      </c>
      <c r="BB89">
        <v>1.3513513513513511E-2</v>
      </c>
      <c r="BC89" t="s">
        <v>39</v>
      </c>
      <c r="BD89">
        <v>27</v>
      </c>
      <c r="BE89">
        <v>1.7405879319236719E-3</v>
      </c>
      <c r="BF89">
        <v>7.2972972972972977E-2</v>
      </c>
      <c r="BG89" t="s">
        <v>26</v>
      </c>
      <c r="BH89">
        <v>4</v>
      </c>
      <c r="BI89">
        <v>1.5020653398422829E-3</v>
      </c>
      <c r="BJ89">
        <v>1.081081081081081E-2</v>
      </c>
      <c r="BK89" t="s">
        <v>30</v>
      </c>
      <c r="BL89">
        <v>12</v>
      </c>
      <c r="BM89">
        <v>1.270513499205929E-3</v>
      </c>
      <c r="BN89">
        <v>3.2432432432432427E-2</v>
      </c>
      <c r="BO89" t="s">
        <v>24</v>
      </c>
      <c r="BP89">
        <v>3</v>
      </c>
      <c r="BQ89">
        <v>1.1070110701107011E-3</v>
      </c>
      <c r="BR89">
        <v>8.1081081081081086E-3</v>
      </c>
      <c r="BS89" t="s">
        <v>31</v>
      </c>
      <c r="BT89">
        <v>27</v>
      </c>
      <c r="BU89">
        <v>1.092763477416221E-3</v>
      </c>
      <c r="BV89">
        <v>7.2972972972972977E-2</v>
      </c>
      <c r="BW89" t="s">
        <v>36</v>
      </c>
      <c r="BX89">
        <v>5</v>
      </c>
      <c r="BY89">
        <v>1.0801468999783971E-3</v>
      </c>
      <c r="BZ89">
        <v>1.3513513513513511E-2</v>
      </c>
      <c r="CA89" t="s">
        <v>29</v>
      </c>
      <c r="CB89">
        <v>26</v>
      </c>
      <c r="CC89">
        <v>1.001733769986515E-3</v>
      </c>
      <c r="CD89">
        <v>7.0270270270270274E-2</v>
      </c>
      <c r="CE89" t="s">
        <v>28</v>
      </c>
      <c r="CF89">
        <v>17</v>
      </c>
      <c r="CG89">
        <v>7.6752900808162898E-4</v>
      </c>
      <c r="CH89">
        <v>4.5945945945945948E-2</v>
      </c>
      <c r="CI89" t="s">
        <v>41</v>
      </c>
      <c r="CJ89">
        <v>4</v>
      </c>
      <c r="CK89">
        <v>5.7620282339383461E-4</v>
      </c>
      <c r="CL89">
        <v>1.081081081081081E-2</v>
      </c>
      <c r="CM89" t="s">
        <v>49</v>
      </c>
      <c r="CN89">
        <v>5</v>
      </c>
      <c r="CO89">
        <v>5.757052389176742E-4</v>
      </c>
      <c r="CP89">
        <v>1.3513513513513511E-2</v>
      </c>
      <c r="CQ89" t="s">
        <v>46</v>
      </c>
      <c r="CR89">
        <v>7</v>
      </c>
      <c r="CS89">
        <v>5.2273915316257186E-4</v>
      </c>
      <c r="CT89">
        <v>1.891891891891892E-2</v>
      </c>
      <c r="CU89" t="s">
        <v>33</v>
      </c>
      <c r="CV89">
        <v>16</v>
      </c>
      <c r="CW89">
        <v>4.9385764553367491E-4</v>
      </c>
      <c r="CX89">
        <v>4.3243243243243253E-2</v>
      </c>
      <c r="CY89" t="s">
        <v>45</v>
      </c>
      <c r="CZ89">
        <v>3</v>
      </c>
      <c r="DA89">
        <v>3.8187372708757642E-4</v>
      </c>
      <c r="DB89">
        <v>8.1081081081081086E-3</v>
      </c>
      <c r="DC89" t="s">
        <v>43</v>
      </c>
      <c r="DD89">
        <v>10</v>
      </c>
      <c r="DE89">
        <v>3.7881657701341012E-4</v>
      </c>
      <c r="DF89">
        <v>2.7027027027027029E-2</v>
      </c>
      <c r="DG89" t="s">
        <v>35</v>
      </c>
      <c r="DH89">
        <v>3</v>
      </c>
      <c r="DI89">
        <v>3.0413625304136248E-4</v>
      </c>
      <c r="DJ89">
        <v>8.1081081081081086E-3</v>
      </c>
      <c r="DK89" t="s">
        <v>47</v>
      </c>
      <c r="DL89">
        <v>5</v>
      </c>
      <c r="DM89">
        <v>1.9477231116824431E-4</v>
      </c>
      <c r="DN89">
        <v>1.3513513513513511E-2</v>
      </c>
    </row>
    <row r="90" spans="1:130" x14ac:dyDescent="0.25">
      <c r="A90" t="s">
        <v>135</v>
      </c>
      <c r="B90" t="s">
        <v>23</v>
      </c>
      <c r="C90">
        <v>1</v>
      </c>
      <c r="D90">
        <v>370</v>
      </c>
      <c r="E90">
        <v>1.133168768643689E-3</v>
      </c>
      <c r="F90">
        <v>1528</v>
      </c>
      <c r="G90">
        <v>1.135239912301231E-3</v>
      </c>
      <c r="H90">
        <v>0.24214659685863871</v>
      </c>
      <c r="I90">
        <v>24</v>
      </c>
      <c r="J90" s="18">
        <v>0.88888888888888884</v>
      </c>
      <c r="K90">
        <v>1.300086054077458E-3</v>
      </c>
      <c r="L90" s="2">
        <v>1.0689470871191879E-3</v>
      </c>
      <c r="O90" s="5">
        <v>1</v>
      </c>
      <c r="P90">
        <v>1.540489635057467E-3</v>
      </c>
      <c r="Q90" s="19">
        <v>3.7037037037037042E-2</v>
      </c>
      <c r="R90" s="19">
        <v>3.7037037037037042E-2</v>
      </c>
      <c r="S90">
        <v>2</v>
      </c>
      <c r="T90">
        <v>26</v>
      </c>
      <c r="U90">
        <v>1.7116551500638539E-4</v>
      </c>
      <c r="V90">
        <v>2</v>
      </c>
      <c r="W90" s="17" t="s">
        <v>40</v>
      </c>
      <c r="X90">
        <v>4</v>
      </c>
      <c r="Y90" s="18">
        <v>8.1799591002044997E-3</v>
      </c>
      <c r="Z90" s="18">
        <v>1.081081081081081E-2</v>
      </c>
      <c r="AA90" s="17" t="s">
        <v>37</v>
      </c>
      <c r="AB90">
        <v>46</v>
      </c>
      <c r="AC90" s="18">
        <v>2.8323379102272029E-3</v>
      </c>
      <c r="AD90" s="18">
        <v>0.1243243243243243</v>
      </c>
      <c r="AE90" s="17" t="s">
        <v>43</v>
      </c>
      <c r="AF90">
        <v>59</v>
      </c>
      <c r="AG90">
        <v>2.235017804379119E-3</v>
      </c>
      <c r="AH90">
        <v>0.1594594594594595</v>
      </c>
      <c r="AI90" t="s">
        <v>29</v>
      </c>
      <c r="AJ90">
        <v>56</v>
      </c>
      <c r="AK90">
        <v>2.157580427663263E-3</v>
      </c>
      <c r="AL90">
        <v>0.15135135135135139</v>
      </c>
      <c r="AM90" t="s">
        <v>44</v>
      </c>
      <c r="AN90">
        <v>16</v>
      </c>
      <c r="AO90">
        <v>2.1268111125880632E-3</v>
      </c>
      <c r="AP90">
        <v>4.3243243243243253E-2</v>
      </c>
      <c r="AQ90" t="s">
        <v>30</v>
      </c>
      <c r="AR90">
        <v>19</v>
      </c>
      <c r="AS90">
        <v>2.011646373742721E-3</v>
      </c>
      <c r="AT90">
        <v>5.1351351351351347E-2</v>
      </c>
      <c r="AU90" t="s">
        <v>36</v>
      </c>
      <c r="AV90">
        <v>7</v>
      </c>
      <c r="AW90">
        <v>1.5122056599697559E-3</v>
      </c>
      <c r="AX90">
        <v>1.891891891891892E-2</v>
      </c>
      <c r="AY90" t="s">
        <v>46</v>
      </c>
      <c r="AZ90">
        <v>19</v>
      </c>
      <c r="BA90">
        <v>1.4188634157269811E-3</v>
      </c>
      <c r="BB90">
        <v>5.1351351351351347E-2</v>
      </c>
      <c r="BC90" t="s">
        <v>32</v>
      </c>
      <c r="BD90">
        <v>5</v>
      </c>
      <c r="BE90">
        <v>1.360544217687075E-3</v>
      </c>
      <c r="BF90">
        <v>1.3513513513513511E-2</v>
      </c>
      <c r="BG90" t="s">
        <v>34</v>
      </c>
      <c r="BH90">
        <v>4</v>
      </c>
      <c r="BI90">
        <v>1.2734797835084371E-3</v>
      </c>
      <c r="BJ90">
        <v>1.081081081081081E-2</v>
      </c>
      <c r="BK90" t="s">
        <v>33</v>
      </c>
      <c r="BL90">
        <v>41</v>
      </c>
      <c r="BM90">
        <v>1.265510216680042E-3</v>
      </c>
      <c r="BN90">
        <v>0.1108108108108108</v>
      </c>
      <c r="BO90" t="s">
        <v>35</v>
      </c>
      <c r="BP90">
        <v>12</v>
      </c>
      <c r="BQ90">
        <v>1.2165450121654499E-3</v>
      </c>
      <c r="BR90">
        <v>3.2432432432432427E-2</v>
      </c>
      <c r="BS90" t="s">
        <v>42</v>
      </c>
      <c r="BT90">
        <v>3</v>
      </c>
      <c r="BU90">
        <v>1.092896174863388E-3</v>
      </c>
      <c r="BV90">
        <v>8.1081081081081086E-3</v>
      </c>
      <c r="BW90" t="s">
        <v>25</v>
      </c>
      <c r="BX90">
        <v>8</v>
      </c>
      <c r="BY90">
        <v>1.0689470871191879E-3</v>
      </c>
      <c r="BZ90">
        <v>2.1621621621621619E-2</v>
      </c>
      <c r="CA90" t="s">
        <v>38</v>
      </c>
      <c r="CB90">
        <v>1</v>
      </c>
      <c r="CC90">
        <v>8.3963056255247689E-4</v>
      </c>
      <c r="CD90">
        <v>2.7027027027027029E-3</v>
      </c>
      <c r="CE90" t="s">
        <v>39</v>
      </c>
      <c r="CF90">
        <v>13</v>
      </c>
      <c r="CG90">
        <v>8.3806085611139766E-4</v>
      </c>
      <c r="CH90">
        <v>3.5135135135135137E-2</v>
      </c>
      <c r="CI90" t="s">
        <v>26</v>
      </c>
      <c r="CJ90">
        <v>2</v>
      </c>
      <c r="CK90">
        <v>7.5103266992114157E-4</v>
      </c>
      <c r="CL90">
        <v>5.4054054054054057E-3</v>
      </c>
      <c r="CM90" t="s">
        <v>28</v>
      </c>
      <c r="CN90">
        <v>14</v>
      </c>
      <c r="CO90">
        <v>6.3208271253781213E-4</v>
      </c>
      <c r="CP90">
        <v>3.783783783783784E-2</v>
      </c>
      <c r="CQ90" t="s">
        <v>41</v>
      </c>
      <c r="CR90">
        <v>4</v>
      </c>
      <c r="CS90">
        <v>5.7620282339383461E-4</v>
      </c>
      <c r="CT90">
        <v>1.081081081081081E-2</v>
      </c>
      <c r="CU90" t="s">
        <v>31</v>
      </c>
      <c r="CV90">
        <v>12</v>
      </c>
      <c r="CW90">
        <v>4.8567265662943169E-4</v>
      </c>
      <c r="CX90">
        <v>3.2432432432432427E-2</v>
      </c>
      <c r="CY90" t="s">
        <v>47</v>
      </c>
      <c r="CZ90">
        <v>11</v>
      </c>
      <c r="DA90">
        <v>4.2849908457013751E-4</v>
      </c>
      <c r="DB90">
        <v>2.9729729729729731E-2</v>
      </c>
      <c r="DC90" t="s">
        <v>49</v>
      </c>
      <c r="DD90">
        <v>3</v>
      </c>
      <c r="DE90">
        <v>3.4542314335060447E-4</v>
      </c>
      <c r="DF90">
        <v>8.1081081081081086E-3</v>
      </c>
      <c r="DG90" t="s">
        <v>27</v>
      </c>
      <c r="DH90">
        <v>10</v>
      </c>
      <c r="DI90">
        <v>3.2608341213682457E-4</v>
      </c>
      <c r="DJ90">
        <v>2.7027027027027029E-2</v>
      </c>
      <c r="DK90" t="s">
        <v>45</v>
      </c>
      <c r="DL90">
        <v>1</v>
      </c>
      <c r="DM90">
        <v>1.2729124236252539E-4</v>
      </c>
      <c r="DN90">
        <v>2.7027027027027029E-3</v>
      </c>
    </row>
    <row r="91" spans="1:130" x14ac:dyDescent="0.25">
      <c r="A91" t="s">
        <v>381</v>
      </c>
      <c r="B91" t="s">
        <v>23</v>
      </c>
      <c r="C91">
        <v>1</v>
      </c>
      <c r="D91">
        <v>375</v>
      </c>
      <c r="E91">
        <v>1.148481860111847E-3</v>
      </c>
      <c r="F91">
        <v>2067</v>
      </c>
      <c r="G91">
        <v>1.535694305449375E-3</v>
      </c>
      <c r="H91">
        <v>0.18142235123367201</v>
      </c>
      <c r="I91">
        <v>27</v>
      </c>
      <c r="J91" s="18">
        <v>1</v>
      </c>
      <c r="K91">
        <v>1.9909165956619678E-3</v>
      </c>
      <c r="L91" s="2">
        <v>1.063405556294032E-3</v>
      </c>
      <c r="O91" s="5">
        <v>1</v>
      </c>
      <c r="P91">
        <v>3.4100397954004752E-3</v>
      </c>
      <c r="Q91" s="19">
        <v>3.7037037037037028E-2</v>
      </c>
      <c r="R91" s="19">
        <v>3.7037037037037028E-2</v>
      </c>
      <c r="S91">
        <v>1</v>
      </c>
      <c r="T91">
        <v>27</v>
      </c>
      <c r="U91">
        <v>0</v>
      </c>
      <c r="V91">
        <v>2</v>
      </c>
      <c r="W91" s="17" t="s">
        <v>62</v>
      </c>
      <c r="X91">
        <v>2</v>
      </c>
      <c r="Y91" s="18">
        <v>1.8518518518518521E-2</v>
      </c>
      <c r="Z91" s="18">
        <v>5.3333333333333332E-3</v>
      </c>
      <c r="AA91" s="17" t="s">
        <v>26</v>
      </c>
      <c r="AB91">
        <v>12</v>
      </c>
      <c r="AC91" s="18">
        <v>4.5061960195268494E-3</v>
      </c>
      <c r="AD91" s="18">
        <v>3.2000000000000001E-2</v>
      </c>
      <c r="AE91" s="17" t="s">
        <v>30</v>
      </c>
      <c r="AF91">
        <v>36</v>
      </c>
      <c r="AG91">
        <v>3.8115404976177868E-3</v>
      </c>
      <c r="AH91">
        <v>9.6000000000000002E-2</v>
      </c>
      <c r="AI91" t="s">
        <v>28</v>
      </c>
      <c r="AJ91">
        <v>73</v>
      </c>
      <c r="AK91">
        <v>3.2958598582328779E-3</v>
      </c>
      <c r="AL91">
        <v>0.19466666666666671</v>
      </c>
      <c r="AM91" t="s">
        <v>34</v>
      </c>
      <c r="AN91">
        <v>7</v>
      </c>
      <c r="AO91">
        <v>2.2285896211397642E-3</v>
      </c>
      <c r="AP91">
        <v>1.8666666666666672E-2</v>
      </c>
      <c r="AQ91" t="s">
        <v>42</v>
      </c>
      <c r="AR91">
        <v>6</v>
      </c>
      <c r="AS91">
        <v>2.185792349726776E-3</v>
      </c>
      <c r="AT91">
        <v>1.6E-2</v>
      </c>
      <c r="AU91" t="s">
        <v>40</v>
      </c>
      <c r="AV91">
        <v>1</v>
      </c>
      <c r="AW91">
        <v>2.0449897750511249E-3</v>
      </c>
      <c r="AX91">
        <v>2.666666666666667E-3</v>
      </c>
      <c r="AY91" t="s">
        <v>38</v>
      </c>
      <c r="AZ91">
        <v>2</v>
      </c>
      <c r="BA91">
        <v>1.679261125104954E-3</v>
      </c>
      <c r="BB91">
        <v>5.3333333333333332E-3</v>
      </c>
      <c r="BC91" t="s">
        <v>33</v>
      </c>
      <c r="BD91">
        <v>47</v>
      </c>
      <c r="BE91">
        <v>1.4507068337551699E-3</v>
      </c>
      <c r="BF91">
        <v>0.1253333333333333</v>
      </c>
      <c r="BG91" t="s">
        <v>41</v>
      </c>
      <c r="BH91">
        <v>10</v>
      </c>
      <c r="BI91">
        <v>1.440507058484586E-3</v>
      </c>
      <c r="BJ91">
        <v>2.6666666666666668E-2</v>
      </c>
      <c r="BK91" t="s">
        <v>46</v>
      </c>
      <c r="BL91">
        <v>19</v>
      </c>
      <c r="BM91">
        <v>1.4188634157269811E-3</v>
      </c>
      <c r="BN91">
        <v>5.0666666666666672E-2</v>
      </c>
      <c r="BO91" t="s">
        <v>31</v>
      </c>
      <c r="BP91">
        <v>31</v>
      </c>
      <c r="BQ91">
        <v>1.254654362959365E-3</v>
      </c>
      <c r="BR91">
        <v>8.2666666666666666E-2</v>
      </c>
      <c r="BS91" t="s">
        <v>24</v>
      </c>
      <c r="BT91">
        <v>3</v>
      </c>
      <c r="BU91">
        <v>1.1070110701107011E-3</v>
      </c>
      <c r="BV91">
        <v>8.0000000000000002E-3</v>
      </c>
      <c r="BW91" t="s">
        <v>44</v>
      </c>
      <c r="BX91">
        <v>8</v>
      </c>
      <c r="BY91">
        <v>1.063405556294032E-3</v>
      </c>
      <c r="BZ91">
        <v>2.1333333333333329E-2</v>
      </c>
      <c r="CA91" t="s">
        <v>43</v>
      </c>
      <c r="CB91">
        <v>28</v>
      </c>
      <c r="CC91">
        <v>1.060686415637548E-3</v>
      </c>
      <c r="CD91">
        <v>7.4666666666666673E-2</v>
      </c>
      <c r="CE91" t="s">
        <v>49</v>
      </c>
      <c r="CF91">
        <v>8</v>
      </c>
      <c r="CG91">
        <v>9.2112838226827867E-4</v>
      </c>
      <c r="CH91">
        <v>2.1333333333333329E-2</v>
      </c>
      <c r="CI91" t="s">
        <v>39</v>
      </c>
      <c r="CJ91">
        <v>13</v>
      </c>
      <c r="CK91">
        <v>8.3806085611139766E-4</v>
      </c>
      <c r="CL91">
        <v>3.4666666666666672E-2</v>
      </c>
      <c r="CM91" t="s">
        <v>32</v>
      </c>
      <c r="CN91">
        <v>3</v>
      </c>
      <c r="CO91">
        <v>8.1632653061224493E-4</v>
      </c>
      <c r="CP91">
        <v>8.0000000000000002E-3</v>
      </c>
      <c r="CQ91" t="s">
        <v>29</v>
      </c>
      <c r="CR91">
        <v>18</v>
      </c>
      <c r="CS91">
        <v>6.9350799460604889E-4</v>
      </c>
      <c r="CT91">
        <v>4.8000000000000001E-2</v>
      </c>
      <c r="CU91" t="s">
        <v>25</v>
      </c>
      <c r="CV91">
        <v>5</v>
      </c>
      <c r="CW91">
        <v>6.680919294494923E-4</v>
      </c>
      <c r="CX91">
        <v>1.3333333333333331E-2</v>
      </c>
      <c r="CY91" t="s">
        <v>36</v>
      </c>
      <c r="CZ91">
        <v>3</v>
      </c>
      <c r="DA91">
        <v>6.4808813998703824E-4</v>
      </c>
      <c r="DB91">
        <v>8.0000000000000002E-3</v>
      </c>
      <c r="DC91" t="s">
        <v>47</v>
      </c>
      <c r="DD91">
        <v>13</v>
      </c>
      <c r="DE91">
        <v>5.0640800903743526E-4</v>
      </c>
      <c r="DF91">
        <v>3.4666666666666672E-2</v>
      </c>
      <c r="DG91" t="s">
        <v>27</v>
      </c>
      <c r="DH91">
        <v>13</v>
      </c>
      <c r="DI91">
        <v>4.2390843577787198E-4</v>
      </c>
      <c r="DJ91">
        <v>3.4666666666666672E-2</v>
      </c>
      <c r="DK91" t="s">
        <v>45</v>
      </c>
      <c r="DL91">
        <v>3</v>
      </c>
      <c r="DM91">
        <v>3.8187372708757642E-4</v>
      </c>
      <c r="DN91">
        <v>8.0000000000000002E-3</v>
      </c>
      <c r="DO91" t="s">
        <v>37</v>
      </c>
      <c r="DP91">
        <v>5</v>
      </c>
      <c r="DQ91">
        <v>3.0786281632904381E-4</v>
      </c>
      <c r="DR91">
        <v>1.3333333333333331E-2</v>
      </c>
      <c r="DS91" t="s">
        <v>48</v>
      </c>
      <c r="DT91">
        <v>4</v>
      </c>
      <c r="DU91">
        <v>2.8015128169211372E-4</v>
      </c>
      <c r="DV91">
        <v>1.066666666666667E-2</v>
      </c>
      <c r="DW91" t="s">
        <v>35</v>
      </c>
      <c r="DX91">
        <v>2</v>
      </c>
      <c r="DY91">
        <v>2.02757502027575E-4</v>
      </c>
      <c r="DZ91">
        <v>5.3333333333333332E-3</v>
      </c>
    </row>
    <row r="92" spans="1:130" x14ac:dyDescent="0.25">
      <c r="A92" t="s">
        <v>560</v>
      </c>
      <c r="B92" t="s">
        <v>23</v>
      </c>
      <c r="C92">
        <v>1</v>
      </c>
      <c r="D92">
        <v>427</v>
      </c>
      <c r="E92">
        <v>1.3077380113806891E-3</v>
      </c>
      <c r="F92">
        <v>1692</v>
      </c>
      <c r="G92">
        <v>1.257085033778588E-3</v>
      </c>
      <c r="H92">
        <v>0.25236406619385338</v>
      </c>
      <c r="I92">
        <v>25</v>
      </c>
      <c r="J92" s="18">
        <v>0.92592592592592593</v>
      </c>
      <c r="K92">
        <v>1.48027213528908E-3</v>
      </c>
      <c r="L92" s="2">
        <v>1.060686415637548E-3</v>
      </c>
      <c r="O92" s="5">
        <v>1</v>
      </c>
      <c r="P92">
        <v>1.357685234687749E-3</v>
      </c>
      <c r="Q92" s="19">
        <v>3.7037037037037028E-2</v>
      </c>
      <c r="R92" s="19">
        <v>3.7037037037037028E-2</v>
      </c>
      <c r="S92">
        <v>1</v>
      </c>
      <c r="T92">
        <v>26</v>
      </c>
      <c r="U92">
        <v>1.005692766435369E-4</v>
      </c>
      <c r="V92">
        <v>4</v>
      </c>
      <c r="W92" s="17" t="s">
        <v>38</v>
      </c>
      <c r="X92">
        <v>7</v>
      </c>
      <c r="Y92" s="18">
        <v>5.8774139378673382E-3</v>
      </c>
      <c r="Z92" s="18">
        <v>1.6393442622950821E-2</v>
      </c>
      <c r="AA92" s="17" t="s">
        <v>25</v>
      </c>
      <c r="AB92">
        <v>34</v>
      </c>
      <c r="AC92" s="18">
        <v>4.5430251202565469E-3</v>
      </c>
      <c r="AD92" s="18">
        <v>7.9625292740046844E-2</v>
      </c>
      <c r="AE92" s="17" t="s">
        <v>32</v>
      </c>
      <c r="AF92">
        <v>13</v>
      </c>
      <c r="AG92">
        <v>3.5374149659863951E-3</v>
      </c>
      <c r="AH92">
        <v>3.0444964871194378E-2</v>
      </c>
      <c r="AI92" t="s">
        <v>33</v>
      </c>
      <c r="AJ92">
        <v>74</v>
      </c>
      <c r="AK92">
        <v>2.2840916105932459E-3</v>
      </c>
      <c r="AL92">
        <v>0.17330210772833721</v>
      </c>
      <c r="AM92" t="s">
        <v>29</v>
      </c>
      <c r="AN92">
        <v>56</v>
      </c>
      <c r="AO92">
        <v>2.157580427663263E-3</v>
      </c>
      <c r="AP92">
        <v>0.13114754098360659</v>
      </c>
      <c r="AQ92" t="s">
        <v>28</v>
      </c>
      <c r="AR92">
        <v>46</v>
      </c>
      <c r="AS92">
        <v>2.0768431983385249E-3</v>
      </c>
      <c r="AT92">
        <v>0.10772833723653399</v>
      </c>
      <c r="AU92" t="s">
        <v>40</v>
      </c>
      <c r="AV92">
        <v>1</v>
      </c>
      <c r="AW92">
        <v>2.0449897750511249E-3</v>
      </c>
      <c r="AX92">
        <v>2.34192037470726E-3</v>
      </c>
      <c r="AY92" t="s">
        <v>36</v>
      </c>
      <c r="AZ92">
        <v>9</v>
      </c>
      <c r="BA92">
        <v>1.9442644199611149E-3</v>
      </c>
      <c r="BB92">
        <v>2.1077283372365339E-2</v>
      </c>
      <c r="BC92" t="s">
        <v>35</v>
      </c>
      <c r="BD92">
        <v>19</v>
      </c>
      <c r="BE92">
        <v>1.926196269261963E-3</v>
      </c>
      <c r="BF92">
        <v>4.449648711943794E-2</v>
      </c>
      <c r="BG92" t="s">
        <v>42</v>
      </c>
      <c r="BH92">
        <v>5</v>
      </c>
      <c r="BI92">
        <v>1.8214936247723131E-3</v>
      </c>
      <c r="BJ92">
        <v>1.1709601873536301E-2</v>
      </c>
      <c r="BK92" t="s">
        <v>30</v>
      </c>
      <c r="BL92">
        <v>16</v>
      </c>
      <c r="BM92">
        <v>1.6940179989412391E-3</v>
      </c>
      <c r="BN92">
        <v>3.7470725995316159E-2</v>
      </c>
      <c r="BO92" t="s">
        <v>44</v>
      </c>
      <c r="BP92">
        <v>11</v>
      </c>
      <c r="BQ92">
        <v>1.462182639904293E-3</v>
      </c>
      <c r="BR92">
        <v>2.576112412177986E-2</v>
      </c>
      <c r="BS92" t="s">
        <v>39</v>
      </c>
      <c r="BT92">
        <v>21</v>
      </c>
      <c r="BU92">
        <v>1.3537906137184111E-3</v>
      </c>
      <c r="BV92">
        <v>4.9180327868852458E-2</v>
      </c>
      <c r="BW92" t="s">
        <v>43</v>
      </c>
      <c r="BX92">
        <v>28</v>
      </c>
      <c r="BY92">
        <v>1.060686415637548E-3</v>
      </c>
      <c r="BZ92">
        <v>6.5573770491803282E-2</v>
      </c>
      <c r="CA92" t="s">
        <v>31</v>
      </c>
      <c r="CB92">
        <v>25</v>
      </c>
      <c r="CC92">
        <v>1.01181803464465E-3</v>
      </c>
      <c r="CD92">
        <v>5.8548009367681501E-2</v>
      </c>
      <c r="CE92" t="s">
        <v>26</v>
      </c>
      <c r="CF92">
        <v>2</v>
      </c>
      <c r="CG92">
        <v>7.5103266992114157E-4</v>
      </c>
      <c r="CH92">
        <v>4.6838407494145199E-3</v>
      </c>
      <c r="CI92" t="s">
        <v>41</v>
      </c>
      <c r="CJ92">
        <v>5</v>
      </c>
      <c r="CK92">
        <v>7.2025352924229324E-4</v>
      </c>
      <c r="CL92">
        <v>1.1709601873536301E-2</v>
      </c>
      <c r="CM92" t="s">
        <v>34</v>
      </c>
      <c r="CN92">
        <v>2</v>
      </c>
      <c r="CO92">
        <v>6.3673989175421842E-4</v>
      </c>
      <c r="CP92">
        <v>4.6838407494145199E-3</v>
      </c>
      <c r="CQ92" t="s">
        <v>45</v>
      </c>
      <c r="CR92">
        <v>5</v>
      </c>
      <c r="CS92">
        <v>6.3645621181262731E-4</v>
      </c>
      <c r="CT92">
        <v>1.1709601873536301E-2</v>
      </c>
      <c r="CU92" t="s">
        <v>46</v>
      </c>
      <c r="CV92">
        <v>8</v>
      </c>
      <c r="CW92">
        <v>5.9741617504293926E-4</v>
      </c>
      <c r="CX92">
        <v>1.873536299765808E-2</v>
      </c>
      <c r="CY92" t="s">
        <v>37</v>
      </c>
      <c r="CZ92">
        <v>9</v>
      </c>
      <c r="DA92">
        <v>5.5415306939227875E-4</v>
      </c>
      <c r="DB92">
        <v>2.1077283372365339E-2</v>
      </c>
      <c r="DC92" t="s">
        <v>27</v>
      </c>
      <c r="DD92">
        <v>16</v>
      </c>
      <c r="DE92">
        <v>5.2173345941891938E-4</v>
      </c>
      <c r="DF92">
        <v>3.7470725995316159E-2</v>
      </c>
      <c r="DG92" t="s">
        <v>47</v>
      </c>
      <c r="DH92">
        <v>11</v>
      </c>
      <c r="DI92">
        <v>4.2849908457013751E-4</v>
      </c>
      <c r="DJ92">
        <v>2.576112412177986E-2</v>
      </c>
      <c r="DK92" t="s">
        <v>48</v>
      </c>
      <c r="DL92">
        <v>3</v>
      </c>
      <c r="DM92">
        <v>2.1011346126908529E-4</v>
      </c>
      <c r="DN92">
        <v>7.0257611241217799E-3</v>
      </c>
      <c r="DO92" t="s">
        <v>49</v>
      </c>
      <c r="DP92">
        <v>1</v>
      </c>
      <c r="DQ92">
        <v>1.1514104778353481E-4</v>
      </c>
      <c r="DR92">
        <v>2.34192037470726E-3</v>
      </c>
    </row>
    <row r="93" spans="1:130" x14ac:dyDescent="0.25">
      <c r="A93" t="s">
        <v>878</v>
      </c>
      <c r="B93" t="s">
        <v>23</v>
      </c>
      <c r="C93">
        <v>1</v>
      </c>
      <c r="D93">
        <v>506</v>
      </c>
      <c r="E93">
        <v>1.5496848565775851E-3</v>
      </c>
      <c r="F93">
        <v>843</v>
      </c>
      <c r="G93">
        <v>6.2631364271592777E-4</v>
      </c>
      <c r="H93">
        <v>0.60023724792408062</v>
      </c>
      <c r="I93">
        <v>21</v>
      </c>
      <c r="J93" s="18">
        <v>0.77777777777777779</v>
      </c>
      <c r="K93">
        <v>1.4087196093338381E-3</v>
      </c>
      <c r="L93" s="2">
        <v>1.0587612493382741E-3</v>
      </c>
      <c r="O93" s="5">
        <v>1</v>
      </c>
      <c r="P93">
        <v>1.4123613600900151E-3</v>
      </c>
      <c r="Q93" s="19">
        <v>3.7037037037037028E-2</v>
      </c>
      <c r="R93" s="19">
        <v>3.7037037037037028E-2</v>
      </c>
      <c r="S93">
        <v>1</v>
      </c>
      <c r="T93">
        <v>23</v>
      </c>
      <c r="U93">
        <v>3.138580800200034E-4</v>
      </c>
      <c r="V93">
        <v>2</v>
      </c>
      <c r="W93" s="17" t="s">
        <v>48</v>
      </c>
      <c r="X93">
        <v>87</v>
      </c>
      <c r="Y93" s="18">
        <v>6.0932903768034742E-3</v>
      </c>
      <c r="Z93" s="18">
        <v>0.17193675889328061</v>
      </c>
      <c r="AA93" s="17" t="s">
        <v>49</v>
      </c>
      <c r="AB93">
        <v>30</v>
      </c>
      <c r="AC93" s="18">
        <v>3.4542314335060452E-3</v>
      </c>
      <c r="AD93" s="18">
        <v>5.9288537549407112E-2</v>
      </c>
      <c r="AE93" s="17" t="s">
        <v>26</v>
      </c>
      <c r="AF93">
        <v>8</v>
      </c>
      <c r="AG93">
        <v>3.0041306796845658E-3</v>
      </c>
      <c r="AH93">
        <v>1.58102766798419E-2</v>
      </c>
      <c r="AI93" t="s">
        <v>39</v>
      </c>
      <c r="AJ93">
        <v>38</v>
      </c>
      <c r="AK93">
        <v>2.449716348633316E-3</v>
      </c>
      <c r="AL93">
        <v>7.5098814229249009E-2</v>
      </c>
      <c r="AM93" t="s">
        <v>45</v>
      </c>
      <c r="AN93">
        <v>19</v>
      </c>
      <c r="AO93">
        <v>2.4185336048879839E-3</v>
      </c>
      <c r="AP93">
        <v>3.7549407114624497E-2</v>
      </c>
      <c r="AQ93" t="s">
        <v>47</v>
      </c>
      <c r="AR93">
        <v>62</v>
      </c>
      <c r="AS93">
        <v>2.4151766584862302E-3</v>
      </c>
      <c r="AT93">
        <v>0.1225296442687747</v>
      </c>
      <c r="AU93" t="s">
        <v>44</v>
      </c>
      <c r="AV93">
        <v>18</v>
      </c>
      <c r="AW93">
        <v>2.3926625016615711E-3</v>
      </c>
      <c r="AX93">
        <v>3.5573122529644272E-2</v>
      </c>
      <c r="AY93" t="s">
        <v>41</v>
      </c>
      <c r="AZ93">
        <v>16</v>
      </c>
      <c r="BA93">
        <v>2.304811293575338E-3</v>
      </c>
      <c r="BB93">
        <v>3.1620553359683792E-2</v>
      </c>
      <c r="BC93" t="s">
        <v>31</v>
      </c>
      <c r="BD93">
        <v>52</v>
      </c>
      <c r="BE93">
        <v>2.104581512060871E-3</v>
      </c>
      <c r="BF93">
        <v>0.10276679841897229</v>
      </c>
      <c r="BG93" t="s">
        <v>33</v>
      </c>
      <c r="BH93">
        <v>66</v>
      </c>
      <c r="BI93">
        <v>2.0371627878264091E-3</v>
      </c>
      <c r="BJ93">
        <v>0.13043478260869559</v>
      </c>
      <c r="BK93" t="s">
        <v>35</v>
      </c>
      <c r="BL93">
        <v>19</v>
      </c>
      <c r="BM93">
        <v>1.926196269261963E-3</v>
      </c>
      <c r="BN93">
        <v>3.7549407114624497E-2</v>
      </c>
      <c r="BO93" t="s">
        <v>34</v>
      </c>
      <c r="BP93">
        <v>5</v>
      </c>
      <c r="BQ93">
        <v>1.5918497293855461E-3</v>
      </c>
      <c r="BR93">
        <v>9.881422924901186E-3</v>
      </c>
      <c r="BS93" t="s">
        <v>36</v>
      </c>
      <c r="BT93">
        <v>7</v>
      </c>
      <c r="BU93">
        <v>1.5122056599697559E-3</v>
      </c>
      <c r="BV93">
        <v>1.383399209486166E-2</v>
      </c>
      <c r="BW93" t="s">
        <v>30</v>
      </c>
      <c r="BX93">
        <v>10</v>
      </c>
      <c r="BY93">
        <v>1.0587612493382741E-3</v>
      </c>
      <c r="BZ93">
        <v>1.9762845849802368E-2</v>
      </c>
      <c r="CA93" t="s">
        <v>43</v>
      </c>
      <c r="CB93">
        <v>25</v>
      </c>
      <c r="CC93">
        <v>9.4704144253352526E-4</v>
      </c>
      <c r="CD93">
        <v>4.9407114624505928E-2</v>
      </c>
      <c r="CE93" t="s">
        <v>29</v>
      </c>
      <c r="CF93">
        <v>24</v>
      </c>
      <c r="CG93">
        <v>9.2467732614139855E-4</v>
      </c>
      <c r="CH93">
        <v>4.7430830039525688E-2</v>
      </c>
      <c r="CI93" t="s">
        <v>46</v>
      </c>
      <c r="CJ93">
        <v>9</v>
      </c>
      <c r="CK93">
        <v>6.7209319692330667E-4</v>
      </c>
      <c r="CL93">
        <v>1.7786561264822139E-2</v>
      </c>
      <c r="CM93" t="s">
        <v>25</v>
      </c>
      <c r="CN93">
        <v>3</v>
      </c>
      <c r="CO93">
        <v>4.0085515766969543E-4</v>
      </c>
      <c r="CP93">
        <v>5.9288537549407111E-3</v>
      </c>
      <c r="CQ93" t="s">
        <v>28</v>
      </c>
      <c r="CR93">
        <v>3</v>
      </c>
      <c r="CS93">
        <v>1.3544629554381691E-4</v>
      </c>
      <c r="CT93">
        <v>5.9288537549407111E-3</v>
      </c>
      <c r="CU93" t="s">
        <v>27</v>
      </c>
      <c r="CV93">
        <v>4</v>
      </c>
      <c r="CW93">
        <v>1.3043336485472979E-4</v>
      </c>
      <c r="CX93">
        <v>7.9051383399209481E-3</v>
      </c>
      <c r="CY93" t="s">
        <v>37</v>
      </c>
      <c r="CZ93">
        <v>1</v>
      </c>
      <c r="DA93">
        <v>6.157256326580875E-5</v>
      </c>
      <c r="DB93">
        <v>1.976284584980237E-3</v>
      </c>
    </row>
    <row r="94" spans="1:130" x14ac:dyDescent="0.25">
      <c r="A94" t="s">
        <v>401</v>
      </c>
      <c r="B94" t="s">
        <v>23</v>
      </c>
      <c r="C94" s="8">
        <v>0</v>
      </c>
      <c r="D94">
        <v>439</v>
      </c>
      <c r="E94">
        <v>1.344489430904269E-3</v>
      </c>
      <c r="F94">
        <v>1842</v>
      </c>
      <c r="G94">
        <v>1.3685287424469029E-3</v>
      </c>
      <c r="H94">
        <v>0.23832790445168289</v>
      </c>
      <c r="I94">
        <v>25</v>
      </c>
      <c r="J94" s="18">
        <v>0.92592592592592593</v>
      </c>
      <c r="K94">
        <v>1.620634968927536E-3</v>
      </c>
      <c r="L94" s="2">
        <v>1.0454783063251439E-3</v>
      </c>
      <c r="O94" s="5">
        <v>1</v>
      </c>
      <c r="P94">
        <v>1.830307995037708E-3</v>
      </c>
      <c r="Q94" s="19">
        <v>3.7037037037037028E-2</v>
      </c>
      <c r="R94" s="19">
        <v>3.7037037037037028E-2</v>
      </c>
      <c r="S94">
        <v>1</v>
      </c>
      <c r="T94">
        <v>27</v>
      </c>
      <c r="U94">
        <v>1.3557837000279321E-4</v>
      </c>
      <c r="V94">
        <v>3</v>
      </c>
      <c r="W94" s="17" t="s">
        <v>62</v>
      </c>
      <c r="X94">
        <v>1</v>
      </c>
      <c r="Y94" s="18">
        <v>9.2592592592592587E-3</v>
      </c>
      <c r="Z94" s="18">
        <v>2.2779043280182231E-3</v>
      </c>
      <c r="AA94" s="17" t="s">
        <v>44</v>
      </c>
      <c r="AB94">
        <v>35</v>
      </c>
      <c r="AC94" s="18">
        <v>4.6523993087863886E-3</v>
      </c>
      <c r="AD94" s="18">
        <v>7.9726651480637817E-2</v>
      </c>
      <c r="AE94" s="17" t="s">
        <v>33</v>
      </c>
      <c r="AF94">
        <v>90</v>
      </c>
      <c r="AG94">
        <v>2.7779492561269209E-3</v>
      </c>
      <c r="AH94">
        <v>0.20501138952164011</v>
      </c>
      <c r="AI94" t="s">
        <v>35</v>
      </c>
      <c r="AJ94">
        <v>24</v>
      </c>
      <c r="AK94">
        <v>2.4330900243308999E-3</v>
      </c>
      <c r="AL94">
        <v>5.4669703872437359E-2</v>
      </c>
      <c r="AM94" t="s">
        <v>36</v>
      </c>
      <c r="AN94">
        <v>11</v>
      </c>
      <c r="AO94">
        <v>2.376323179952474E-3</v>
      </c>
      <c r="AP94">
        <v>2.5056947608200451E-2</v>
      </c>
      <c r="AQ94" t="s">
        <v>41</v>
      </c>
      <c r="AR94">
        <v>16</v>
      </c>
      <c r="AS94">
        <v>2.304811293575338E-3</v>
      </c>
      <c r="AT94">
        <v>3.644646924829157E-2</v>
      </c>
      <c r="AU94" t="s">
        <v>45</v>
      </c>
      <c r="AV94">
        <v>17</v>
      </c>
      <c r="AW94">
        <v>2.1639511201629329E-3</v>
      </c>
      <c r="AX94">
        <v>3.8724373576309798E-2</v>
      </c>
      <c r="AY94" t="s">
        <v>47</v>
      </c>
      <c r="AZ94">
        <v>54</v>
      </c>
      <c r="BA94">
        <v>2.1035409606170391E-3</v>
      </c>
      <c r="BB94">
        <v>0.1230068337129841</v>
      </c>
      <c r="BC94" t="s">
        <v>40</v>
      </c>
      <c r="BD94">
        <v>1</v>
      </c>
      <c r="BE94">
        <v>2.0449897750511249E-3</v>
      </c>
      <c r="BF94">
        <v>2.2779043280182231E-3</v>
      </c>
      <c r="BG94" t="s">
        <v>30</v>
      </c>
      <c r="BH94">
        <v>18</v>
      </c>
      <c r="BI94">
        <v>1.9057702488088941E-3</v>
      </c>
      <c r="BJ94">
        <v>4.1002277904328019E-2</v>
      </c>
      <c r="BK94" t="s">
        <v>31</v>
      </c>
      <c r="BL94">
        <v>47</v>
      </c>
      <c r="BM94">
        <v>1.9022179051319411E-3</v>
      </c>
      <c r="BN94">
        <v>0.1070615034168565</v>
      </c>
      <c r="BO94" t="s">
        <v>29</v>
      </c>
      <c r="BP94">
        <v>33</v>
      </c>
      <c r="BQ94">
        <v>1.2714313234444231E-3</v>
      </c>
      <c r="BR94">
        <v>7.5170842824601361E-2</v>
      </c>
      <c r="BS94" t="s">
        <v>49</v>
      </c>
      <c r="BT94">
        <v>11</v>
      </c>
      <c r="BU94">
        <v>1.2665515256188829E-3</v>
      </c>
      <c r="BV94">
        <v>2.5056947608200451E-2</v>
      </c>
      <c r="BW94" t="s">
        <v>46</v>
      </c>
      <c r="BX94">
        <v>14</v>
      </c>
      <c r="BY94">
        <v>1.0454783063251439E-3</v>
      </c>
      <c r="BZ94">
        <v>3.1890660592255128E-2</v>
      </c>
      <c r="CA94" t="s">
        <v>34</v>
      </c>
      <c r="CB94">
        <v>3</v>
      </c>
      <c r="CC94">
        <v>9.5510983763132757E-4</v>
      </c>
      <c r="CD94">
        <v>6.8337129840546698E-3</v>
      </c>
      <c r="CE94" t="s">
        <v>28</v>
      </c>
      <c r="CF94">
        <v>20</v>
      </c>
      <c r="CG94">
        <v>9.0297530362544584E-4</v>
      </c>
      <c r="CH94">
        <v>4.5558086560364468E-2</v>
      </c>
      <c r="CI94" t="s">
        <v>38</v>
      </c>
      <c r="CJ94">
        <v>1</v>
      </c>
      <c r="CK94">
        <v>8.3963056255247689E-4</v>
      </c>
      <c r="CL94">
        <v>2.2779043280182231E-3</v>
      </c>
      <c r="CM94" t="s">
        <v>48</v>
      </c>
      <c r="CN94">
        <v>11</v>
      </c>
      <c r="CO94">
        <v>7.7041602465331282E-4</v>
      </c>
      <c r="CP94">
        <v>2.5056947608200451E-2</v>
      </c>
      <c r="CQ94" t="s">
        <v>25</v>
      </c>
      <c r="CR94">
        <v>5</v>
      </c>
      <c r="CS94">
        <v>6.680919294494923E-4</v>
      </c>
      <c r="CT94">
        <v>1.138952164009112E-2</v>
      </c>
      <c r="CU94" t="s">
        <v>39</v>
      </c>
      <c r="CV94">
        <v>10</v>
      </c>
      <c r="CW94">
        <v>6.4466219700876743E-4</v>
      </c>
      <c r="CX94">
        <v>2.277904328018223E-2</v>
      </c>
      <c r="CY94" t="s">
        <v>32</v>
      </c>
      <c r="CZ94">
        <v>2</v>
      </c>
      <c r="DA94">
        <v>5.4421768707482992E-4</v>
      </c>
      <c r="DB94">
        <v>4.5558086560364463E-3</v>
      </c>
      <c r="DC94" t="s">
        <v>43</v>
      </c>
      <c r="DD94">
        <v>12</v>
      </c>
      <c r="DE94">
        <v>4.5457989241609207E-4</v>
      </c>
      <c r="DF94">
        <v>2.7334851936218679E-2</v>
      </c>
      <c r="DG94" t="s">
        <v>26</v>
      </c>
      <c r="DH94">
        <v>1</v>
      </c>
      <c r="DI94">
        <v>3.7551633496057078E-4</v>
      </c>
      <c r="DJ94">
        <v>2.2779043280182231E-3</v>
      </c>
      <c r="DK94" t="s">
        <v>37</v>
      </c>
      <c r="DL94">
        <v>1</v>
      </c>
      <c r="DM94">
        <v>6.157256326580875E-5</v>
      </c>
      <c r="DN94">
        <v>2.2779043280182231E-3</v>
      </c>
      <c r="DO94" t="s">
        <v>27</v>
      </c>
      <c r="DP94">
        <v>1</v>
      </c>
      <c r="DQ94">
        <v>3.2608341213682462E-5</v>
      </c>
      <c r="DR94">
        <v>2.2779043280182231E-3</v>
      </c>
    </row>
    <row r="95" spans="1:130" x14ac:dyDescent="0.25">
      <c r="A95" t="s">
        <v>119</v>
      </c>
      <c r="B95" t="s">
        <v>23</v>
      </c>
      <c r="C95" s="8">
        <v>0</v>
      </c>
      <c r="D95">
        <v>461</v>
      </c>
      <c r="E95">
        <v>1.4118670333641641E-3</v>
      </c>
      <c r="F95">
        <v>1877</v>
      </c>
      <c r="G95">
        <v>1.3945322744695089E-3</v>
      </c>
      <c r="H95">
        <v>0.24560468833244539</v>
      </c>
      <c r="I95">
        <v>22</v>
      </c>
      <c r="J95" s="18">
        <v>0.81481481481481477</v>
      </c>
      <c r="K95">
        <v>1.367698242022085E-3</v>
      </c>
      <c r="L95" s="2">
        <v>1.018329938900204E-3</v>
      </c>
      <c r="O95" s="5">
        <v>1</v>
      </c>
      <c r="P95">
        <v>1.573575402772806E-3</v>
      </c>
      <c r="Q95" s="19">
        <v>3.7037037037037028E-2</v>
      </c>
      <c r="R95" s="19">
        <v>3.7037037037037028E-2</v>
      </c>
      <c r="S95">
        <v>1</v>
      </c>
      <c r="T95">
        <v>24</v>
      </c>
      <c r="U95">
        <v>2.9140285236533441E-4</v>
      </c>
      <c r="V95">
        <v>3</v>
      </c>
      <c r="W95" s="17" t="s">
        <v>39</v>
      </c>
      <c r="X95">
        <v>112</v>
      </c>
      <c r="Y95" s="18">
        <v>7.2202166064981952E-3</v>
      </c>
      <c r="Z95" s="18">
        <v>0.24295010845986981</v>
      </c>
      <c r="AA95" s="17" t="s">
        <v>44</v>
      </c>
      <c r="AB95">
        <v>32</v>
      </c>
      <c r="AC95" s="18">
        <v>4.2536222251761263E-3</v>
      </c>
      <c r="AD95" s="18">
        <v>6.9414316702819959E-2</v>
      </c>
      <c r="AE95" s="17" t="s">
        <v>48</v>
      </c>
      <c r="AF95">
        <v>40</v>
      </c>
      <c r="AG95">
        <v>2.801512816921137E-3</v>
      </c>
      <c r="AH95">
        <v>8.6767895878524945E-2</v>
      </c>
      <c r="AI95" t="s">
        <v>30</v>
      </c>
      <c r="AJ95">
        <v>25</v>
      </c>
      <c r="AK95">
        <v>2.646903123345686E-3</v>
      </c>
      <c r="AL95">
        <v>5.4229934924078092E-2</v>
      </c>
      <c r="AM95" t="s">
        <v>34</v>
      </c>
      <c r="AN95">
        <v>8</v>
      </c>
      <c r="AO95">
        <v>2.5469595670168741E-3</v>
      </c>
      <c r="AP95">
        <v>1.735357917570499E-2</v>
      </c>
      <c r="AQ95" t="s">
        <v>35</v>
      </c>
      <c r="AR95">
        <v>24</v>
      </c>
      <c r="AS95">
        <v>2.4330900243308999E-3</v>
      </c>
      <c r="AT95">
        <v>5.2060737527114972E-2</v>
      </c>
      <c r="AU95" t="s">
        <v>47</v>
      </c>
      <c r="AV95">
        <v>48</v>
      </c>
      <c r="AW95">
        <v>1.869814187215146E-3</v>
      </c>
      <c r="AX95">
        <v>0.1041214750542299</v>
      </c>
      <c r="AY95" t="s">
        <v>49</v>
      </c>
      <c r="AZ95">
        <v>16</v>
      </c>
      <c r="BA95">
        <v>1.8422567645365569E-3</v>
      </c>
      <c r="BB95">
        <v>3.4707158351409979E-2</v>
      </c>
      <c r="BC95" t="s">
        <v>31</v>
      </c>
      <c r="BD95">
        <v>44</v>
      </c>
      <c r="BE95">
        <v>1.7807997409745829E-3</v>
      </c>
      <c r="BF95">
        <v>9.5444685466377438E-2</v>
      </c>
      <c r="BG95" t="s">
        <v>41</v>
      </c>
      <c r="BH95">
        <v>11</v>
      </c>
      <c r="BI95">
        <v>1.5845577643330451E-3</v>
      </c>
      <c r="BJ95">
        <v>2.3861171366594359E-2</v>
      </c>
      <c r="BK95" t="s">
        <v>36</v>
      </c>
      <c r="BL95">
        <v>6</v>
      </c>
      <c r="BM95">
        <v>1.2961762799740761E-3</v>
      </c>
      <c r="BN95">
        <v>1.301518438177874E-2</v>
      </c>
      <c r="BO95" t="s">
        <v>26</v>
      </c>
      <c r="BP95">
        <v>3</v>
      </c>
      <c r="BQ95">
        <v>1.1265490048817119E-3</v>
      </c>
      <c r="BR95">
        <v>6.5075921908893707E-3</v>
      </c>
      <c r="BS95" t="s">
        <v>33</v>
      </c>
      <c r="BT95">
        <v>36</v>
      </c>
      <c r="BU95">
        <v>1.111179702450768E-3</v>
      </c>
      <c r="BV95">
        <v>7.8091106290672452E-2</v>
      </c>
      <c r="BW95" t="s">
        <v>45</v>
      </c>
      <c r="BX95">
        <v>8</v>
      </c>
      <c r="BY95">
        <v>1.018329938900204E-3</v>
      </c>
      <c r="BZ95">
        <v>1.735357917570499E-2</v>
      </c>
      <c r="CA95" t="s">
        <v>38</v>
      </c>
      <c r="CB95">
        <v>1</v>
      </c>
      <c r="CC95">
        <v>8.3963056255247689E-4</v>
      </c>
      <c r="CD95">
        <v>2.1691973969631241E-3</v>
      </c>
      <c r="CE95" t="s">
        <v>29</v>
      </c>
      <c r="CF95">
        <v>21</v>
      </c>
      <c r="CG95">
        <v>8.0909266037372377E-4</v>
      </c>
      <c r="CH95">
        <v>4.5553145336225599E-2</v>
      </c>
      <c r="CI95" t="s">
        <v>43</v>
      </c>
      <c r="CJ95">
        <v>16</v>
      </c>
      <c r="CK95">
        <v>6.0610652322145621E-4</v>
      </c>
      <c r="CL95">
        <v>3.4707158351409979E-2</v>
      </c>
      <c r="CM95" t="s">
        <v>25</v>
      </c>
      <c r="CN95">
        <v>3</v>
      </c>
      <c r="CO95">
        <v>4.0085515766969543E-4</v>
      </c>
      <c r="CP95">
        <v>6.5075921908893707E-3</v>
      </c>
      <c r="CQ95" t="s">
        <v>42</v>
      </c>
      <c r="CR95">
        <v>1</v>
      </c>
      <c r="CS95">
        <v>3.6429872495446271E-4</v>
      </c>
      <c r="CT95">
        <v>2.1691973969631241E-3</v>
      </c>
      <c r="CU95" t="s">
        <v>46</v>
      </c>
      <c r="CV95">
        <v>3</v>
      </c>
      <c r="CW95">
        <v>2.240310656411022E-4</v>
      </c>
      <c r="CX95">
        <v>6.5075921908893707E-3</v>
      </c>
      <c r="CY95" t="s">
        <v>28</v>
      </c>
      <c r="CZ95">
        <v>2</v>
      </c>
      <c r="DA95">
        <v>9.0297530362544578E-5</v>
      </c>
      <c r="DB95">
        <v>4.3383947939262474E-3</v>
      </c>
      <c r="DC95" t="s">
        <v>37</v>
      </c>
      <c r="DD95">
        <v>1</v>
      </c>
      <c r="DE95">
        <v>6.157256326580875E-5</v>
      </c>
      <c r="DF95">
        <v>2.1691973969631241E-3</v>
      </c>
    </row>
    <row r="96" spans="1:130" x14ac:dyDescent="0.25">
      <c r="A96" t="s">
        <v>362</v>
      </c>
      <c r="B96" t="s">
        <v>23</v>
      </c>
      <c r="C96">
        <v>1</v>
      </c>
      <c r="D96">
        <v>358</v>
      </c>
      <c r="E96">
        <v>1.0964173491201099E-3</v>
      </c>
      <c r="F96">
        <v>1510</v>
      </c>
      <c r="G96">
        <v>1.1218666672610329E-3</v>
      </c>
      <c r="H96">
        <v>0.23708609271523179</v>
      </c>
      <c r="I96">
        <v>23</v>
      </c>
      <c r="J96" s="18">
        <v>0.85185185185185186</v>
      </c>
      <c r="K96">
        <v>1.0704110019663609E-3</v>
      </c>
      <c r="L96" s="2">
        <v>1.018329938900204E-3</v>
      </c>
      <c r="O96" s="5">
        <v>1</v>
      </c>
      <c r="P96">
        <v>8.725041063477035E-4</v>
      </c>
      <c r="Q96" s="19">
        <v>3.7037037037037028E-2</v>
      </c>
      <c r="R96" s="19">
        <v>3.7037037037037028E-2</v>
      </c>
      <c r="S96">
        <v>0</v>
      </c>
      <c r="T96">
        <v>25</v>
      </c>
      <c r="U96">
        <v>1.2925986760706719E-4</v>
      </c>
      <c r="V96">
        <v>1</v>
      </c>
      <c r="W96" s="17" t="s">
        <v>46</v>
      </c>
      <c r="X96">
        <v>46</v>
      </c>
      <c r="Y96" s="18">
        <v>3.435143006496901E-3</v>
      </c>
      <c r="Z96" s="18">
        <v>0.12849162011173179</v>
      </c>
      <c r="AA96" s="17" t="s">
        <v>41</v>
      </c>
      <c r="AB96">
        <v>21</v>
      </c>
      <c r="AC96" s="18">
        <v>3.0250648228176318E-3</v>
      </c>
      <c r="AD96" s="18">
        <v>5.8659217877094973E-2</v>
      </c>
      <c r="AE96" s="17" t="s">
        <v>44</v>
      </c>
      <c r="AF96">
        <v>16</v>
      </c>
      <c r="AG96">
        <v>2.1268111125880632E-3</v>
      </c>
      <c r="AH96">
        <v>4.4692737430167599E-2</v>
      </c>
      <c r="AI96" t="s">
        <v>26</v>
      </c>
      <c r="AJ96">
        <v>5</v>
      </c>
      <c r="AK96">
        <v>1.8775816748028539E-3</v>
      </c>
      <c r="AL96">
        <v>1.396648044692737E-2</v>
      </c>
      <c r="AM96" t="s">
        <v>39</v>
      </c>
      <c r="AN96">
        <v>26</v>
      </c>
      <c r="AO96">
        <v>1.6761217122227951E-3</v>
      </c>
      <c r="AP96">
        <v>7.2625698324022353E-2</v>
      </c>
      <c r="AQ96" t="s">
        <v>33</v>
      </c>
      <c r="AR96">
        <v>53</v>
      </c>
      <c r="AS96">
        <v>1.635903450830298E-3</v>
      </c>
      <c r="AT96">
        <v>0.14804469273743021</v>
      </c>
      <c r="AU96" t="s">
        <v>49</v>
      </c>
      <c r="AV96">
        <v>14</v>
      </c>
      <c r="AW96">
        <v>1.6119746689694881E-3</v>
      </c>
      <c r="AX96">
        <v>3.9106145251396648E-2</v>
      </c>
      <c r="AY96" t="s">
        <v>31</v>
      </c>
      <c r="AZ96">
        <v>37</v>
      </c>
      <c r="BA96">
        <v>1.4974906912740809E-3</v>
      </c>
      <c r="BB96">
        <v>0.1033519553072626</v>
      </c>
      <c r="BC96" t="s">
        <v>30</v>
      </c>
      <c r="BD96">
        <v>14</v>
      </c>
      <c r="BE96">
        <v>1.4822657490735839E-3</v>
      </c>
      <c r="BF96">
        <v>3.9106145251396648E-2</v>
      </c>
      <c r="BG96" t="s">
        <v>36</v>
      </c>
      <c r="BH96">
        <v>6</v>
      </c>
      <c r="BI96">
        <v>1.2961762799740761E-3</v>
      </c>
      <c r="BJ96">
        <v>1.6759776536312849E-2</v>
      </c>
      <c r="BK96" t="s">
        <v>34</v>
      </c>
      <c r="BL96">
        <v>4</v>
      </c>
      <c r="BM96">
        <v>1.2734797835084371E-3</v>
      </c>
      <c r="BN96">
        <v>1.11731843575419E-2</v>
      </c>
      <c r="BO96" t="s">
        <v>35</v>
      </c>
      <c r="BP96">
        <v>12</v>
      </c>
      <c r="BQ96">
        <v>1.2165450121654499E-3</v>
      </c>
      <c r="BR96">
        <v>3.3519553072625698E-2</v>
      </c>
      <c r="BS96" t="s">
        <v>48</v>
      </c>
      <c r="BT96">
        <v>16</v>
      </c>
      <c r="BU96">
        <v>1.1206051267684551E-3</v>
      </c>
      <c r="BV96">
        <v>4.4692737430167599E-2</v>
      </c>
      <c r="BW96" t="s">
        <v>45</v>
      </c>
      <c r="BX96">
        <v>8</v>
      </c>
      <c r="BY96">
        <v>1.018329938900204E-3</v>
      </c>
      <c r="BZ96">
        <v>2.23463687150838E-2</v>
      </c>
      <c r="CA96" t="s">
        <v>47</v>
      </c>
      <c r="CB96">
        <v>22</v>
      </c>
      <c r="CC96">
        <v>8.5699816914027501E-4</v>
      </c>
      <c r="CD96">
        <v>6.1452513966480438E-2</v>
      </c>
      <c r="CE96" t="s">
        <v>37</v>
      </c>
      <c r="CF96">
        <v>13</v>
      </c>
      <c r="CG96">
        <v>8.0044332245551386E-4</v>
      </c>
      <c r="CH96">
        <v>3.6312849162011183E-2</v>
      </c>
      <c r="CI96" t="s">
        <v>42</v>
      </c>
      <c r="CJ96">
        <v>2</v>
      </c>
      <c r="CK96">
        <v>7.2859744990892532E-4</v>
      </c>
      <c r="CL96">
        <v>5.5865921787709499E-3</v>
      </c>
      <c r="CM96" t="s">
        <v>25</v>
      </c>
      <c r="CN96">
        <v>4</v>
      </c>
      <c r="CO96">
        <v>5.3447354355959376E-4</v>
      </c>
      <c r="CP96">
        <v>1.11731843575419E-2</v>
      </c>
      <c r="CQ96" t="s">
        <v>43</v>
      </c>
      <c r="CR96">
        <v>14</v>
      </c>
      <c r="CS96">
        <v>5.3034320781877419E-4</v>
      </c>
      <c r="CT96">
        <v>3.9106145251396648E-2</v>
      </c>
      <c r="CU96" t="s">
        <v>29</v>
      </c>
      <c r="CV96">
        <v>13</v>
      </c>
      <c r="CW96">
        <v>5.0086688499325759E-4</v>
      </c>
      <c r="CX96">
        <v>3.6312849162011183E-2</v>
      </c>
      <c r="CY96" t="s">
        <v>27</v>
      </c>
      <c r="CZ96">
        <v>9</v>
      </c>
      <c r="DA96">
        <v>2.9347507092314221E-4</v>
      </c>
      <c r="DB96">
        <v>2.5139664804469272E-2</v>
      </c>
      <c r="DC96" t="s">
        <v>32</v>
      </c>
      <c r="DD96">
        <v>1</v>
      </c>
      <c r="DE96">
        <v>2.7210884353741501E-4</v>
      </c>
      <c r="DF96">
        <v>2.7932960893854749E-3</v>
      </c>
      <c r="DG96" t="s">
        <v>28</v>
      </c>
      <c r="DH96">
        <v>2</v>
      </c>
      <c r="DI96">
        <v>9.0297530362544578E-5</v>
      </c>
      <c r="DJ96">
        <v>5.5865921787709499E-3</v>
      </c>
    </row>
    <row r="97" spans="1:126" x14ac:dyDescent="0.25">
      <c r="A97" t="s">
        <v>154</v>
      </c>
      <c r="B97" t="s">
        <v>23</v>
      </c>
      <c r="C97">
        <v>1</v>
      </c>
      <c r="D97">
        <v>478</v>
      </c>
      <c r="E97">
        <v>1.463931544355901E-3</v>
      </c>
      <c r="F97">
        <v>1546</v>
      </c>
      <c r="G97">
        <v>1.1486131573414291E-3</v>
      </c>
      <c r="H97">
        <v>0.30918499353169471</v>
      </c>
      <c r="I97">
        <v>26</v>
      </c>
      <c r="J97" s="18">
        <v>0.96296296296296291</v>
      </c>
      <c r="K97">
        <v>1.497779744031455E-3</v>
      </c>
      <c r="L97" s="2">
        <v>1.013787510137875E-3</v>
      </c>
      <c r="O97" s="5">
        <v>1</v>
      </c>
      <c r="P97">
        <v>1.322751539643649E-3</v>
      </c>
      <c r="Q97" s="19">
        <v>3.7037037037037028E-2</v>
      </c>
      <c r="R97" s="19">
        <v>3.7037037037037028E-2</v>
      </c>
      <c r="S97">
        <v>2</v>
      </c>
      <c r="T97">
        <v>26</v>
      </c>
      <c r="U97">
        <v>4.8990797764579667E-5</v>
      </c>
      <c r="V97">
        <v>1</v>
      </c>
      <c r="W97" s="17" t="s">
        <v>39</v>
      </c>
      <c r="X97">
        <v>77</v>
      </c>
      <c r="Y97" s="18">
        <v>4.9638989169675093E-3</v>
      </c>
      <c r="Z97" s="18">
        <v>0.16108786610878659</v>
      </c>
      <c r="AA97" s="17" t="s">
        <v>34</v>
      </c>
      <c r="AB97">
        <v>15</v>
      </c>
      <c r="AC97" s="18">
        <v>4.7755491881566383E-3</v>
      </c>
      <c r="AD97" s="18">
        <v>3.1380753138075312E-2</v>
      </c>
      <c r="AE97" s="17" t="s">
        <v>24</v>
      </c>
      <c r="AF97">
        <v>10</v>
      </c>
      <c r="AG97">
        <v>3.690036900369004E-3</v>
      </c>
      <c r="AH97">
        <v>2.0920502092050208E-2</v>
      </c>
      <c r="AI97" t="s">
        <v>37</v>
      </c>
      <c r="AJ97">
        <v>57</v>
      </c>
      <c r="AK97">
        <v>3.5096361061510992E-3</v>
      </c>
      <c r="AL97">
        <v>0.1192468619246862</v>
      </c>
      <c r="AM97" t="s">
        <v>25</v>
      </c>
      <c r="AN97">
        <v>20</v>
      </c>
      <c r="AO97">
        <v>2.6723677177979692E-3</v>
      </c>
      <c r="AP97">
        <v>4.1841004184100417E-2</v>
      </c>
      <c r="AQ97" t="s">
        <v>27</v>
      </c>
      <c r="AR97">
        <v>71</v>
      </c>
      <c r="AS97">
        <v>2.315192226171455E-3</v>
      </c>
      <c r="AT97">
        <v>0.14853556485355651</v>
      </c>
      <c r="AU97" t="s">
        <v>40</v>
      </c>
      <c r="AV97">
        <v>1</v>
      </c>
      <c r="AW97">
        <v>2.0449897750511249E-3</v>
      </c>
      <c r="AX97">
        <v>2.0920502092050212E-3</v>
      </c>
      <c r="AY97" t="s">
        <v>28</v>
      </c>
      <c r="AZ97">
        <v>43</v>
      </c>
      <c r="BA97">
        <v>1.941396902794709E-3</v>
      </c>
      <c r="BB97">
        <v>8.9958158995815898E-2</v>
      </c>
      <c r="BC97" t="s">
        <v>44</v>
      </c>
      <c r="BD97">
        <v>10</v>
      </c>
      <c r="BE97">
        <v>1.329256945367539E-3</v>
      </c>
      <c r="BF97">
        <v>2.0920502092050208E-2</v>
      </c>
      <c r="BG97" t="s">
        <v>36</v>
      </c>
      <c r="BH97">
        <v>6</v>
      </c>
      <c r="BI97">
        <v>1.2961762799740761E-3</v>
      </c>
      <c r="BJ97">
        <v>1.2552301255230131E-2</v>
      </c>
      <c r="BK97" t="s">
        <v>43</v>
      </c>
      <c r="BL97">
        <v>34</v>
      </c>
      <c r="BM97">
        <v>1.287976361845594E-3</v>
      </c>
      <c r="BN97">
        <v>7.1129707112970716E-2</v>
      </c>
      <c r="BO97" t="s">
        <v>31</v>
      </c>
      <c r="BP97">
        <v>29</v>
      </c>
      <c r="BQ97">
        <v>1.173708920187793E-3</v>
      </c>
      <c r="BR97">
        <v>6.0669456066945612E-2</v>
      </c>
      <c r="BS97" t="s">
        <v>48</v>
      </c>
      <c r="BT97">
        <v>15</v>
      </c>
      <c r="BU97">
        <v>1.050567306345427E-3</v>
      </c>
      <c r="BV97">
        <v>3.1380753138075312E-2</v>
      </c>
      <c r="BW97" t="s">
        <v>35</v>
      </c>
      <c r="BX97">
        <v>10</v>
      </c>
      <c r="BY97">
        <v>1.013787510137875E-3</v>
      </c>
      <c r="BZ97">
        <v>2.0920502092050208E-2</v>
      </c>
      <c r="CA97" t="s">
        <v>41</v>
      </c>
      <c r="CB97">
        <v>7</v>
      </c>
      <c r="CC97">
        <v>1.008354940939211E-3</v>
      </c>
      <c r="CD97">
        <v>1.464435146443515E-2</v>
      </c>
      <c r="CE97" t="s">
        <v>30</v>
      </c>
      <c r="CF97">
        <v>8</v>
      </c>
      <c r="CG97">
        <v>8.4700899947061934E-4</v>
      </c>
      <c r="CH97">
        <v>1.6736401673640169E-2</v>
      </c>
      <c r="CI97" t="s">
        <v>38</v>
      </c>
      <c r="CJ97">
        <v>1</v>
      </c>
      <c r="CK97">
        <v>8.3963056255247689E-4</v>
      </c>
      <c r="CL97">
        <v>2.0920502092050212E-3</v>
      </c>
      <c r="CM97" t="s">
        <v>46</v>
      </c>
      <c r="CN97">
        <v>11</v>
      </c>
      <c r="CO97">
        <v>8.2144724068404149E-4</v>
      </c>
      <c r="CP97">
        <v>2.3012552301255231E-2</v>
      </c>
      <c r="CQ97" t="s">
        <v>26</v>
      </c>
      <c r="CR97">
        <v>2</v>
      </c>
      <c r="CS97">
        <v>7.5103266992114157E-4</v>
      </c>
      <c r="CT97">
        <v>4.1841004184100406E-3</v>
      </c>
      <c r="CU97" t="s">
        <v>33</v>
      </c>
      <c r="CV97">
        <v>23</v>
      </c>
      <c r="CW97">
        <v>7.099203654546577E-4</v>
      </c>
      <c r="CX97">
        <v>4.8117154811715482E-2</v>
      </c>
      <c r="CY97" t="s">
        <v>45</v>
      </c>
      <c r="CZ97">
        <v>5</v>
      </c>
      <c r="DA97">
        <v>6.3645621181262731E-4</v>
      </c>
      <c r="DB97">
        <v>1.0460251046025101E-2</v>
      </c>
      <c r="DC97" t="s">
        <v>47</v>
      </c>
      <c r="DD97">
        <v>14</v>
      </c>
      <c r="DE97">
        <v>5.4536247127108409E-4</v>
      </c>
      <c r="DF97">
        <v>2.928870292887029E-2</v>
      </c>
      <c r="DG97" t="s">
        <v>32</v>
      </c>
      <c r="DH97">
        <v>2</v>
      </c>
      <c r="DI97">
        <v>5.4421768707482992E-4</v>
      </c>
      <c r="DJ97">
        <v>4.1841004184100406E-3</v>
      </c>
      <c r="DK97" t="s">
        <v>42</v>
      </c>
      <c r="DL97">
        <v>1</v>
      </c>
      <c r="DM97">
        <v>3.6429872495446271E-4</v>
      </c>
      <c r="DN97">
        <v>2.0920502092050212E-3</v>
      </c>
      <c r="DO97" t="s">
        <v>29</v>
      </c>
      <c r="DP97">
        <v>5</v>
      </c>
      <c r="DQ97">
        <v>1.9264110961279141E-4</v>
      </c>
      <c r="DR97">
        <v>1.0460251046025101E-2</v>
      </c>
      <c r="DS97" t="s">
        <v>49</v>
      </c>
      <c r="DT97">
        <v>1</v>
      </c>
      <c r="DU97">
        <v>1.1514104778353481E-4</v>
      </c>
      <c r="DV97">
        <v>2.0920502092050212E-3</v>
      </c>
    </row>
    <row r="98" spans="1:126" x14ac:dyDescent="0.25">
      <c r="A98" t="s">
        <v>258</v>
      </c>
      <c r="B98" t="s">
        <v>23</v>
      </c>
      <c r="C98">
        <v>1</v>
      </c>
      <c r="D98">
        <v>387</v>
      </c>
      <c r="E98">
        <v>1.1852332796354261E-3</v>
      </c>
      <c r="F98">
        <v>886</v>
      </c>
      <c r="G98">
        <v>6.5826083920084459E-4</v>
      </c>
      <c r="H98">
        <v>0.43679458239277652</v>
      </c>
      <c r="I98">
        <v>23</v>
      </c>
      <c r="J98" s="18">
        <v>0.85185185185185186</v>
      </c>
      <c r="K98">
        <v>1.302451787383332E-3</v>
      </c>
      <c r="L98" s="2">
        <v>1.013787510137875E-3</v>
      </c>
      <c r="O98" s="5">
        <v>1</v>
      </c>
      <c r="P98">
        <v>1.429346141881814E-3</v>
      </c>
      <c r="Q98" s="19">
        <v>3.7037037037037028E-2</v>
      </c>
      <c r="R98" s="19">
        <v>3.7037037037037028E-2</v>
      </c>
      <c r="S98">
        <v>1</v>
      </c>
      <c r="T98">
        <v>24</v>
      </c>
      <c r="U98">
        <v>2.117549839824909E-4</v>
      </c>
      <c r="V98">
        <v>3</v>
      </c>
      <c r="W98" s="17" t="s">
        <v>34</v>
      </c>
      <c r="X98">
        <v>20</v>
      </c>
      <c r="Y98" s="18">
        <v>6.3673989175421844E-3</v>
      </c>
      <c r="Z98" s="18">
        <v>5.1679586563307491E-2</v>
      </c>
      <c r="AA98" s="17" t="s">
        <v>26</v>
      </c>
      <c r="AB98">
        <v>12</v>
      </c>
      <c r="AC98" s="18">
        <v>4.5061960195268494E-3</v>
      </c>
      <c r="AD98" s="18">
        <v>3.1007751937984499E-2</v>
      </c>
      <c r="AE98" s="17" t="s">
        <v>38</v>
      </c>
      <c r="AF98">
        <v>4</v>
      </c>
      <c r="AG98">
        <v>3.358522250209908E-3</v>
      </c>
      <c r="AH98">
        <v>1.0335917312661499E-2</v>
      </c>
      <c r="AI98" t="s">
        <v>29</v>
      </c>
      <c r="AJ98">
        <v>62</v>
      </c>
      <c r="AK98">
        <v>2.3887497591986132E-3</v>
      </c>
      <c r="AL98">
        <v>0.16020671834625319</v>
      </c>
      <c r="AM98" t="s">
        <v>41</v>
      </c>
      <c r="AN98">
        <v>14</v>
      </c>
      <c r="AO98">
        <v>2.0167098818784212E-3</v>
      </c>
      <c r="AP98">
        <v>3.6175710594315243E-2</v>
      </c>
      <c r="AQ98" t="s">
        <v>39</v>
      </c>
      <c r="AR98">
        <v>28</v>
      </c>
      <c r="AS98">
        <v>1.805054151624549E-3</v>
      </c>
      <c r="AT98">
        <v>7.2351421188630485E-2</v>
      </c>
      <c r="AU98" t="s">
        <v>33</v>
      </c>
      <c r="AV98">
        <v>53</v>
      </c>
      <c r="AW98">
        <v>1.635903450830298E-3</v>
      </c>
      <c r="AX98">
        <v>0.13695090439276489</v>
      </c>
      <c r="AY98" t="s">
        <v>28</v>
      </c>
      <c r="AZ98">
        <v>33</v>
      </c>
      <c r="BA98">
        <v>1.489909250981986E-3</v>
      </c>
      <c r="BB98">
        <v>8.5271317829457363E-2</v>
      </c>
      <c r="BC98" t="s">
        <v>31</v>
      </c>
      <c r="BD98">
        <v>32</v>
      </c>
      <c r="BE98">
        <v>1.295127084345151E-3</v>
      </c>
      <c r="BF98">
        <v>8.2687338501291993E-2</v>
      </c>
      <c r="BG98" t="s">
        <v>37</v>
      </c>
      <c r="BH98">
        <v>20</v>
      </c>
      <c r="BI98">
        <v>1.231451265316175E-3</v>
      </c>
      <c r="BJ98">
        <v>5.1679586563307491E-2</v>
      </c>
      <c r="BK98" t="s">
        <v>30</v>
      </c>
      <c r="BL98">
        <v>11</v>
      </c>
      <c r="BM98">
        <v>1.1646373742721021E-3</v>
      </c>
      <c r="BN98">
        <v>2.8423772609819119E-2</v>
      </c>
      <c r="BO98" t="s">
        <v>36</v>
      </c>
      <c r="BP98">
        <v>5</v>
      </c>
      <c r="BQ98">
        <v>1.0801468999783971E-3</v>
      </c>
      <c r="BR98">
        <v>1.2919896640826869E-2</v>
      </c>
      <c r="BS98" t="s">
        <v>25</v>
      </c>
      <c r="BT98">
        <v>8</v>
      </c>
      <c r="BU98">
        <v>1.0689470871191879E-3</v>
      </c>
      <c r="BV98">
        <v>2.0671834625322998E-2</v>
      </c>
      <c r="BW98" t="s">
        <v>35</v>
      </c>
      <c r="BX98">
        <v>10</v>
      </c>
      <c r="BY98">
        <v>1.013787510137875E-3</v>
      </c>
      <c r="BZ98">
        <v>2.5839793281653749E-2</v>
      </c>
      <c r="CA98" t="s">
        <v>47</v>
      </c>
      <c r="CB98">
        <v>24</v>
      </c>
      <c r="CC98">
        <v>9.3490709360757277E-4</v>
      </c>
      <c r="CD98">
        <v>6.2015503875968991E-2</v>
      </c>
      <c r="CE98" t="s">
        <v>48</v>
      </c>
      <c r="CF98">
        <v>11</v>
      </c>
      <c r="CG98">
        <v>7.7041602465331282E-4</v>
      </c>
      <c r="CH98">
        <v>2.8423772609819119E-2</v>
      </c>
      <c r="CI98" t="s">
        <v>44</v>
      </c>
      <c r="CJ98">
        <v>5</v>
      </c>
      <c r="CK98">
        <v>6.6462847268376974E-4</v>
      </c>
      <c r="CL98">
        <v>1.2919896640826869E-2</v>
      </c>
      <c r="CM98" t="s">
        <v>45</v>
      </c>
      <c r="CN98">
        <v>5</v>
      </c>
      <c r="CO98">
        <v>6.3645621181262731E-4</v>
      </c>
      <c r="CP98">
        <v>1.2919896640826869E-2</v>
      </c>
      <c r="CQ98" t="s">
        <v>27</v>
      </c>
      <c r="CR98">
        <v>17</v>
      </c>
      <c r="CS98">
        <v>5.5434180063260185E-4</v>
      </c>
      <c r="CT98">
        <v>4.3927648578811367E-2</v>
      </c>
      <c r="CU98" t="s">
        <v>49</v>
      </c>
      <c r="CV98">
        <v>4</v>
      </c>
      <c r="CW98">
        <v>4.6056419113413928E-4</v>
      </c>
      <c r="CX98">
        <v>1.0335917312661499E-2</v>
      </c>
      <c r="CY98" t="s">
        <v>46</v>
      </c>
      <c r="CZ98">
        <v>4</v>
      </c>
      <c r="DA98">
        <v>2.9870808752146958E-4</v>
      </c>
      <c r="DB98">
        <v>1.0335917312661499E-2</v>
      </c>
      <c r="DC98" t="s">
        <v>32</v>
      </c>
      <c r="DD98">
        <v>1</v>
      </c>
      <c r="DE98">
        <v>2.7210884353741501E-4</v>
      </c>
      <c r="DF98">
        <v>2.5839793281653748E-3</v>
      </c>
      <c r="DG98" t="s">
        <v>43</v>
      </c>
      <c r="DH98">
        <v>4</v>
      </c>
      <c r="DI98">
        <v>1.5152663080536411E-4</v>
      </c>
      <c r="DJ98">
        <v>1.0335917312661499E-2</v>
      </c>
    </row>
    <row r="99" spans="1:126" x14ac:dyDescent="0.25">
      <c r="A99" t="s">
        <v>56</v>
      </c>
      <c r="B99" t="s">
        <v>23</v>
      </c>
      <c r="C99">
        <v>1</v>
      </c>
      <c r="D99">
        <v>504</v>
      </c>
      <c r="E99">
        <v>1.543559619990322E-3</v>
      </c>
      <c r="F99">
        <v>1430</v>
      </c>
      <c r="G99">
        <v>1.062430022637932E-3</v>
      </c>
      <c r="H99">
        <v>0.35244755244755238</v>
      </c>
      <c r="I99">
        <v>24</v>
      </c>
      <c r="J99" s="18">
        <v>0.88888888888888884</v>
      </c>
      <c r="K99">
        <v>1.309180792218996E-3</v>
      </c>
      <c r="L99" s="2">
        <v>1.008354940939211E-3</v>
      </c>
      <c r="O99" s="5">
        <v>1</v>
      </c>
      <c r="P99">
        <v>1.1891289029765579E-3</v>
      </c>
      <c r="Q99" s="19">
        <v>3.7037037037037028E-2</v>
      </c>
      <c r="R99" s="19">
        <v>3.7037037037037028E-2</v>
      </c>
      <c r="S99">
        <v>2</v>
      </c>
      <c r="T99">
        <v>26</v>
      </c>
      <c r="U99">
        <v>1.3212543366406199E-4</v>
      </c>
      <c r="V99">
        <v>1</v>
      </c>
      <c r="W99" s="17" t="s">
        <v>30</v>
      </c>
      <c r="X99">
        <v>40</v>
      </c>
      <c r="Y99" s="18">
        <v>4.2350449973530971E-3</v>
      </c>
      <c r="Z99" s="18">
        <v>7.9365079365079361E-2</v>
      </c>
      <c r="AA99" s="17" t="s">
        <v>26</v>
      </c>
      <c r="AB99">
        <v>11</v>
      </c>
      <c r="AC99" s="18">
        <v>4.1306796845662786E-3</v>
      </c>
      <c r="AD99" s="18">
        <v>2.1825396825396821E-2</v>
      </c>
      <c r="AE99" s="17" t="s">
        <v>43</v>
      </c>
      <c r="AF99">
        <v>99</v>
      </c>
      <c r="AG99">
        <v>3.7502841124327601E-3</v>
      </c>
      <c r="AH99">
        <v>0.1964285714285714</v>
      </c>
      <c r="AI99" t="s">
        <v>33</v>
      </c>
      <c r="AJ99">
        <v>88</v>
      </c>
      <c r="AK99">
        <v>2.7162170504352119E-3</v>
      </c>
      <c r="AL99">
        <v>0.17460317460317459</v>
      </c>
      <c r="AM99" t="s">
        <v>36</v>
      </c>
      <c r="AN99">
        <v>9</v>
      </c>
      <c r="AO99">
        <v>1.9442644199611149E-3</v>
      </c>
      <c r="AP99">
        <v>1.785714285714286E-2</v>
      </c>
      <c r="AQ99" t="s">
        <v>46</v>
      </c>
      <c r="AR99">
        <v>25</v>
      </c>
      <c r="AS99">
        <v>1.8669255470091851E-3</v>
      </c>
      <c r="AT99">
        <v>4.96031746031746E-2</v>
      </c>
      <c r="AU99" t="s">
        <v>45</v>
      </c>
      <c r="AV99">
        <v>14</v>
      </c>
      <c r="AW99">
        <v>1.782077393075357E-3</v>
      </c>
      <c r="AX99">
        <v>2.777777777777778E-2</v>
      </c>
      <c r="AY99" t="s">
        <v>31</v>
      </c>
      <c r="AZ99">
        <v>44</v>
      </c>
      <c r="BA99">
        <v>1.7807997409745829E-3</v>
      </c>
      <c r="BB99">
        <v>8.7301587301587297E-2</v>
      </c>
      <c r="BC99" t="s">
        <v>44</v>
      </c>
      <c r="BD99">
        <v>13</v>
      </c>
      <c r="BE99">
        <v>1.7280340289778011E-3</v>
      </c>
      <c r="BF99">
        <v>2.5793650793650789E-2</v>
      </c>
      <c r="BG99" t="s">
        <v>35</v>
      </c>
      <c r="BH99">
        <v>16</v>
      </c>
      <c r="BI99">
        <v>1.6220600162206E-3</v>
      </c>
      <c r="BJ99">
        <v>3.1746031746031737E-2</v>
      </c>
      <c r="BK99" t="s">
        <v>29</v>
      </c>
      <c r="BL99">
        <v>34</v>
      </c>
      <c r="BM99">
        <v>1.309959545366981E-3</v>
      </c>
      <c r="BN99">
        <v>6.7460317460317457E-2</v>
      </c>
      <c r="BO99" t="s">
        <v>47</v>
      </c>
      <c r="BP99">
        <v>32</v>
      </c>
      <c r="BQ99">
        <v>1.2465427914767639E-3</v>
      </c>
      <c r="BR99">
        <v>6.3492063492063489E-2</v>
      </c>
      <c r="BS99" t="s">
        <v>39</v>
      </c>
      <c r="BT99">
        <v>18</v>
      </c>
      <c r="BU99">
        <v>1.1603919546157809E-3</v>
      </c>
      <c r="BV99">
        <v>3.5714285714285712E-2</v>
      </c>
      <c r="BW99" t="s">
        <v>41</v>
      </c>
      <c r="BX99">
        <v>7</v>
      </c>
      <c r="BY99">
        <v>1.008354940939211E-3</v>
      </c>
      <c r="BZ99">
        <v>1.388888888888889E-2</v>
      </c>
      <c r="CA99" t="s">
        <v>38</v>
      </c>
      <c r="CB99">
        <v>1</v>
      </c>
      <c r="CC99">
        <v>8.3963056255247689E-4</v>
      </c>
      <c r="CD99">
        <v>1.984126984126984E-3</v>
      </c>
      <c r="CE99" t="s">
        <v>49</v>
      </c>
      <c r="CF99">
        <v>7</v>
      </c>
      <c r="CG99">
        <v>8.0598733448474381E-4</v>
      </c>
      <c r="CH99">
        <v>1.388888888888889E-2</v>
      </c>
      <c r="CI99" t="s">
        <v>28</v>
      </c>
      <c r="CJ99">
        <v>15</v>
      </c>
      <c r="CK99">
        <v>6.7723147771908438E-4</v>
      </c>
      <c r="CL99">
        <v>2.976190476190476E-2</v>
      </c>
      <c r="CM99" t="s">
        <v>25</v>
      </c>
      <c r="CN99">
        <v>5</v>
      </c>
      <c r="CO99">
        <v>6.680919294494923E-4</v>
      </c>
      <c r="CP99">
        <v>9.9206349206349201E-3</v>
      </c>
      <c r="CQ99" t="s">
        <v>48</v>
      </c>
      <c r="CR99">
        <v>9</v>
      </c>
      <c r="CS99">
        <v>6.303403838072559E-4</v>
      </c>
      <c r="CT99">
        <v>1.785714285714286E-2</v>
      </c>
      <c r="CU99" t="s">
        <v>27</v>
      </c>
      <c r="CV99">
        <v>13</v>
      </c>
      <c r="CW99">
        <v>4.2390843577787198E-4</v>
      </c>
      <c r="CX99">
        <v>2.5793650793650789E-2</v>
      </c>
      <c r="CY99" t="s">
        <v>24</v>
      </c>
      <c r="CZ99">
        <v>1</v>
      </c>
      <c r="DA99">
        <v>3.6900369003690041E-4</v>
      </c>
      <c r="DB99">
        <v>1.984126984126984E-3</v>
      </c>
      <c r="DC99" t="s">
        <v>34</v>
      </c>
      <c r="DD99">
        <v>1</v>
      </c>
      <c r="DE99">
        <v>3.1836994587710921E-4</v>
      </c>
      <c r="DF99">
        <v>1.984126984126984E-3</v>
      </c>
      <c r="DG99" t="s">
        <v>32</v>
      </c>
      <c r="DH99">
        <v>1</v>
      </c>
      <c r="DI99">
        <v>2.7210884353741501E-4</v>
      </c>
      <c r="DJ99">
        <v>1.984126984126984E-3</v>
      </c>
      <c r="DK99" t="s">
        <v>37</v>
      </c>
      <c r="DL99">
        <v>1</v>
      </c>
      <c r="DM99">
        <v>6.157256326580875E-5</v>
      </c>
      <c r="DN99">
        <v>1.984126984126984E-3</v>
      </c>
    </row>
    <row r="100" spans="1:126" x14ac:dyDescent="0.25">
      <c r="A100" t="s">
        <v>423</v>
      </c>
      <c r="B100" t="s">
        <v>23</v>
      </c>
      <c r="C100">
        <v>1</v>
      </c>
      <c r="D100">
        <v>332</v>
      </c>
      <c r="E100">
        <v>1.016789273485688E-3</v>
      </c>
      <c r="F100">
        <v>986</v>
      </c>
      <c r="G100">
        <v>7.3255664497972098E-4</v>
      </c>
      <c r="H100">
        <v>0.33671399594320489</v>
      </c>
      <c r="I100">
        <v>26</v>
      </c>
      <c r="J100" s="18">
        <v>0.96296296296296291</v>
      </c>
      <c r="K100">
        <v>1.0560133467667019E-3</v>
      </c>
      <c r="L100" s="1">
        <v>9.8052948592239819E-4</v>
      </c>
      <c r="P100">
        <v>7.842590782445837E-4</v>
      </c>
      <c r="Q100" s="19">
        <v>3.7037037037037042E-2</v>
      </c>
      <c r="R100" s="19">
        <v>3.7037037037037042E-2</v>
      </c>
      <c r="S100">
        <v>1</v>
      </c>
      <c r="T100">
        <v>26</v>
      </c>
      <c r="U100">
        <v>2.9046632527577221E-5</v>
      </c>
      <c r="V100">
        <v>2</v>
      </c>
      <c r="W100" s="17" t="s">
        <v>40</v>
      </c>
      <c r="X100">
        <v>2</v>
      </c>
      <c r="Y100" s="18">
        <v>4.0899795501022499E-3</v>
      </c>
      <c r="Z100" s="18">
        <v>6.024096385542169E-3</v>
      </c>
      <c r="AA100" s="17" t="s">
        <v>29</v>
      </c>
      <c r="AB100">
        <v>54</v>
      </c>
      <c r="AC100" s="18">
        <v>2.0805239838181471E-3</v>
      </c>
      <c r="AD100" s="18">
        <v>0.16265060240963861</v>
      </c>
      <c r="AE100" s="17" t="s">
        <v>49</v>
      </c>
      <c r="AF100">
        <v>16</v>
      </c>
      <c r="AG100">
        <v>1.8422567645365569E-3</v>
      </c>
      <c r="AH100">
        <v>4.8192771084337352E-2</v>
      </c>
      <c r="AI100" t="s">
        <v>38</v>
      </c>
      <c r="AJ100">
        <v>2</v>
      </c>
      <c r="AK100">
        <v>1.679261125104954E-3</v>
      </c>
      <c r="AL100">
        <v>6.024096385542169E-3</v>
      </c>
      <c r="AM100" t="s">
        <v>44</v>
      </c>
      <c r="AN100">
        <v>12</v>
      </c>
      <c r="AO100">
        <v>1.5951083344410469E-3</v>
      </c>
      <c r="AP100">
        <v>3.614457831325301E-2</v>
      </c>
      <c r="AQ100" t="s">
        <v>26</v>
      </c>
      <c r="AR100">
        <v>4</v>
      </c>
      <c r="AS100">
        <v>1.5020653398422829E-3</v>
      </c>
      <c r="AT100">
        <v>1.204819277108434E-2</v>
      </c>
      <c r="AU100" t="s">
        <v>41</v>
      </c>
      <c r="AV100">
        <v>9</v>
      </c>
      <c r="AW100">
        <v>1.2964563526361281E-3</v>
      </c>
      <c r="AX100">
        <v>2.710843373493976E-2</v>
      </c>
      <c r="AY100" t="s">
        <v>39</v>
      </c>
      <c r="AZ100">
        <v>20</v>
      </c>
      <c r="BA100">
        <v>1.2893243940175351E-3</v>
      </c>
      <c r="BB100">
        <v>6.0240963855421693E-2</v>
      </c>
      <c r="BC100" t="s">
        <v>37</v>
      </c>
      <c r="BD100">
        <v>19</v>
      </c>
      <c r="BE100">
        <v>1.169878702050366E-3</v>
      </c>
      <c r="BF100">
        <v>5.7228915662650599E-2</v>
      </c>
      <c r="BG100" t="s">
        <v>47</v>
      </c>
      <c r="BH100">
        <v>30</v>
      </c>
      <c r="BI100">
        <v>1.168633867009466E-3</v>
      </c>
      <c r="BJ100">
        <v>9.036144578313253E-2</v>
      </c>
      <c r="BK100" t="s">
        <v>43</v>
      </c>
      <c r="BL100">
        <v>29</v>
      </c>
      <c r="BM100">
        <v>1.0985680733388891E-3</v>
      </c>
      <c r="BN100">
        <v>8.7349397590361449E-2</v>
      </c>
      <c r="BO100" t="s">
        <v>36</v>
      </c>
      <c r="BP100">
        <v>5</v>
      </c>
      <c r="BQ100">
        <v>1.0801468999783971E-3</v>
      </c>
      <c r="BR100">
        <v>1.506024096385542E-2</v>
      </c>
      <c r="BS100" t="s">
        <v>31</v>
      </c>
      <c r="BT100">
        <v>26</v>
      </c>
      <c r="BU100">
        <v>1.052290756030436E-3</v>
      </c>
      <c r="BV100">
        <v>7.8313253012048195E-2</v>
      </c>
      <c r="BW100" t="s">
        <v>48</v>
      </c>
      <c r="BX100">
        <v>14</v>
      </c>
      <c r="BY100">
        <v>9.8052948592239819E-4</v>
      </c>
      <c r="BZ100">
        <v>4.2168674698795178E-2</v>
      </c>
      <c r="CA100" t="s">
        <v>33</v>
      </c>
      <c r="CB100">
        <v>31</v>
      </c>
      <c r="CC100">
        <v>9.5684918822149521E-4</v>
      </c>
      <c r="CD100">
        <v>9.337349397590361E-2</v>
      </c>
      <c r="CE100" t="s">
        <v>35</v>
      </c>
      <c r="CF100">
        <v>8</v>
      </c>
      <c r="CG100">
        <v>8.110300081103001E-4</v>
      </c>
      <c r="CH100">
        <v>2.4096385542168679E-2</v>
      </c>
      <c r="CI100" t="s">
        <v>30</v>
      </c>
      <c r="CJ100">
        <v>7</v>
      </c>
      <c r="CK100">
        <v>7.4113287453679197E-4</v>
      </c>
      <c r="CL100">
        <v>2.1084337349397589E-2</v>
      </c>
      <c r="CM100" t="s">
        <v>42</v>
      </c>
      <c r="CN100">
        <v>2</v>
      </c>
      <c r="CO100">
        <v>7.2859744990892532E-4</v>
      </c>
      <c r="CP100">
        <v>6.024096385542169E-3</v>
      </c>
      <c r="CQ100" t="s">
        <v>25</v>
      </c>
      <c r="CR100">
        <v>4</v>
      </c>
      <c r="CS100">
        <v>5.3447354355959376E-4</v>
      </c>
      <c r="CT100">
        <v>1.204819277108434E-2</v>
      </c>
      <c r="CU100" t="s">
        <v>27</v>
      </c>
      <c r="CV100">
        <v>16</v>
      </c>
      <c r="CW100">
        <v>5.2173345941891938E-4</v>
      </c>
      <c r="CX100">
        <v>4.8192771084337352E-2</v>
      </c>
      <c r="CY100" t="s">
        <v>45</v>
      </c>
      <c r="CZ100">
        <v>4</v>
      </c>
      <c r="DA100">
        <v>5.0916496945010179E-4</v>
      </c>
      <c r="DB100">
        <v>1.204819277108434E-2</v>
      </c>
      <c r="DC100" t="s">
        <v>28</v>
      </c>
      <c r="DD100">
        <v>10</v>
      </c>
      <c r="DE100">
        <v>4.5148765181272292E-4</v>
      </c>
      <c r="DF100">
        <v>3.012048192771084E-2</v>
      </c>
      <c r="DG100" t="s">
        <v>46</v>
      </c>
      <c r="DH100">
        <v>5</v>
      </c>
      <c r="DI100">
        <v>3.7338510940183699E-4</v>
      </c>
      <c r="DJ100">
        <v>1.506024096385542E-2</v>
      </c>
      <c r="DK100" t="s">
        <v>24</v>
      </c>
      <c r="DL100">
        <v>1</v>
      </c>
      <c r="DM100">
        <v>3.6900369003690041E-4</v>
      </c>
      <c r="DN100">
        <v>3.0120481927710841E-3</v>
      </c>
      <c r="DO100" t="s">
        <v>34</v>
      </c>
      <c r="DP100">
        <v>1</v>
      </c>
      <c r="DQ100">
        <v>3.1836994587710921E-4</v>
      </c>
      <c r="DR100">
        <v>3.0120481927710841E-3</v>
      </c>
      <c r="DS100" t="s">
        <v>32</v>
      </c>
      <c r="DT100">
        <v>1</v>
      </c>
      <c r="DU100">
        <v>2.7210884353741501E-4</v>
      </c>
      <c r="DV100">
        <v>3.0120481927710841E-3</v>
      </c>
    </row>
    <row r="101" spans="1:126" x14ac:dyDescent="0.25">
      <c r="A101" t="s">
        <v>274</v>
      </c>
      <c r="B101" t="s">
        <v>23</v>
      </c>
      <c r="C101">
        <v>1</v>
      </c>
      <c r="D101">
        <v>562</v>
      </c>
      <c r="E101">
        <v>1.7211914810209539E-3</v>
      </c>
      <c r="F101">
        <v>1053</v>
      </c>
      <c r="G101">
        <v>7.8233483485156817E-4</v>
      </c>
      <c r="H101">
        <v>0.53371320037986703</v>
      </c>
      <c r="I101">
        <v>25</v>
      </c>
      <c r="J101" s="18">
        <v>0.92592592592592593</v>
      </c>
      <c r="K101">
        <v>2.7476299751702398E-3</v>
      </c>
      <c r="L101" s="1">
        <v>9.5510983763132757E-4</v>
      </c>
      <c r="P101">
        <v>8.2065947805943871E-3</v>
      </c>
      <c r="Q101" s="19">
        <v>3.7037037037037028E-2</v>
      </c>
      <c r="R101" s="19">
        <v>3.7037037037037028E-2</v>
      </c>
      <c r="S101">
        <v>2</v>
      </c>
      <c r="T101">
        <v>26</v>
      </c>
      <c r="U101">
        <v>6.0789590967365824E-4</v>
      </c>
      <c r="V101">
        <v>2</v>
      </c>
      <c r="W101" s="17" t="s">
        <v>24</v>
      </c>
      <c r="X101">
        <v>120</v>
      </c>
      <c r="Y101" s="18">
        <v>4.4280442804428041E-2</v>
      </c>
      <c r="Z101" s="18">
        <v>0.2135231316725979</v>
      </c>
      <c r="AA101" s="17" t="s">
        <v>27</v>
      </c>
      <c r="AB101">
        <v>107</v>
      </c>
      <c r="AC101" s="18">
        <v>3.489092509864023E-3</v>
      </c>
      <c r="AD101" s="18">
        <v>0.19039145907473309</v>
      </c>
      <c r="AE101" s="17" t="s">
        <v>31</v>
      </c>
      <c r="AF101">
        <v>82</v>
      </c>
      <c r="AG101">
        <v>3.31876315363445E-3</v>
      </c>
      <c r="AH101">
        <v>0.14590747330960849</v>
      </c>
      <c r="AI101" t="s">
        <v>37</v>
      </c>
      <c r="AJ101">
        <v>51</v>
      </c>
      <c r="AK101">
        <v>3.1402007265562471E-3</v>
      </c>
      <c r="AL101">
        <v>9.0747330960854092E-2</v>
      </c>
      <c r="AM101" t="s">
        <v>32</v>
      </c>
      <c r="AN101">
        <v>8</v>
      </c>
      <c r="AO101">
        <v>2.1768707482993201E-3</v>
      </c>
      <c r="AP101">
        <v>1.423487544483986E-2</v>
      </c>
      <c r="AQ101" t="s">
        <v>25</v>
      </c>
      <c r="AR101">
        <v>16</v>
      </c>
      <c r="AS101">
        <v>2.137894174238375E-3</v>
      </c>
      <c r="AT101">
        <v>2.846975088967971E-2</v>
      </c>
      <c r="AU101" t="s">
        <v>40</v>
      </c>
      <c r="AV101">
        <v>1</v>
      </c>
      <c r="AW101">
        <v>2.0449897750511249E-3</v>
      </c>
      <c r="AX101">
        <v>1.7793594306049819E-3</v>
      </c>
      <c r="AY101" t="s">
        <v>28</v>
      </c>
      <c r="AZ101">
        <v>39</v>
      </c>
      <c r="BA101">
        <v>1.7608018420696191E-3</v>
      </c>
      <c r="BB101">
        <v>6.9395017793594305E-2</v>
      </c>
      <c r="BC101" t="s">
        <v>38</v>
      </c>
      <c r="BD101">
        <v>2</v>
      </c>
      <c r="BE101">
        <v>1.679261125104954E-3</v>
      </c>
      <c r="BF101">
        <v>3.5587188612099638E-3</v>
      </c>
      <c r="BG101" t="s">
        <v>46</v>
      </c>
      <c r="BH101">
        <v>19</v>
      </c>
      <c r="BI101">
        <v>1.4188634157269811E-3</v>
      </c>
      <c r="BJ101">
        <v>3.3807829181494657E-2</v>
      </c>
      <c r="BK101" t="s">
        <v>29</v>
      </c>
      <c r="BL101">
        <v>35</v>
      </c>
      <c r="BM101">
        <v>1.3484877672895401E-3</v>
      </c>
      <c r="BN101">
        <v>6.2277580071174378E-2</v>
      </c>
      <c r="BO101" t="s">
        <v>45</v>
      </c>
      <c r="BP101">
        <v>8</v>
      </c>
      <c r="BQ101">
        <v>1.018329938900204E-3</v>
      </c>
      <c r="BR101">
        <v>1.423487544483986E-2</v>
      </c>
      <c r="BS101" t="s">
        <v>35</v>
      </c>
      <c r="BT101">
        <v>10</v>
      </c>
      <c r="BU101">
        <v>1.013787510137875E-3</v>
      </c>
      <c r="BV101">
        <v>1.779359430604982E-2</v>
      </c>
      <c r="BW101" t="s">
        <v>34</v>
      </c>
      <c r="BX101">
        <v>3</v>
      </c>
      <c r="BY101">
        <v>9.5510983763132757E-4</v>
      </c>
      <c r="BZ101">
        <v>5.3380782918149468E-3</v>
      </c>
      <c r="CA101" t="s">
        <v>30</v>
      </c>
      <c r="CB101">
        <v>8</v>
      </c>
      <c r="CC101">
        <v>8.4700899947061934E-4</v>
      </c>
      <c r="CD101">
        <v>1.423487544483986E-2</v>
      </c>
      <c r="CE101" t="s">
        <v>41</v>
      </c>
      <c r="CF101">
        <v>4</v>
      </c>
      <c r="CG101">
        <v>5.7620282339383461E-4</v>
      </c>
      <c r="CH101">
        <v>7.1174377224199276E-3</v>
      </c>
      <c r="CI101" t="s">
        <v>43</v>
      </c>
      <c r="CJ101">
        <v>15</v>
      </c>
      <c r="CK101">
        <v>5.682248655201152E-4</v>
      </c>
      <c r="CL101">
        <v>2.669039145907473E-2</v>
      </c>
      <c r="CM101" t="s">
        <v>44</v>
      </c>
      <c r="CN101">
        <v>4</v>
      </c>
      <c r="CO101">
        <v>5.3170277814701579E-4</v>
      </c>
      <c r="CP101">
        <v>7.1174377224199276E-3</v>
      </c>
      <c r="CQ101" t="s">
        <v>33</v>
      </c>
      <c r="CR101">
        <v>14</v>
      </c>
      <c r="CS101">
        <v>4.3212543984196548E-4</v>
      </c>
      <c r="CT101">
        <v>2.491103202846975E-2</v>
      </c>
      <c r="CU101" t="s">
        <v>42</v>
      </c>
      <c r="CV101">
        <v>1</v>
      </c>
      <c r="CW101">
        <v>3.6429872495446271E-4</v>
      </c>
      <c r="CX101">
        <v>1.7793594306049819E-3</v>
      </c>
      <c r="CY101" t="s">
        <v>47</v>
      </c>
      <c r="CZ101">
        <v>6</v>
      </c>
      <c r="DA101">
        <v>2.3372677340189319E-4</v>
      </c>
      <c r="DB101">
        <v>1.067615658362989E-2</v>
      </c>
      <c r="DC101" t="s">
        <v>49</v>
      </c>
      <c r="DD101">
        <v>2</v>
      </c>
      <c r="DE101">
        <v>2.3028209556706969E-4</v>
      </c>
      <c r="DF101">
        <v>3.5587188612099638E-3</v>
      </c>
      <c r="DG101" t="s">
        <v>36</v>
      </c>
      <c r="DH101">
        <v>1</v>
      </c>
      <c r="DI101">
        <v>2.1602937999567939E-4</v>
      </c>
      <c r="DJ101">
        <v>1.7793594306049819E-3</v>
      </c>
      <c r="DK101" t="s">
        <v>48</v>
      </c>
      <c r="DL101">
        <v>3</v>
      </c>
      <c r="DM101">
        <v>2.1011346126908529E-4</v>
      </c>
      <c r="DN101">
        <v>5.3380782918149468E-3</v>
      </c>
      <c r="DO101" t="s">
        <v>39</v>
      </c>
      <c r="DP101">
        <v>3</v>
      </c>
      <c r="DQ101">
        <v>1.933986591026302E-4</v>
      </c>
      <c r="DR101">
        <v>5.3380782918149468E-3</v>
      </c>
    </row>
    <row r="102" spans="1:126" x14ac:dyDescent="0.25">
      <c r="A102" t="s">
        <v>373</v>
      </c>
      <c r="B102" t="s">
        <v>23</v>
      </c>
      <c r="C102">
        <v>0</v>
      </c>
      <c r="D102">
        <v>433</v>
      </c>
      <c r="E102">
        <v>1.3261137211424789E-3</v>
      </c>
      <c r="F102">
        <v>1193</v>
      </c>
      <c r="G102">
        <v>8.8634896294199504E-4</v>
      </c>
      <c r="H102">
        <v>0.36295054484492872</v>
      </c>
      <c r="I102">
        <v>25</v>
      </c>
      <c r="J102" s="18">
        <v>0.92592592592592593</v>
      </c>
      <c r="K102">
        <v>1.4368175862454729E-3</v>
      </c>
      <c r="L102" s="1">
        <v>9.5510983763132757E-4</v>
      </c>
      <c r="P102">
        <v>1.1479396969404771E-3</v>
      </c>
      <c r="Q102" s="19">
        <v>3.7037037037037028E-2</v>
      </c>
      <c r="R102" s="19">
        <v>3.7037037037037028E-2</v>
      </c>
      <c r="S102">
        <v>1</v>
      </c>
      <c r="T102">
        <v>27</v>
      </c>
      <c r="U102">
        <v>8.5032570143739019E-5</v>
      </c>
      <c r="V102">
        <v>1</v>
      </c>
      <c r="W102" s="17" t="s">
        <v>40</v>
      </c>
      <c r="X102">
        <v>2</v>
      </c>
      <c r="Y102" s="18">
        <v>4.0899795501022499E-3</v>
      </c>
      <c r="Z102" s="18">
        <v>4.6189376443418013E-3</v>
      </c>
      <c r="AA102" s="17" t="s">
        <v>44</v>
      </c>
      <c r="AB102">
        <v>24</v>
      </c>
      <c r="AC102" s="18">
        <v>3.1902166688820952E-3</v>
      </c>
      <c r="AD102" s="18">
        <v>5.5427251732101619E-2</v>
      </c>
      <c r="AE102" s="17" t="s">
        <v>30</v>
      </c>
      <c r="AF102">
        <v>30</v>
      </c>
      <c r="AG102">
        <v>3.1762837480148231E-3</v>
      </c>
      <c r="AH102">
        <v>6.9284064665127015E-2</v>
      </c>
      <c r="AI102" t="s">
        <v>41</v>
      </c>
      <c r="AJ102">
        <v>20</v>
      </c>
      <c r="AK102">
        <v>2.8810141169691729E-3</v>
      </c>
      <c r="AL102">
        <v>4.6189376443418008E-2</v>
      </c>
      <c r="AM102" t="s">
        <v>48</v>
      </c>
      <c r="AN102">
        <v>40</v>
      </c>
      <c r="AO102">
        <v>2.801512816921137E-3</v>
      </c>
      <c r="AP102">
        <v>9.237875288683603E-2</v>
      </c>
      <c r="AQ102" t="s">
        <v>35</v>
      </c>
      <c r="AR102">
        <v>27</v>
      </c>
      <c r="AS102">
        <v>2.7372262773722629E-3</v>
      </c>
      <c r="AT102">
        <v>6.2355658198614321E-2</v>
      </c>
      <c r="AU102" t="s">
        <v>37</v>
      </c>
      <c r="AV102">
        <v>38</v>
      </c>
      <c r="AW102">
        <v>2.3397574041007329E-3</v>
      </c>
      <c r="AX102">
        <v>8.7759815242494224E-2</v>
      </c>
      <c r="AY102" t="s">
        <v>39</v>
      </c>
      <c r="AZ102">
        <v>35</v>
      </c>
      <c r="BA102">
        <v>2.2563176895306859E-3</v>
      </c>
      <c r="BB102">
        <v>8.0831408775981523E-2</v>
      </c>
      <c r="BC102" t="s">
        <v>49</v>
      </c>
      <c r="BD102">
        <v>19</v>
      </c>
      <c r="BE102">
        <v>2.1876799078871618E-3</v>
      </c>
      <c r="BF102">
        <v>4.3879907621247112E-2</v>
      </c>
      <c r="BG102" t="s">
        <v>33</v>
      </c>
      <c r="BH102">
        <v>66</v>
      </c>
      <c r="BI102">
        <v>2.0371627878264091E-3</v>
      </c>
      <c r="BJ102">
        <v>0.15242494226327941</v>
      </c>
      <c r="BK102" t="s">
        <v>26</v>
      </c>
      <c r="BL102">
        <v>5</v>
      </c>
      <c r="BM102">
        <v>1.8775816748028539E-3</v>
      </c>
      <c r="BN102">
        <v>1.15473441108545E-2</v>
      </c>
      <c r="BO102" t="s">
        <v>42</v>
      </c>
      <c r="BP102">
        <v>3</v>
      </c>
      <c r="BQ102">
        <v>1.092896174863388E-3</v>
      </c>
      <c r="BR102">
        <v>6.9284064665127024E-3</v>
      </c>
      <c r="BS102" t="s">
        <v>47</v>
      </c>
      <c r="BT102">
        <v>26</v>
      </c>
      <c r="BU102">
        <v>1.012816018074871E-3</v>
      </c>
      <c r="BV102">
        <v>6.0046189376443418E-2</v>
      </c>
      <c r="BW102" t="s">
        <v>34</v>
      </c>
      <c r="BX102">
        <v>3</v>
      </c>
      <c r="BY102">
        <v>9.5510983763132757E-4</v>
      </c>
      <c r="BZ102">
        <v>6.9284064665127024E-3</v>
      </c>
      <c r="CA102" t="s">
        <v>25</v>
      </c>
      <c r="CB102">
        <v>7</v>
      </c>
      <c r="CC102">
        <v>9.3532870122928918E-4</v>
      </c>
      <c r="CD102">
        <v>1.6166281755196309E-2</v>
      </c>
      <c r="CE102" t="s">
        <v>31</v>
      </c>
      <c r="CF102">
        <v>23</v>
      </c>
      <c r="CG102">
        <v>9.3087259187307758E-4</v>
      </c>
      <c r="CH102">
        <v>5.3117782909930723E-2</v>
      </c>
      <c r="CI102" t="s">
        <v>29</v>
      </c>
      <c r="CJ102">
        <v>24</v>
      </c>
      <c r="CK102">
        <v>9.2467732614139855E-4</v>
      </c>
      <c r="CL102">
        <v>5.5427251732101619E-2</v>
      </c>
      <c r="CM102" t="s">
        <v>45</v>
      </c>
      <c r="CN102">
        <v>6</v>
      </c>
      <c r="CO102">
        <v>7.6374745417515273E-4</v>
      </c>
      <c r="CP102">
        <v>1.38568129330254E-2</v>
      </c>
      <c r="CQ102" t="s">
        <v>43</v>
      </c>
      <c r="CR102">
        <v>20</v>
      </c>
      <c r="CS102">
        <v>7.5763315402682023E-4</v>
      </c>
      <c r="CT102">
        <v>4.6189376443418008E-2</v>
      </c>
      <c r="CU102" t="s">
        <v>36</v>
      </c>
      <c r="CV102">
        <v>3</v>
      </c>
      <c r="CW102">
        <v>6.4808813998703824E-4</v>
      </c>
      <c r="CX102">
        <v>6.9284064665127024E-3</v>
      </c>
      <c r="CY102" t="s">
        <v>24</v>
      </c>
      <c r="CZ102">
        <v>1</v>
      </c>
      <c r="DA102">
        <v>3.6900369003690041E-4</v>
      </c>
      <c r="DB102">
        <v>2.3094688221709011E-3</v>
      </c>
      <c r="DC102" t="s">
        <v>46</v>
      </c>
      <c r="DD102">
        <v>4</v>
      </c>
      <c r="DE102">
        <v>2.9870808752146958E-4</v>
      </c>
      <c r="DF102">
        <v>9.2378752886836026E-3</v>
      </c>
      <c r="DG102" t="s">
        <v>32</v>
      </c>
      <c r="DH102">
        <v>1</v>
      </c>
      <c r="DI102">
        <v>2.7210884353741501E-4</v>
      </c>
      <c r="DJ102">
        <v>2.3094688221709011E-3</v>
      </c>
      <c r="DK102" t="s">
        <v>28</v>
      </c>
      <c r="DL102">
        <v>5</v>
      </c>
      <c r="DM102">
        <v>2.2574382590636149E-4</v>
      </c>
      <c r="DN102">
        <v>1.15473441108545E-2</v>
      </c>
      <c r="DO102" t="s">
        <v>27</v>
      </c>
      <c r="DP102">
        <v>1</v>
      </c>
      <c r="DQ102">
        <v>3.2608341213682462E-5</v>
      </c>
      <c r="DR102">
        <v>2.3094688221709011E-3</v>
      </c>
    </row>
    <row r="103" spans="1:126" x14ac:dyDescent="0.25">
      <c r="A103" t="s">
        <v>388</v>
      </c>
      <c r="B103" t="s">
        <v>23</v>
      </c>
      <c r="C103">
        <v>1</v>
      </c>
      <c r="D103">
        <v>545</v>
      </c>
      <c r="E103">
        <v>1.6691269700292171E-3</v>
      </c>
      <c r="F103">
        <v>2596</v>
      </c>
      <c r="G103">
        <v>1.9287191180196301E-3</v>
      </c>
      <c r="H103">
        <v>0.20993836671802771</v>
      </c>
      <c r="I103">
        <v>25</v>
      </c>
      <c r="J103" s="18">
        <v>0.92592592592592593</v>
      </c>
      <c r="K103">
        <v>1.274211187137085E-3</v>
      </c>
      <c r="L103" s="1">
        <v>9.3047986175727763E-4</v>
      </c>
      <c r="P103">
        <v>1.2291187794325959E-3</v>
      </c>
      <c r="Q103" s="19">
        <v>3.7037037037037028E-2</v>
      </c>
      <c r="R103" s="19">
        <v>3.7037037037037028E-2</v>
      </c>
      <c r="S103">
        <v>2</v>
      </c>
      <c r="T103">
        <v>27</v>
      </c>
      <c r="U103">
        <v>9.1045835513525627E-5</v>
      </c>
      <c r="V103">
        <v>1</v>
      </c>
      <c r="W103" s="17" t="s">
        <v>43</v>
      </c>
      <c r="X103">
        <v>131</v>
      </c>
      <c r="Y103" s="18">
        <v>4.9624971588756728E-3</v>
      </c>
      <c r="Z103" s="18">
        <v>0.24036697247706421</v>
      </c>
      <c r="AA103" s="17" t="s">
        <v>35</v>
      </c>
      <c r="AB103">
        <v>41</v>
      </c>
      <c r="AC103" s="18">
        <v>4.1565287915652878E-3</v>
      </c>
      <c r="AD103" s="18">
        <v>7.5229357798165142E-2</v>
      </c>
      <c r="AE103" s="17" t="s">
        <v>28</v>
      </c>
      <c r="AF103">
        <v>83</v>
      </c>
      <c r="AG103">
        <v>3.7473475100456002E-3</v>
      </c>
      <c r="AH103">
        <v>0.15229357798165141</v>
      </c>
      <c r="AI103" t="s">
        <v>33</v>
      </c>
      <c r="AJ103">
        <v>73</v>
      </c>
      <c r="AK103">
        <v>2.2532255077473921E-3</v>
      </c>
      <c r="AL103">
        <v>0.1339449541284404</v>
      </c>
      <c r="AM103" t="s">
        <v>32</v>
      </c>
      <c r="AN103">
        <v>8</v>
      </c>
      <c r="AO103">
        <v>2.1768707482993201E-3</v>
      </c>
      <c r="AP103">
        <v>1.467889908256881E-2</v>
      </c>
      <c r="AQ103" t="s">
        <v>30</v>
      </c>
      <c r="AR103">
        <v>17</v>
      </c>
      <c r="AS103">
        <v>1.799894123875066E-3</v>
      </c>
      <c r="AT103">
        <v>3.1192660550458721E-2</v>
      </c>
      <c r="AU103" t="s">
        <v>27</v>
      </c>
      <c r="AV103">
        <v>51</v>
      </c>
      <c r="AW103">
        <v>1.663025401897805E-3</v>
      </c>
      <c r="AX103">
        <v>9.3577981651376152E-2</v>
      </c>
      <c r="AY103" t="s">
        <v>42</v>
      </c>
      <c r="AZ103">
        <v>4</v>
      </c>
      <c r="BA103">
        <v>1.4571948998178511E-3</v>
      </c>
      <c r="BB103">
        <v>7.3394495412844041E-3</v>
      </c>
      <c r="BC103" t="s">
        <v>36</v>
      </c>
      <c r="BD103">
        <v>6</v>
      </c>
      <c r="BE103">
        <v>1.2961762799740761E-3</v>
      </c>
      <c r="BF103">
        <v>1.100917431192661E-2</v>
      </c>
      <c r="BG103" t="s">
        <v>31</v>
      </c>
      <c r="BH103">
        <v>30</v>
      </c>
      <c r="BI103">
        <v>1.2141816415735789E-3</v>
      </c>
      <c r="BJ103">
        <v>5.5045871559633031E-2</v>
      </c>
      <c r="BK103" t="s">
        <v>47</v>
      </c>
      <c r="BL103">
        <v>26</v>
      </c>
      <c r="BM103">
        <v>1.012816018074871E-3</v>
      </c>
      <c r="BN103">
        <v>4.7706422018348633E-2</v>
      </c>
      <c r="BO103" t="s">
        <v>34</v>
      </c>
      <c r="BP103">
        <v>3</v>
      </c>
      <c r="BQ103">
        <v>9.5510983763132757E-4</v>
      </c>
      <c r="BR103">
        <v>5.5045871559633031E-3</v>
      </c>
      <c r="BS103" t="s">
        <v>25</v>
      </c>
      <c r="BT103">
        <v>7</v>
      </c>
      <c r="BU103">
        <v>9.3532870122928918E-4</v>
      </c>
      <c r="BV103">
        <v>1.2844036697247711E-2</v>
      </c>
      <c r="BW103" t="s">
        <v>44</v>
      </c>
      <c r="BX103">
        <v>7</v>
      </c>
      <c r="BY103">
        <v>9.3047986175727763E-4</v>
      </c>
      <c r="BZ103">
        <v>1.2844036697247711E-2</v>
      </c>
      <c r="CA103" t="s">
        <v>29</v>
      </c>
      <c r="CB103">
        <v>24</v>
      </c>
      <c r="CC103">
        <v>9.2467732614139855E-4</v>
      </c>
      <c r="CD103">
        <v>4.4036697247706418E-2</v>
      </c>
      <c r="CE103" t="s">
        <v>38</v>
      </c>
      <c r="CF103">
        <v>1</v>
      </c>
      <c r="CG103">
        <v>8.3963056255247689E-4</v>
      </c>
      <c r="CH103">
        <v>1.834862385321101E-3</v>
      </c>
      <c r="CI103" t="s">
        <v>45</v>
      </c>
      <c r="CJ103">
        <v>6</v>
      </c>
      <c r="CK103">
        <v>7.6374745417515273E-4</v>
      </c>
      <c r="CL103">
        <v>1.100917431192661E-2</v>
      </c>
      <c r="CM103" t="s">
        <v>24</v>
      </c>
      <c r="CN103">
        <v>2</v>
      </c>
      <c r="CO103">
        <v>7.3800738007380072E-4</v>
      </c>
      <c r="CP103">
        <v>3.669724770642202E-3</v>
      </c>
      <c r="CQ103" t="s">
        <v>41</v>
      </c>
      <c r="CR103">
        <v>5</v>
      </c>
      <c r="CS103">
        <v>7.2025352924229324E-4</v>
      </c>
      <c r="CT103">
        <v>9.1743119266055051E-3</v>
      </c>
      <c r="CU103" t="s">
        <v>48</v>
      </c>
      <c r="CV103">
        <v>7</v>
      </c>
      <c r="CW103">
        <v>4.9026474296119909E-4</v>
      </c>
      <c r="CX103">
        <v>1.2844036697247711E-2</v>
      </c>
      <c r="CY103" t="s">
        <v>49</v>
      </c>
      <c r="CZ103">
        <v>4</v>
      </c>
      <c r="DA103">
        <v>4.6056419113413928E-4</v>
      </c>
      <c r="DB103">
        <v>7.3394495412844041E-3</v>
      </c>
      <c r="DC103" t="s">
        <v>26</v>
      </c>
      <c r="DD103">
        <v>1</v>
      </c>
      <c r="DE103">
        <v>3.7551633496057078E-4</v>
      </c>
      <c r="DF103">
        <v>1.834862385321101E-3</v>
      </c>
      <c r="DG103" t="s">
        <v>39</v>
      </c>
      <c r="DH103">
        <v>4</v>
      </c>
      <c r="DI103">
        <v>2.5786487880350703E-4</v>
      </c>
      <c r="DJ103">
        <v>7.3394495412844041E-3</v>
      </c>
      <c r="DK103" t="s">
        <v>46</v>
      </c>
      <c r="DL103">
        <v>2</v>
      </c>
      <c r="DM103">
        <v>1.4935404376073479E-4</v>
      </c>
      <c r="DN103">
        <v>3.669724770642202E-3</v>
      </c>
      <c r="DO103" t="s">
        <v>37</v>
      </c>
      <c r="DP103">
        <v>2</v>
      </c>
      <c r="DQ103">
        <v>1.231451265316175E-4</v>
      </c>
      <c r="DR103">
        <v>3.669724770642202E-3</v>
      </c>
    </row>
    <row r="104" spans="1:126" x14ac:dyDescent="0.25">
      <c r="A104" t="s">
        <v>393</v>
      </c>
      <c r="B104" t="s">
        <v>23</v>
      </c>
      <c r="C104">
        <v>1</v>
      </c>
      <c r="D104">
        <v>374</v>
      </c>
      <c r="E104">
        <v>1.1454192418182149E-3</v>
      </c>
      <c r="F104">
        <v>1555</v>
      </c>
      <c r="G104">
        <v>1.155299779861527E-3</v>
      </c>
      <c r="H104">
        <v>0.24051446945337621</v>
      </c>
      <c r="I104">
        <v>25</v>
      </c>
      <c r="J104" s="18">
        <v>0.92592592592592593</v>
      </c>
      <c r="K104">
        <v>1.466101647838323E-3</v>
      </c>
      <c r="L104" s="1">
        <v>9.2598308537564049E-4</v>
      </c>
      <c r="P104">
        <v>1.755551939837999E-3</v>
      </c>
      <c r="Q104" s="19">
        <v>3.7037037037037028E-2</v>
      </c>
      <c r="R104" s="19">
        <v>3.7037037037037028E-2</v>
      </c>
      <c r="S104">
        <v>0</v>
      </c>
      <c r="T104">
        <v>26</v>
      </c>
      <c r="U104">
        <v>1.300408844324443E-4</v>
      </c>
      <c r="V104">
        <v>2</v>
      </c>
      <c r="W104" s="17" t="s">
        <v>62</v>
      </c>
      <c r="X104">
        <v>1</v>
      </c>
      <c r="Y104" s="18">
        <v>9.2592592592592587E-3</v>
      </c>
      <c r="Z104" s="18">
        <v>2.6737967914438501E-3</v>
      </c>
      <c r="AA104" s="17" t="s">
        <v>26</v>
      </c>
      <c r="AB104">
        <v>9</v>
      </c>
      <c r="AC104" s="18">
        <v>3.379647014645137E-3</v>
      </c>
      <c r="AD104" s="18">
        <v>2.4064171122994651E-2</v>
      </c>
      <c r="AE104" s="17" t="s">
        <v>42</v>
      </c>
      <c r="AF104">
        <v>9</v>
      </c>
      <c r="AG104">
        <v>3.2786885245901639E-3</v>
      </c>
      <c r="AH104">
        <v>2.4064171122994651E-2</v>
      </c>
      <c r="AI104" t="s">
        <v>45</v>
      </c>
      <c r="AJ104">
        <v>20</v>
      </c>
      <c r="AK104">
        <v>2.5458248472505088E-3</v>
      </c>
      <c r="AL104">
        <v>5.3475935828876997E-2</v>
      </c>
      <c r="AM104" t="s">
        <v>34</v>
      </c>
      <c r="AN104">
        <v>7</v>
      </c>
      <c r="AO104">
        <v>2.2285896211397642E-3</v>
      </c>
      <c r="AP104">
        <v>1.871657754010695E-2</v>
      </c>
      <c r="AQ104" t="s">
        <v>30</v>
      </c>
      <c r="AR104">
        <v>17</v>
      </c>
      <c r="AS104">
        <v>1.799894123875066E-3</v>
      </c>
      <c r="AT104">
        <v>4.5454545454545463E-2</v>
      </c>
      <c r="AU104" t="s">
        <v>39</v>
      </c>
      <c r="AV104">
        <v>26</v>
      </c>
      <c r="AW104">
        <v>1.6761217122227951E-3</v>
      </c>
      <c r="AX104">
        <v>6.9518716577540107E-2</v>
      </c>
      <c r="AY104" t="s">
        <v>31</v>
      </c>
      <c r="AZ104">
        <v>39</v>
      </c>
      <c r="BA104">
        <v>1.578436134045653E-3</v>
      </c>
      <c r="BB104">
        <v>0.1042780748663102</v>
      </c>
      <c r="BC104" t="s">
        <v>43</v>
      </c>
      <c r="BD104">
        <v>36</v>
      </c>
      <c r="BE104">
        <v>1.363739677248276E-3</v>
      </c>
      <c r="BF104">
        <v>9.6256684491978606E-2</v>
      </c>
      <c r="BG104" t="s">
        <v>46</v>
      </c>
      <c r="BH104">
        <v>18</v>
      </c>
      <c r="BI104">
        <v>1.3441863938466129E-3</v>
      </c>
      <c r="BJ104">
        <v>4.8128342245989303E-2</v>
      </c>
      <c r="BK104" t="s">
        <v>47</v>
      </c>
      <c r="BL104">
        <v>34</v>
      </c>
      <c r="BM104">
        <v>1.3244517159440609E-3</v>
      </c>
      <c r="BN104">
        <v>9.0909090909090912E-2</v>
      </c>
      <c r="BO104" t="s">
        <v>48</v>
      </c>
      <c r="BP104">
        <v>18</v>
      </c>
      <c r="BQ104">
        <v>1.260680767614512E-3</v>
      </c>
      <c r="BR104">
        <v>4.8128342245989303E-2</v>
      </c>
      <c r="BS104" t="s">
        <v>29</v>
      </c>
      <c r="BT104">
        <v>26</v>
      </c>
      <c r="BU104">
        <v>1.001733769986515E-3</v>
      </c>
      <c r="BV104">
        <v>6.9518716577540107E-2</v>
      </c>
      <c r="BW104" t="s">
        <v>33</v>
      </c>
      <c r="BX104">
        <v>30</v>
      </c>
      <c r="BY104">
        <v>9.2598308537564049E-4</v>
      </c>
      <c r="BZ104">
        <v>8.0213903743315509E-2</v>
      </c>
      <c r="CA104" t="s">
        <v>27</v>
      </c>
      <c r="CB104">
        <v>28</v>
      </c>
      <c r="CC104">
        <v>9.130335539831089E-4</v>
      </c>
      <c r="CD104">
        <v>7.4866310160427801E-2</v>
      </c>
      <c r="CE104" t="s">
        <v>44</v>
      </c>
      <c r="CF104">
        <v>6</v>
      </c>
      <c r="CG104">
        <v>7.9755416722052368E-4</v>
      </c>
      <c r="CH104">
        <v>1.60427807486631E-2</v>
      </c>
      <c r="CI104" t="s">
        <v>28</v>
      </c>
      <c r="CJ104">
        <v>17</v>
      </c>
      <c r="CK104">
        <v>7.6752900808162898E-4</v>
      </c>
      <c r="CL104">
        <v>4.5454545454545463E-2</v>
      </c>
      <c r="CM104" t="s">
        <v>24</v>
      </c>
      <c r="CN104">
        <v>2</v>
      </c>
      <c r="CO104">
        <v>7.3800738007380072E-4</v>
      </c>
      <c r="CP104">
        <v>5.3475935828877002E-3</v>
      </c>
      <c r="CQ104" t="s">
        <v>41</v>
      </c>
      <c r="CR104">
        <v>5</v>
      </c>
      <c r="CS104">
        <v>7.2025352924229324E-4</v>
      </c>
      <c r="CT104">
        <v>1.3368983957219249E-2</v>
      </c>
      <c r="CU104" t="s">
        <v>37</v>
      </c>
      <c r="CV104">
        <v>11</v>
      </c>
      <c r="CW104">
        <v>6.7729819592389636E-4</v>
      </c>
      <c r="CX104">
        <v>2.9411764705882349E-2</v>
      </c>
      <c r="CY104" t="s">
        <v>49</v>
      </c>
      <c r="CZ104">
        <v>5</v>
      </c>
      <c r="DA104">
        <v>5.757052389176742E-4</v>
      </c>
      <c r="DB104">
        <v>1.3368983957219249E-2</v>
      </c>
      <c r="DC104" t="s">
        <v>25</v>
      </c>
      <c r="DD104">
        <v>4</v>
      </c>
      <c r="DE104">
        <v>5.3447354355959376E-4</v>
      </c>
      <c r="DF104">
        <v>1.06951871657754E-2</v>
      </c>
      <c r="DG104" t="s">
        <v>35</v>
      </c>
      <c r="DH104">
        <v>4</v>
      </c>
      <c r="DI104">
        <v>4.0551500405515011E-4</v>
      </c>
      <c r="DJ104">
        <v>1.06951871657754E-2</v>
      </c>
      <c r="DK104" t="s">
        <v>32</v>
      </c>
      <c r="DL104">
        <v>1</v>
      </c>
      <c r="DM104">
        <v>2.7210884353741501E-4</v>
      </c>
      <c r="DN104">
        <v>2.6737967914438501E-3</v>
      </c>
      <c r="DO104" t="s">
        <v>36</v>
      </c>
      <c r="DP104">
        <v>1</v>
      </c>
      <c r="DQ104">
        <v>2.1602937999567939E-4</v>
      </c>
      <c r="DR104">
        <v>2.6737967914438501E-3</v>
      </c>
    </row>
    <row r="105" spans="1:126" x14ac:dyDescent="0.25">
      <c r="A105" t="s">
        <v>206</v>
      </c>
      <c r="B105" t="s">
        <v>23</v>
      </c>
      <c r="C105">
        <v>1</v>
      </c>
      <c r="D105">
        <v>336</v>
      </c>
      <c r="E105">
        <v>1.029039746660215E-3</v>
      </c>
      <c r="F105">
        <v>1335</v>
      </c>
      <c r="G105">
        <v>9.9184900714799937E-4</v>
      </c>
      <c r="H105">
        <v>0.25168539325842698</v>
      </c>
      <c r="I105">
        <v>23</v>
      </c>
      <c r="J105" s="18">
        <v>0.85185185185185186</v>
      </c>
      <c r="K105">
        <v>9.0682875083203829E-4</v>
      </c>
      <c r="L105" s="1">
        <v>8.9103869653767826E-4</v>
      </c>
      <c r="P105">
        <v>5.9384659533205154E-4</v>
      </c>
      <c r="Q105" s="19">
        <v>3.7037037037037028E-2</v>
      </c>
      <c r="R105" s="19">
        <v>3.7037037037037028E-2</v>
      </c>
      <c r="S105">
        <v>1</v>
      </c>
      <c r="T105">
        <v>26</v>
      </c>
      <c r="U105">
        <v>8.7977273382526145E-5</v>
      </c>
      <c r="V105">
        <v>1</v>
      </c>
      <c r="W105" s="17" t="s">
        <v>29</v>
      </c>
      <c r="X105">
        <v>48</v>
      </c>
      <c r="Y105" s="18">
        <v>1.8493546522827971E-3</v>
      </c>
      <c r="Z105" s="18">
        <v>0.14285714285714279</v>
      </c>
      <c r="AA105" s="17" t="s">
        <v>24</v>
      </c>
      <c r="AB105">
        <v>5</v>
      </c>
      <c r="AC105" s="18">
        <v>1.845018450184502E-3</v>
      </c>
      <c r="AD105" s="18">
        <v>1.488095238095238E-2</v>
      </c>
      <c r="AE105" s="17" t="s">
        <v>35</v>
      </c>
      <c r="AF105">
        <v>17</v>
      </c>
      <c r="AG105">
        <v>1.7234387672343881E-3</v>
      </c>
      <c r="AH105">
        <v>5.0595238095238103E-2</v>
      </c>
      <c r="AI105" t="s">
        <v>30</v>
      </c>
      <c r="AJ105">
        <v>16</v>
      </c>
      <c r="AK105">
        <v>1.6940179989412391E-3</v>
      </c>
      <c r="AL105">
        <v>4.7619047619047623E-2</v>
      </c>
      <c r="AM105" t="s">
        <v>33</v>
      </c>
      <c r="AN105">
        <v>51</v>
      </c>
      <c r="AO105">
        <v>1.574171245138589E-3</v>
      </c>
      <c r="AP105">
        <v>0.1517857142857143</v>
      </c>
      <c r="AQ105" t="s">
        <v>26</v>
      </c>
      <c r="AR105">
        <v>4</v>
      </c>
      <c r="AS105">
        <v>1.5020653398422829E-3</v>
      </c>
      <c r="AT105">
        <v>1.1904761904761901E-2</v>
      </c>
      <c r="AU105" t="s">
        <v>43</v>
      </c>
      <c r="AV105">
        <v>39</v>
      </c>
      <c r="AW105">
        <v>1.4773846503522989E-3</v>
      </c>
      <c r="AX105">
        <v>0.1160714285714286</v>
      </c>
      <c r="AY105" t="s">
        <v>44</v>
      </c>
      <c r="AZ105">
        <v>11</v>
      </c>
      <c r="BA105">
        <v>1.462182639904293E-3</v>
      </c>
      <c r="BB105">
        <v>3.273809523809524E-2</v>
      </c>
      <c r="BC105" t="s">
        <v>41</v>
      </c>
      <c r="BD105">
        <v>8</v>
      </c>
      <c r="BE105">
        <v>1.152405646787669E-3</v>
      </c>
      <c r="BF105">
        <v>2.3809523809523812E-2</v>
      </c>
      <c r="BG105" t="s">
        <v>36</v>
      </c>
      <c r="BH105">
        <v>5</v>
      </c>
      <c r="BI105">
        <v>1.0801468999783971E-3</v>
      </c>
      <c r="BJ105">
        <v>1.488095238095238E-2</v>
      </c>
      <c r="BK105" t="s">
        <v>25</v>
      </c>
      <c r="BL105">
        <v>8</v>
      </c>
      <c r="BM105">
        <v>1.0689470871191879E-3</v>
      </c>
      <c r="BN105">
        <v>2.3809523809523812E-2</v>
      </c>
      <c r="BO105" t="s">
        <v>46</v>
      </c>
      <c r="BP105">
        <v>13</v>
      </c>
      <c r="BQ105">
        <v>9.708012844447763E-4</v>
      </c>
      <c r="BR105">
        <v>3.8690476190476192E-2</v>
      </c>
      <c r="BS105" t="s">
        <v>39</v>
      </c>
      <c r="BT105">
        <v>15</v>
      </c>
      <c r="BU105">
        <v>9.6699329551315114E-4</v>
      </c>
      <c r="BV105">
        <v>4.4642857142857137E-2</v>
      </c>
      <c r="BW105" t="s">
        <v>45</v>
      </c>
      <c r="BX105">
        <v>7</v>
      </c>
      <c r="BY105">
        <v>8.9103869653767826E-4</v>
      </c>
      <c r="BZ105">
        <v>2.0833333333333329E-2</v>
      </c>
      <c r="CA105" t="s">
        <v>28</v>
      </c>
      <c r="CB105">
        <v>19</v>
      </c>
      <c r="CC105">
        <v>8.5782653844417359E-4</v>
      </c>
      <c r="CD105">
        <v>5.6547619047619048E-2</v>
      </c>
      <c r="CE105" t="s">
        <v>47</v>
      </c>
      <c r="CF105">
        <v>22</v>
      </c>
      <c r="CG105">
        <v>8.5699816914027501E-4</v>
      </c>
      <c r="CH105">
        <v>6.5476190476190479E-2</v>
      </c>
      <c r="CI105" t="s">
        <v>38</v>
      </c>
      <c r="CJ105">
        <v>1</v>
      </c>
      <c r="CK105">
        <v>8.3963056255247689E-4</v>
      </c>
      <c r="CL105">
        <v>2.976190476190476E-3</v>
      </c>
      <c r="CM105" t="s">
        <v>31</v>
      </c>
      <c r="CN105">
        <v>18</v>
      </c>
      <c r="CO105">
        <v>7.2850898494414762E-4</v>
      </c>
      <c r="CP105">
        <v>5.3571428571428568E-2</v>
      </c>
      <c r="CQ105" t="s">
        <v>34</v>
      </c>
      <c r="CR105">
        <v>2</v>
      </c>
      <c r="CS105">
        <v>6.3673989175421842E-4</v>
      </c>
      <c r="CT105">
        <v>5.9523809523809521E-3</v>
      </c>
      <c r="CU105" t="s">
        <v>27</v>
      </c>
      <c r="CV105">
        <v>19</v>
      </c>
      <c r="CW105">
        <v>6.1955848305996679E-4</v>
      </c>
      <c r="CX105">
        <v>5.6547619047619048E-2</v>
      </c>
      <c r="CY105" t="s">
        <v>49</v>
      </c>
      <c r="CZ105">
        <v>3</v>
      </c>
      <c r="DA105">
        <v>3.4542314335060447E-4</v>
      </c>
      <c r="DB105">
        <v>8.9285714285714281E-3</v>
      </c>
      <c r="DC105" t="s">
        <v>48</v>
      </c>
      <c r="DD105">
        <v>4</v>
      </c>
      <c r="DE105">
        <v>2.8015128169211372E-4</v>
      </c>
      <c r="DF105">
        <v>1.1904761904761901E-2</v>
      </c>
      <c r="DG105" t="s">
        <v>37</v>
      </c>
      <c r="DH105">
        <v>1</v>
      </c>
      <c r="DI105">
        <v>6.157256326580875E-5</v>
      </c>
      <c r="DJ105">
        <v>2.976190476190476E-3</v>
      </c>
    </row>
    <row r="106" spans="1:126" x14ac:dyDescent="0.25">
      <c r="A106" t="s">
        <v>327</v>
      </c>
      <c r="B106" t="s">
        <v>23</v>
      </c>
      <c r="C106">
        <v>1</v>
      </c>
      <c r="D106">
        <v>327</v>
      </c>
      <c r="E106">
        <v>1.00147618201753E-3</v>
      </c>
      <c r="F106">
        <v>769</v>
      </c>
      <c r="G106">
        <v>5.713347464395592E-4</v>
      </c>
      <c r="H106">
        <v>0.42522756827048108</v>
      </c>
      <c r="I106">
        <v>25</v>
      </c>
      <c r="J106" s="18">
        <v>0.92592592592592593</v>
      </c>
      <c r="K106">
        <v>1.076243864223999E-3</v>
      </c>
      <c r="L106" s="1">
        <v>8.9103869653767826E-4</v>
      </c>
      <c r="P106">
        <v>8.4067802228841122E-4</v>
      </c>
      <c r="Q106" s="19">
        <v>3.7037037037037028E-2</v>
      </c>
      <c r="R106" s="19">
        <v>3.7037037037037028E-2</v>
      </c>
      <c r="S106">
        <v>2</v>
      </c>
      <c r="T106">
        <v>27</v>
      </c>
      <c r="U106">
        <v>6.2272446095437868E-5</v>
      </c>
      <c r="V106">
        <v>1</v>
      </c>
      <c r="W106" s="17" t="s">
        <v>30</v>
      </c>
      <c r="X106">
        <v>29</v>
      </c>
      <c r="Y106" s="18">
        <v>3.070407623080995E-3</v>
      </c>
      <c r="Z106" s="18">
        <v>8.8685015290519878E-2</v>
      </c>
      <c r="AA106" s="17" t="s">
        <v>29</v>
      </c>
      <c r="AB106">
        <v>60</v>
      </c>
      <c r="AC106" s="18">
        <v>2.311693315353496E-3</v>
      </c>
      <c r="AD106" s="18">
        <v>0.1834862385321101</v>
      </c>
      <c r="AE106" s="17" t="s">
        <v>26</v>
      </c>
      <c r="AF106">
        <v>6</v>
      </c>
      <c r="AG106">
        <v>2.2530980097634251E-3</v>
      </c>
      <c r="AH106">
        <v>1.834862385321101E-2</v>
      </c>
      <c r="AI106" t="s">
        <v>40</v>
      </c>
      <c r="AJ106">
        <v>1</v>
      </c>
      <c r="AK106">
        <v>2.0449897750511249E-3</v>
      </c>
      <c r="AL106">
        <v>3.0581039755351678E-3</v>
      </c>
      <c r="AM106" t="s">
        <v>33</v>
      </c>
      <c r="AN106">
        <v>63</v>
      </c>
      <c r="AO106">
        <v>1.9445644792888449E-3</v>
      </c>
      <c r="AP106">
        <v>0.19266055045871561</v>
      </c>
      <c r="AQ106" t="s">
        <v>36</v>
      </c>
      <c r="AR106">
        <v>9</v>
      </c>
      <c r="AS106">
        <v>1.9442644199611149E-3</v>
      </c>
      <c r="AT106">
        <v>2.7522935779816519E-2</v>
      </c>
      <c r="AU106" t="s">
        <v>34</v>
      </c>
      <c r="AV106">
        <v>6</v>
      </c>
      <c r="AW106">
        <v>1.9102196752626549E-3</v>
      </c>
      <c r="AX106">
        <v>1.834862385321101E-2</v>
      </c>
      <c r="AY106" t="s">
        <v>42</v>
      </c>
      <c r="AZ106">
        <v>5</v>
      </c>
      <c r="BA106">
        <v>1.8214936247723131E-3</v>
      </c>
      <c r="BB106">
        <v>1.5290519877675841E-2</v>
      </c>
      <c r="BC106" t="s">
        <v>41</v>
      </c>
      <c r="BD106">
        <v>11</v>
      </c>
      <c r="BE106">
        <v>1.5845577643330451E-3</v>
      </c>
      <c r="BF106">
        <v>3.3639143730886847E-2</v>
      </c>
      <c r="BG106" t="s">
        <v>35</v>
      </c>
      <c r="BH106">
        <v>14</v>
      </c>
      <c r="BI106">
        <v>1.4193025141930251E-3</v>
      </c>
      <c r="BJ106">
        <v>4.2813455657492352E-2</v>
      </c>
      <c r="BK106" t="s">
        <v>39</v>
      </c>
      <c r="BL106">
        <v>19</v>
      </c>
      <c r="BM106">
        <v>1.224858174316658E-3</v>
      </c>
      <c r="BN106">
        <v>5.8103975535168197E-2</v>
      </c>
      <c r="BO106" t="s">
        <v>43</v>
      </c>
      <c r="BP106">
        <v>30</v>
      </c>
      <c r="BQ106">
        <v>1.13644973104023E-3</v>
      </c>
      <c r="BR106">
        <v>9.1743119266055051E-2</v>
      </c>
      <c r="BS106" t="s">
        <v>44</v>
      </c>
      <c r="BT106">
        <v>8</v>
      </c>
      <c r="BU106">
        <v>1.063405556294032E-3</v>
      </c>
      <c r="BV106">
        <v>2.4464831804281349E-2</v>
      </c>
      <c r="BW106" t="s">
        <v>45</v>
      </c>
      <c r="BX106">
        <v>7</v>
      </c>
      <c r="BY106">
        <v>8.9103869653767826E-4</v>
      </c>
      <c r="BZ106">
        <v>2.140672782874618E-2</v>
      </c>
      <c r="CA106" t="s">
        <v>31</v>
      </c>
      <c r="CB106">
        <v>21</v>
      </c>
      <c r="CC106">
        <v>8.4992714910150555E-4</v>
      </c>
      <c r="CD106">
        <v>6.4220183486238536E-2</v>
      </c>
      <c r="CE106" t="s">
        <v>38</v>
      </c>
      <c r="CF106">
        <v>1</v>
      </c>
      <c r="CG106">
        <v>8.3963056255247689E-4</v>
      </c>
      <c r="CH106">
        <v>3.0581039755351678E-3</v>
      </c>
      <c r="CI106" t="s">
        <v>25</v>
      </c>
      <c r="CJ106">
        <v>5</v>
      </c>
      <c r="CK106">
        <v>6.680919294494923E-4</v>
      </c>
      <c r="CL106">
        <v>1.5290519877675841E-2</v>
      </c>
      <c r="CM106" t="s">
        <v>32</v>
      </c>
      <c r="CN106">
        <v>2</v>
      </c>
      <c r="CO106">
        <v>5.4421768707482992E-4</v>
      </c>
      <c r="CP106">
        <v>6.1162079510703356E-3</v>
      </c>
      <c r="CQ106" t="s">
        <v>47</v>
      </c>
      <c r="CR106">
        <v>10</v>
      </c>
      <c r="CS106">
        <v>3.8954462233648863E-4</v>
      </c>
      <c r="CT106">
        <v>3.0581039755351681E-2</v>
      </c>
      <c r="CU106" t="s">
        <v>28</v>
      </c>
      <c r="CV106">
        <v>6</v>
      </c>
      <c r="CW106">
        <v>2.7089259108763382E-4</v>
      </c>
      <c r="CX106">
        <v>1.834862385321101E-2</v>
      </c>
      <c r="CY106" t="s">
        <v>49</v>
      </c>
      <c r="CZ106">
        <v>2</v>
      </c>
      <c r="DA106">
        <v>2.3028209556706969E-4</v>
      </c>
      <c r="DB106">
        <v>6.1162079510703356E-3</v>
      </c>
      <c r="DC106" t="s">
        <v>48</v>
      </c>
      <c r="DD106">
        <v>3</v>
      </c>
      <c r="DE106">
        <v>2.1011346126908529E-4</v>
      </c>
      <c r="DF106">
        <v>9.1743119266055051E-3</v>
      </c>
      <c r="DG106" t="s">
        <v>27</v>
      </c>
      <c r="DH106">
        <v>5</v>
      </c>
      <c r="DI106">
        <v>1.6304170606841229E-4</v>
      </c>
      <c r="DJ106">
        <v>1.5290519877675841E-2</v>
      </c>
      <c r="DK106" t="s">
        <v>46</v>
      </c>
      <c r="DL106">
        <v>2</v>
      </c>
      <c r="DM106">
        <v>1.4935404376073479E-4</v>
      </c>
      <c r="DN106">
        <v>6.1162079510703356E-3</v>
      </c>
      <c r="DO106" t="s">
        <v>37</v>
      </c>
      <c r="DP106">
        <v>2</v>
      </c>
      <c r="DQ106">
        <v>1.231451265316175E-4</v>
      </c>
      <c r="DR106">
        <v>6.1162079510703356E-3</v>
      </c>
    </row>
    <row r="107" spans="1:126" x14ac:dyDescent="0.25">
      <c r="A107" t="s">
        <v>80</v>
      </c>
      <c r="B107" t="s">
        <v>23</v>
      </c>
      <c r="C107">
        <v>1</v>
      </c>
      <c r="D107">
        <v>394</v>
      </c>
      <c r="E107">
        <v>1.206671607690847E-3</v>
      </c>
      <c r="F107">
        <v>1081</v>
      </c>
      <c r="G107">
        <v>8.0313766046965346E-4</v>
      </c>
      <c r="H107">
        <v>0.36447733580018499</v>
      </c>
      <c r="I107">
        <v>25</v>
      </c>
      <c r="J107" s="18">
        <v>0.92592592592592593</v>
      </c>
      <c r="K107">
        <v>1.108636677395569E-3</v>
      </c>
      <c r="L107" s="1">
        <v>8.9039987048729157E-4</v>
      </c>
      <c r="P107">
        <v>7.4250224289551298E-4</v>
      </c>
      <c r="Q107" s="19">
        <v>3.7037037037037028E-2</v>
      </c>
      <c r="R107" s="19">
        <v>3.7037037037037028E-2</v>
      </c>
      <c r="S107">
        <v>0</v>
      </c>
      <c r="T107">
        <v>25</v>
      </c>
      <c r="U107">
        <v>5.5000166140408372E-5</v>
      </c>
      <c r="V107">
        <v>1</v>
      </c>
      <c r="W107" s="17" t="s">
        <v>38</v>
      </c>
      <c r="X107">
        <v>4</v>
      </c>
      <c r="Y107" s="18">
        <v>3.358522250209908E-3</v>
      </c>
      <c r="Z107" s="18">
        <v>1.015228426395939E-2</v>
      </c>
      <c r="AA107" s="17" t="s">
        <v>46</v>
      </c>
      <c r="AB107">
        <v>33</v>
      </c>
      <c r="AC107" s="18">
        <v>2.4643417220521239E-3</v>
      </c>
      <c r="AD107" s="18">
        <v>8.3756345177664976E-2</v>
      </c>
      <c r="AE107" s="17" t="s">
        <v>43</v>
      </c>
      <c r="AF107">
        <v>55</v>
      </c>
      <c r="AG107">
        <v>2.083491173573755E-3</v>
      </c>
      <c r="AH107">
        <v>0.1395939086294416</v>
      </c>
      <c r="AI107" t="s">
        <v>35</v>
      </c>
      <c r="AJ107">
        <v>20</v>
      </c>
      <c r="AK107">
        <v>2.02757502027575E-3</v>
      </c>
      <c r="AL107">
        <v>5.0761421319796947E-2</v>
      </c>
      <c r="AM107" t="s">
        <v>29</v>
      </c>
      <c r="AN107">
        <v>49</v>
      </c>
      <c r="AO107">
        <v>1.887882874205355E-3</v>
      </c>
      <c r="AP107">
        <v>0.12436548223350249</v>
      </c>
      <c r="AQ107" t="s">
        <v>25</v>
      </c>
      <c r="AR107">
        <v>12</v>
      </c>
      <c r="AS107">
        <v>1.603420630678781E-3</v>
      </c>
      <c r="AT107">
        <v>3.045685279187817E-2</v>
      </c>
      <c r="AU107" t="s">
        <v>49</v>
      </c>
      <c r="AV107">
        <v>13</v>
      </c>
      <c r="AW107">
        <v>1.4968336211859531E-3</v>
      </c>
      <c r="AX107">
        <v>3.2994923857868022E-2</v>
      </c>
      <c r="AY107" t="s">
        <v>33</v>
      </c>
      <c r="AZ107">
        <v>43</v>
      </c>
      <c r="BA107">
        <v>1.327242422371751E-3</v>
      </c>
      <c r="BB107">
        <v>0.1091370558375634</v>
      </c>
      <c r="BC107" t="s">
        <v>30</v>
      </c>
      <c r="BD107">
        <v>12</v>
      </c>
      <c r="BE107">
        <v>1.270513499205929E-3</v>
      </c>
      <c r="BF107">
        <v>3.045685279187817E-2</v>
      </c>
      <c r="BG107" t="s">
        <v>44</v>
      </c>
      <c r="BH107">
        <v>9</v>
      </c>
      <c r="BI107">
        <v>1.196331250830786E-3</v>
      </c>
      <c r="BJ107">
        <v>2.2842639593908629E-2</v>
      </c>
      <c r="BK107" t="s">
        <v>32</v>
      </c>
      <c r="BL107">
        <v>4</v>
      </c>
      <c r="BM107">
        <v>1.08843537414966E-3</v>
      </c>
      <c r="BN107">
        <v>1.015228426395939E-2</v>
      </c>
      <c r="BO107" t="s">
        <v>47</v>
      </c>
      <c r="BP107">
        <v>27</v>
      </c>
      <c r="BQ107">
        <v>1.0517704803085189E-3</v>
      </c>
      <c r="BR107">
        <v>6.8527918781725886E-2</v>
      </c>
      <c r="BS107" t="s">
        <v>45</v>
      </c>
      <c r="BT107">
        <v>8</v>
      </c>
      <c r="BU107">
        <v>1.018329938900204E-3</v>
      </c>
      <c r="BV107">
        <v>2.030456852791878E-2</v>
      </c>
      <c r="BW107" t="s">
        <v>31</v>
      </c>
      <c r="BX107">
        <v>22</v>
      </c>
      <c r="BY107">
        <v>8.9039987048729157E-4</v>
      </c>
      <c r="BZ107">
        <v>5.5837563451776651E-2</v>
      </c>
      <c r="CA107" t="s">
        <v>36</v>
      </c>
      <c r="CB107">
        <v>4</v>
      </c>
      <c r="CC107">
        <v>8.6411751998271766E-4</v>
      </c>
      <c r="CD107">
        <v>1.015228426395939E-2</v>
      </c>
      <c r="CE107" t="s">
        <v>48</v>
      </c>
      <c r="CF107">
        <v>12</v>
      </c>
      <c r="CG107">
        <v>8.4045384507634127E-4</v>
      </c>
      <c r="CH107">
        <v>3.045685279187817E-2</v>
      </c>
      <c r="CI107" t="s">
        <v>39</v>
      </c>
      <c r="CJ107">
        <v>12</v>
      </c>
      <c r="CK107">
        <v>7.7359463641052091E-4</v>
      </c>
      <c r="CL107">
        <v>3.045685279187817E-2</v>
      </c>
      <c r="CM107" t="s">
        <v>28</v>
      </c>
      <c r="CN107">
        <v>17</v>
      </c>
      <c r="CO107">
        <v>7.6752900808162898E-4</v>
      </c>
      <c r="CP107">
        <v>4.3147208121827409E-2</v>
      </c>
      <c r="CQ107" t="s">
        <v>24</v>
      </c>
      <c r="CR107">
        <v>2</v>
      </c>
      <c r="CS107">
        <v>7.3800738007380072E-4</v>
      </c>
      <c r="CT107">
        <v>5.076142131979695E-3</v>
      </c>
      <c r="CU107" t="s">
        <v>37</v>
      </c>
      <c r="CV107">
        <v>11</v>
      </c>
      <c r="CW107">
        <v>6.7729819592389636E-4</v>
      </c>
      <c r="CX107">
        <v>2.7918781725888329E-2</v>
      </c>
      <c r="CY107" t="s">
        <v>34</v>
      </c>
      <c r="CZ107">
        <v>2</v>
      </c>
      <c r="DA107">
        <v>6.3673989175421842E-4</v>
      </c>
      <c r="DB107">
        <v>5.076142131979695E-3</v>
      </c>
      <c r="DC107" t="s">
        <v>41</v>
      </c>
      <c r="DD107">
        <v>4</v>
      </c>
      <c r="DE107">
        <v>5.7620282339383461E-4</v>
      </c>
      <c r="DF107">
        <v>1.015228426395939E-2</v>
      </c>
      <c r="DG107" t="s">
        <v>27</v>
      </c>
      <c r="DH107">
        <v>17</v>
      </c>
      <c r="DI107">
        <v>5.5434180063260185E-4</v>
      </c>
      <c r="DJ107">
        <v>4.3147208121827409E-2</v>
      </c>
      <c r="DK107" t="s">
        <v>26</v>
      </c>
      <c r="DL107">
        <v>1</v>
      </c>
      <c r="DM107">
        <v>3.7551633496057078E-4</v>
      </c>
      <c r="DN107">
        <v>2.538071065989848E-3</v>
      </c>
      <c r="DO107" t="s">
        <v>42</v>
      </c>
      <c r="DP107">
        <v>1</v>
      </c>
      <c r="DQ107">
        <v>3.6429872495446271E-4</v>
      </c>
      <c r="DR107">
        <v>2.538071065989848E-3</v>
      </c>
    </row>
    <row r="108" spans="1:126" x14ac:dyDescent="0.25">
      <c r="A108" t="s">
        <v>499</v>
      </c>
      <c r="B108" t="s">
        <v>23</v>
      </c>
      <c r="C108">
        <v>1</v>
      </c>
      <c r="D108">
        <v>352</v>
      </c>
      <c r="E108">
        <v>1.07804163935832E-3</v>
      </c>
      <c r="F108">
        <v>1399</v>
      </c>
      <c r="G108">
        <v>1.03939832284648E-3</v>
      </c>
      <c r="H108">
        <v>0.25160829163688347</v>
      </c>
      <c r="I108">
        <v>24</v>
      </c>
      <c r="J108" s="18">
        <v>0.88888888888888884</v>
      </c>
      <c r="K108">
        <v>1.0360871122068679E-3</v>
      </c>
      <c r="L108" s="1">
        <v>8.6430423509075197E-4</v>
      </c>
      <c r="P108">
        <v>8.4453080730689713E-4</v>
      </c>
      <c r="Q108" s="19">
        <v>3.7037037037037028E-2</v>
      </c>
      <c r="R108" s="19">
        <v>3.7037037037037028E-2</v>
      </c>
      <c r="S108">
        <v>2</v>
      </c>
      <c r="T108">
        <v>26</v>
      </c>
      <c r="U108">
        <v>9.3836756367433056E-5</v>
      </c>
      <c r="V108">
        <v>2</v>
      </c>
      <c r="W108" s="17" t="s">
        <v>28</v>
      </c>
      <c r="X108">
        <v>81</v>
      </c>
      <c r="Y108" s="18">
        <v>3.6570499796830551E-3</v>
      </c>
      <c r="Z108" s="18">
        <v>0.23011363636363641</v>
      </c>
      <c r="AA108" s="17" t="s">
        <v>29</v>
      </c>
      <c r="AB108">
        <v>59</v>
      </c>
      <c r="AC108" s="18">
        <v>2.2731650934309381E-3</v>
      </c>
      <c r="AD108" s="18">
        <v>0.16761363636363641</v>
      </c>
      <c r="AE108" s="17" t="s">
        <v>42</v>
      </c>
      <c r="AF108">
        <v>6</v>
      </c>
      <c r="AG108">
        <v>2.185792349726776E-3</v>
      </c>
      <c r="AH108">
        <v>1.7045454545454541E-2</v>
      </c>
      <c r="AI108" t="s">
        <v>40</v>
      </c>
      <c r="AJ108">
        <v>1</v>
      </c>
      <c r="AK108">
        <v>2.0449897750511249E-3</v>
      </c>
      <c r="AL108">
        <v>2.840909090909091E-3</v>
      </c>
      <c r="AM108" t="s">
        <v>39</v>
      </c>
      <c r="AN108">
        <v>29</v>
      </c>
      <c r="AO108">
        <v>1.869520371325425E-3</v>
      </c>
      <c r="AP108">
        <v>8.2386363636363633E-2</v>
      </c>
      <c r="AQ108" t="s">
        <v>45</v>
      </c>
      <c r="AR108">
        <v>12</v>
      </c>
      <c r="AS108">
        <v>1.527494908350305E-3</v>
      </c>
      <c r="AT108">
        <v>3.4090909090909088E-2</v>
      </c>
      <c r="AU108" t="s">
        <v>35</v>
      </c>
      <c r="AV108">
        <v>15</v>
      </c>
      <c r="AW108">
        <v>1.520681265206813E-3</v>
      </c>
      <c r="AX108">
        <v>4.261363636363636E-2</v>
      </c>
      <c r="AY108" t="s">
        <v>26</v>
      </c>
      <c r="AZ108">
        <v>4</v>
      </c>
      <c r="BA108">
        <v>1.5020653398422829E-3</v>
      </c>
      <c r="BB108">
        <v>1.136363636363636E-2</v>
      </c>
      <c r="BC108" t="s">
        <v>34</v>
      </c>
      <c r="BD108">
        <v>4</v>
      </c>
      <c r="BE108">
        <v>1.2734797835084371E-3</v>
      </c>
      <c r="BF108">
        <v>1.136363636363636E-2</v>
      </c>
      <c r="BG108" t="s">
        <v>43</v>
      </c>
      <c r="BH108">
        <v>31</v>
      </c>
      <c r="BI108">
        <v>1.1743313887415711E-3</v>
      </c>
      <c r="BJ108">
        <v>8.8068181818181823E-2</v>
      </c>
      <c r="BK108" t="s">
        <v>49</v>
      </c>
      <c r="BL108">
        <v>10</v>
      </c>
      <c r="BM108">
        <v>1.151410477835348E-3</v>
      </c>
      <c r="BN108">
        <v>2.8409090909090912E-2</v>
      </c>
      <c r="BO108" t="s">
        <v>25</v>
      </c>
      <c r="BP108">
        <v>8</v>
      </c>
      <c r="BQ108">
        <v>1.0689470871191879E-3</v>
      </c>
      <c r="BR108">
        <v>2.2727272727272731E-2</v>
      </c>
      <c r="BS108" t="s">
        <v>44</v>
      </c>
      <c r="BT108">
        <v>7</v>
      </c>
      <c r="BU108">
        <v>9.3047986175727763E-4</v>
      </c>
      <c r="BV108">
        <v>1.988636363636364E-2</v>
      </c>
      <c r="BW108" t="s">
        <v>41</v>
      </c>
      <c r="BX108">
        <v>6</v>
      </c>
      <c r="BY108">
        <v>8.6430423509075197E-4</v>
      </c>
      <c r="BZ108">
        <v>1.7045454545454541E-2</v>
      </c>
      <c r="CA108" t="s">
        <v>32</v>
      </c>
      <c r="CB108">
        <v>3</v>
      </c>
      <c r="CC108">
        <v>8.1632653061224493E-4</v>
      </c>
      <c r="CD108">
        <v>8.5227272727272721E-3</v>
      </c>
      <c r="CE108" t="s">
        <v>33</v>
      </c>
      <c r="CF108">
        <v>25</v>
      </c>
      <c r="CG108">
        <v>7.7165257114636702E-4</v>
      </c>
      <c r="CH108">
        <v>7.1022727272727279E-2</v>
      </c>
      <c r="CI108" t="s">
        <v>30</v>
      </c>
      <c r="CJ108">
        <v>7</v>
      </c>
      <c r="CK108">
        <v>7.4113287453679197E-4</v>
      </c>
      <c r="CL108">
        <v>1.988636363636364E-2</v>
      </c>
      <c r="CM108" t="s">
        <v>31</v>
      </c>
      <c r="CN108">
        <v>18</v>
      </c>
      <c r="CO108">
        <v>7.2850898494414762E-4</v>
      </c>
      <c r="CP108">
        <v>5.113636363636364E-2</v>
      </c>
      <c r="CQ108" t="s">
        <v>36</v>
      </c>
      <c r="CR108">
        <v>3</v>
      </c>
      <c r="CS108">
        <v>6.4808813998703824E-4</v>
      </c>
      <c r="CT108">
        <v>8.5227272727272721E-3</v>
      </c>
      <c r="CU108" t="s">
        <v>48</v>
      </c>
      <c r="CV108">
        <v>9</v>
      </c>
      <c r="CW108">
        <v>6.303403838072559E-4</v>
      </c>
      <c r="CX108">
        <v>2.556818181818182E-2</v>
      </c>
      <c r="CY108" t="s">
        <v>47</v>
      </c>
      <c r="CZ108">
        <v>6</v>
      </c>
      <c r="DA108">
        <v>2.3372677340189319E-4</v>
      </c>
      <c r="DB108">
        <v>1.7045454545454541E-2</v>
      </c>
      <c r="DC108" t="s">
        <v>27</v>
      </c>
      <c r="DD108">
        <v>5</v>
      </c>
      <c r="DE108">
        <v>1.6304170606841229E-4</v>
      </c>
      <c r="DF108">
        <v>1.4204545454545451E-2</v>
      </c>
      <c r="DG108" t="s">
        <v>37</v>
      </c>
      <c r="DH108">
        <v>2</v>
      </c>
      <c r="DI108">
        <v>1.231451265316175E-4</v>
      </c>
      <c r="DJ108">
        <v>5.681818181818182E-3</v>
      </c>
      <c r="DK108" t="s">
        <v>46</v>
      </c>
      <c r="DL108">
        <v>1</v>
      </c>
      <c r="DM108">
        <v>7.4677021880367408E-5</v>
      </c>
      <c r="DN108">
        <v>2.840909090909091E-3</v>
      </c>
    </row>
    <row r="109" spans="1:126" x14ac:dyDescent="0.25">
      <c r="A109" t="s">
        <v>574</v>
      </c>
      <c r="B109" t="s">
        <v>23</v>
      </c>
      <c r="C109">
        <v>1</v>
      </c>
      <c r="D109">
        <v>404</v>
      </c>
      <c r="E109">
        <v>1.237297790627163E-3</v>
      </c>
      <c r="F109">
        <v>2521</v>
      </c>
      <c r="G109">
        <v>1.8729972636854729E-3</v>
      </c>
      <c r="H109">
        <v>0.1602538675128917</v>
      </c>
      <c r="I109">
        <v>24</v>
      </c>
      <c r="J109" s="18">
        <v>0.88888888888888884</v>
      </c>
      <c r="K109">
        <v>1.122884767479102E-3</v>
      </c>
      <c r="L109" s="1">
        <v>8.6430423509075197E-4</v>
      </c>
      <c r="P109">
        <v>8.1371448582824915E-4</v>
      </c>
      <c r="Q109" s="19">
        <v>3.7037037037037042E-2</v>
      </c>
      <c r="R109" s="19">
        <v>3.7037037037037042E-2</v>
      </c>
      <c r="S109">
        <v>1</v>
      </c>
      <c r="T109">
        <v>26</v>
      </c>
      <c r="U109">
        <v>9.0412720647583275E-5</v>
      </c>
      <c r="V109">
        <v>1</v>
      </c>
      <c r="W109" s="17" t="s">
        <v>33</v>
      </c>
      <c r="X109">
        <v>89</v>
      </c>
      <c r="Y109" s="18">
        <v>2.7470831532810671E-3</v>
      </c>
      <c r="Z109" s="18">
        <v>0.2202970297029703</v>
      </c>
      <c r="AA109" s="17" t="s">
        <v>36</v>
      </c>
      <c r="AB109">
        <v>12</v>
      </c>
      <c r="AC109" s="18">
        <v>2.592352559948153E-3</v>
      </c>
      <c r="AD109" s="18">
        <v>2.9702970297029702E-2</v>
      </c>
      <c r="AE109" s="17" t="s">
        <v>49</v>
      </c>
      <c r="AF109">
        <v>19</v>
      </c>
      <c r="AG109">
        <v>2.1876799078871618E-3</v>
      </c>
      <c r="AH109">
        <v>4.702970297029703E-2</v>
      </c>
      <c r="AI109" t="s">
        <v>47</v>
      </c>
      <c r="AJ109">
        <v>53</v>
      </c>
      <c r="AK109">
        <v>2.0645864983833899E-3</v>
      </c>
      <c r="AL109">
        <v>0.13118811881188119</v>
      </c>
      <c r="AM109" t="s">
        <v>44</v>
      </c>
      <c r="AN109">
        <v>15</v>
      </c>
      <c r="AO109">
        <v>1.9938854180513092E-3</v>
      </c>
      <c r="AP109">
        <v>3.7128712871287127E-2</v>
      </c>
      <c r="AQ109" t="s">
        <v>26</v>
      </c>
      <c r="AR109">
        <v>5</v>
      </c>
      <c r="AS109">
        <v>1.8775816748028539E-3</v>
      </c>
      <c r="AT109">
        <v>1.237623762376238E-2</v>
      </c>
      <c r="AU109" t="s">
        <v>39</v>
      </c>
      <c r="AV109">
        <v>29</v>
      </c>
      <c r="AW109">
        <v>1.869520371325425E-3</v>
      </c>
      <c r="AX109">
        <v>7.1782178217821777E-2</v>
      </c>
      <c r="AY109" t="s">
        <v>45</v>
      </c>
      <c r="AZ109">
        <v>14</v>
      </c>
      <c r="BA109">
        <v>1.782077393075357E-3</v>
      </c>
      <c r="BB109">
        <v>3.4653465346534663E-2</v>
      </c>
      <c r="BC109" t="s">
        <v>48</v>
      </c>
      <c r="BD109">
        <v>24</v>
      </c>
      <c r="BE109">
        <v>1.680907690152683E-3</v>
      </c>
      <c r="BF109">
        <v>5.9405940594059403E-2</v>
      </c>
      <c r="BG109" t="s">
        <v>35</v>
      </c>
      <c r="BH109">
        <v>16</v>
      </c>
      <c r="BI109">
        <v>1.6220600162206E-3</v>
      </c>
      <c r="BJ109">
        <v>3.9603960396039598E-2</v>
      </c>
      <c r="BK109" t="s">
        <v>34</v>
      </c>
      <c r="BL109">
        <v>5</v>
      </c>
      <c r="BM109">
        <v>1.5918497293855461E-3</v>
      </c>
      <c r="BN109">
        <v>1.237623762376238E-2</v>
      </c>
      <c r="BO109" t="s">
        <v>31</v>
      </c>
      <c r="BP109">
        <v>28</v>
      </c>
      <c r="BQ109">
        <v>1.133236198802008E-3</v>
      </c>
      <c r="BR109">
        <v>6.9306930693069313E-2</v>
      </c>
      <c r="BS109" t="s">
        <v>29</v>
      </c>
      <c r="BT109">
        <v>29</v>
      </c>
      <c r="BU109">
        <v>1.1173184357541901E-3</v>
      </c>
      <c r="BV109">
        <v>7.1782178217821777E-2</v>
      </c>
      <c r="BW109" t="s">
        <v>41</v>
      </c>
      <c r="BX109">
        <v>6</v>
      </c>
      <c r="BY109">
        <v>8.6430423509075197E-4</v>
      </c>
      <c r="BZ109">
        <v>1.4851485148514851E-2</v>
      </c>
      <c r="CA109" t="s">
        <v>38</v>
      </c>
      <c r="CB109">
        <v>1</v>
      </c>
      <c r="CC109">
        <v>8.3963056255247689E-4</v>
      </c>
      <c r="CD109">
        <v>2.4752475247524748E-3</v>
      </c>
      <c r="CE109" t="s">
        <v>42</v>
      </c>
      <c r="CF109">
        <v>2</v>
      </c>
      <c r="CG109">
        <v>7.2859744990892532E-4</v>
      </c>
      <c r="CH109">
        <v>4.9504950495049514E-3</v>
      </c>
      <c r="CI109" t="s">
        <v>43</v>
      </c>
      <c r="CJ109">
        <v>19</v>
      </c>
      <c r="CK109">
        <v>7.1975149632547922E-4</v>
      </c>
      <c r="CL109">
        <v>4.702970297029703E-2</v>
      </c>
      <c r="CM109" t="s">
        <v>46</v>
      </c>
      <c r="CN109">
        <v>9</v>
      </c>
      <c r="CO109">
        <v>6.7209319692330667E-4</v>
      </c>
      <c r="CP109">
        <v>2.227722772277228E-2</v>
      </c>
      <c r="CQ109" t="s">
        <v>32</v>
      </c>
      <c r="CR109">
        <v>2</v>
      </c>
      <c r="CS109">
        <v>5.4421768707482992E-4</v>
      </c>
      <c r="CT109">
        <v>4.9504950495049514E-3</v>
      </c>
      <c r="CU109" t="s">
        <v>30</v>
      </c>
      <c r="CV109">
        <v>5</v>
      </c>
      <c r="CW109">
        <v>5.2938062466913714E-4</v>
      </c>
      <c r="CX109">
        <v>1.237623762376238E-2</v>
      </c>
      <c r="CY109" t="s">
        <v>37</v>
      </c>
      <c r="CZ109">
        <v>7</v>
      </c>
      <c r="DA109">
        <v>4.3100794286066131E-4</v>
      </c>
      <c r="DB109">
        <v>1.7326732673267332E-2</v>
      </c>
      <c r="DC109" t="s">
        <v>27</v>
      </c>
      <c r="DD109">
        <v>10</v>
      </c>
      <c r="DE109">
        <v>3.2608341213682457E-4</v>
      </c>
      <c r="DF109">
        <v>2.475247524752475E-2</v>
      </c>
      <c r="DG109" t="s">
        <v>25</v>
      </c>
      <c r="DH109">
        <v>2</v>
      </c>
      <c r="DI109">
        <v>2.6723677177979688E-4</v>
      </c>
      <c r="DJ109">
        <v>4.9504950495049514E-3</v>
      </c>
      <c r="DK109" t="s">
        <v>28</v>
      </c>
      <c r="DL109">
        <v>3</v>
      </c>
      <c r="DM109">
        <v>1.3544629554381691E-4</v>
      </c>
      <c r="DN109">
        <v>7.4257425742574254E-3</v>
      </c>
    </row>
    <row r="110" spans="1:126" x14ac:dyDescent="0.25">
      <c r="A110" t="s">
        <v>790</v>
      </c>
      <c r="B110" t="s">
        <v>23</v>
      </c>
      <c r="C110">
        <v>1</v>
      </c>
      <c r="D110">
        <v>293</v>
      </c>
      <c r="E110">
        <v>8.9734716003405626E-4</v>
      </c>
      <c r="F110">
        <v>689</v>
      </c>
      <c r="G110">
        <v>5.1189810181645815E-4</v>
      </c>
      <c r="H110">
        <v>0.42525399129172708</v>
      </c>
      <c r="I110">
        <v>23</v>
      </c>
      <c r="J110" s="18">
        <v>0.85185185185185186</v>
      </c>
      <c r="K110">
        <v>1.025957350354324E-3</v>
      </c>
      <c r="L110" s="1">
        <v>8.6430423509075197E-4</v>
      </c>
      <c r="P110">
        <v>1.020002014781475E-3</v>
      </c>
      <c r="Q110" s="19">
        <v>3.7037037037037042E-2</v>
      </c>
      <c r="R110" s="19">
        <v>3.7037037037037042E-2</v>
      </c>
      <c r="S110">
        <v>0</v>
      </c>
      <c r="T110">
        <v>26</v>
      </c>
      <c r="U110">
        <v>1.511114095972555E-4</v>
      </c>
      <c r="V110">
        <v>1</v>
      </c>
      <c r="W110" s="17" t="s">
        <v>30</v>
      </c>
      <c r="X110">
        <v>41</v>
      </c>
      <c r="Y110" s="18">
        <v>4.3409211222869247E-3</v>
      </c>
      <c r="Z110" s="18">
        <v>0.1399317406143345</v>
      </c>
      <c r="AA110" s="17" t="s">
        <v>26</v>
      </c>
      <c r="AB110">
        <v>9</v>
      </c>
      <c r="AC110" s="18">
        <v>3.379647014645137E-3</v>
      </c>
      <c r="AD110" s="18">
        <v>3.071672354948805E-2</v>
      </c>
      <c r="AE110" s="17" t="s">
        <v>40</v>
      </c>
      <c r="AF110">
        <v>1</v>
      </c>
      <c r="AG110">
        <v>2.0449897750511249E-3</v>
      </c>
      <c r="AH110">
        <v>3.412969283276451E-3</v>
      </c>
      <c r="AI110" t="s">
        <v>37</v>
      </c>
      <c r="AJ110">
        <v>33</v>
      </c>
      <c r="AK110">
        <v>2.0318945877716892E-3</v>
      </c>
      <c r="AL110">
        <v>0.1126279863481229</v>
      </c>
      <c r="AM110" t="s">
        <v>25</v>
      </c>
      <c r="AN110">
        <v>15</v>
      </c>
      <c r="AO110">
        <v>2.004275788348477E-3</v>
      </c>
      <c r="AP110">
        <v>5.1194539249146763E-2</v>
      </c>
      <c r="AQ110" t="s">
        <v>38</v>
      </c>
      <c r="AR110">
        <v>2</v>
      </c>
      <c r="AS110">
        <v>1.679261125104954E-3</v>
      </c>
      <c r="AT110">
        <v>6.8259385665529011E-3</v>
      </c>
      <c r="AU110" t="s">
        <v>29</v>
      </c>
      <c r="AV110">
        <v>36</v>
      </c>
      <c r="AW110">
        <v>1.387015989212098E-3</v>
      </c>
      <c r="AX110">
        <v>0.1228668941979522</v>
      </c>
      <c r="AY110" t="s">
        <v>28</v>
      </c>
      <c r="AZ110">
        <v>24</v>
      </c>
      <c r="BA110">
        <v>1.083570364350535E-3</v>
      </c>
      <c r="BB110">
        <v>8.191126279863481E-2</v>
      </c>
      <c r="BC110" t="s">
        <v>33</v>
      </c>
      <c r="BD110">
        <v>35</v>
      </c>
      <c r="BE110">
        <v>1.080313599604914E-3</v>
      </c>
      <c r="BF110">
        <v>0.1194539249146758</v>
      </c>
      <c r="BG110" t="s">
        <v>36</v>
      </c>
      <c r="BH110">
        <v>5</v>
      </c>
      <c r="BI110">
        <v>1.0801468999783971E-3</v>
      </c>
      <c r="BJ110">
        <v>1.706484641638225E-2</v>
      </c>
      <c r="BK110" t="s">
        <v>34</v>
      </c>
      <c r="BL110">
        <v>3</v>
      </c>
      <c r="BM110">
        <v>9.5510983763132757E-4</v>
      </c>
      <c r="BN110">
        <v>1.0238907849829349E-2</v>
      </c>
      <c r="BO110" t="s">
        <v>27</v>
      </c>
      <c r="BP110">
        <v>28</v>
      </c>
      <c r="BQ110">
        <v>9.130335539831089E-4</v>
      </c>
      <c r="BR110">
        <v>9.556313993174062E-2</v>
      </c>
      <c r="BS110" t="s">
        <v>45</v>
      </c>
      <c r="BT110">
        <v>7</v>
      </c>
      <c r="BU110">
        <v>8.9103869653767826E-4</v>
      </c>
      <c r="BV110">
        <v>2.3890784982935159E-2</v>
      </c>
      <c r="BW110" t="s">
        <v>41</v>
      </c>
      <c r="BX110">
        <v>6</v>
      </c>
      <c r="BY110">
        <v>8.6430423509075197E-4</v>
      </c>
      <c r="BZ110">
        <v>2.0477815699658699E-2</v>
      </c>
      <c r="CA110" t="s">
        <v>39</v>
      </c>
      <c r="CB110">
        <v>13</v>
      </c>
      <c r="CC110">
        <v>8.3806085611139766E-4</v>
      </c>
      <c r="CD110">
        <v>4.4368600682593858E-2</v>
      </c>
      <c r="CE110" t="s">
        <v>42</v>
      </c>
      <c r="CF110">
        <v>2</v>
      </c>
      <c r="CG110">
        <v>7.2859744990892532E-4</v>
      </c>
      <c r="CH110">
        <v>6.8259385665529011E-3</v>
      </c>
      <c r="CI110" t="s">
        <v>31</v>
      </c>
      <c r="CJ110">
        <v>16</v>
      </c>
      <c r="CK110">
        <v>6.4756354217257569E-4</v>
      </c>
      <c r="CL110">
        <v>5.4607508532423209E-2</v>
      </c>
      <c r="CM110" t="s">
        <v>44</v>
      </c>
      <c r="CN110">
        <v>4</v>
      </c>
      <c r="CO110">
        <v>5.3170277814701579E-4</v>
      </c>
      <c r="CP110">
        <v>1.36518771331058E-2</v>
      </c>
      <c r="CQ110" t="s">
        <v>35</v>
      </c>
      <c r="CR110">
        <v>5</v>
      </c>
      <c r="CS110">
        <v>5.0689375506893751E-4</v>
      </c>
      <c r="CT110">
        <v>1.706484641638225E-2</v>
      </c>
      <c r="CU110" t="s">
        <v>24</v>
      </c>
      <c r="CV110">
        <v>1</v>
      </c>
      <c r="CW110">
        <v>3.6900369003690041E-4</v>
      </c>
      <c r="CX110">
        <v>3.412969283276451E-3</v>
      </c>
      <c r="CY110" t="s">
        <v>43</v>
      </c>
      <c r="CZ110">
        <v>5</v>
      </c>
      <c r="DA110">
        <v>1.8940828850670511E-4</v>
      </c>
      <c r="DB110">
        <v>1.706484641638225E-2</v>
      </c>
      <c r="DC110" t="s">
        <v>49</v>
      </c>
      <c r="DD110">
        <v>1</v>
      </c>
      <c r="DE110">
        <v>1.1514104778353481E-4</v>
      </c>
      <c r="DF110">
        <v>3.412969283276451E-3</v>
      </c>
      <c r="DG110" t="s">
        <v>47</v>
      </c>
      <c r="DH110">
        <v>1</v>
      </c>
      <c r="DI110">
        <v>3.8954462233648872E-5</v>
      </c>
      <c r="DJ110">
        <v>3.412969283276451E-3</v>
      </c>
    </row>
    <row r="111" spans="1:126" x14ac:dyDescent="0.25">
      <c r="A111" t="s">
        <v>345</v>
      </c>
      <c r="B111" t="s">
        <v>23</v>
      </c>
      <c r="C111">
        <v>0</v>
      </c>
      <c r="D111">
        <v>308</v>
      </c>
      <c r="E111">
        <v>9.4328643443853017E-4</v>
      </c>
      <c r="F111">
        <v>553</v>
      </c>
      <c r="G111">
        <v>4.1085580595718631E-4</v>
      </c>
      <c r="H111">
        <v>0.55696202531645567</v>
      </c>
      <c r="I111">
        <v>26</v>
      </c>
      <c r="J111" s="18">
        <v>0.96296296296296291</v>
      </c>
      <c r="K111">
        <v>1.4926340735912441E-3</v>
      </c>
      <c r="L111" s="1">
        <v>8.6411751998271766E-4</v>
      </c>
      <c r="P111">
        <v>1.9881312567714558E-3</v>
      </c>
      <c r="Q111" s="19">
        <v>3.7037037037037028E-2</v>
      </c>
      <c r="R111" s="19">
        <v>3.7037037037037028E-2</v>
      </c>
      <c r="S111">
        <v>2</v>
      </c>
      <c r="T111">
        <v>26</v>
      </c>
      <c r="U111">
        <v>7.3634490991535508E-5</v>
      </c>
      <c r="V111">
        <v>3</v>
      </c>
      <c r="W111" s="17" t="s">
        <v>62</v>
      </c>
      <c r="X111">
        <v>1</v>
      </c>
      <c r="Y111" s="18">
        <v>9.2592592592592587E-3</v>
      </c>
      <c r="Z111" s="18">
        <v>3.246753246753247E-3</v>
      </c>
      <c r="AA111" s="17" t="s">
        <v>40</v>
      </c>
      <c r="AB111">
        <v>3</v>
      </c>
      <c r="AC111" s="18">
        <v>6.1349693251533744E-3</v>
      </c>
      <c r="AD111" s="18">
        <v>9.74025974025974E-3</v>
      </c>
      <c r="AE111" s="17" t="s">
        <v>26</v>
      </c>
      <c r="AF111">
        <v>8</v>
      </c>
      <c r="AG111">
        <v>3.0041306796845658E-3</v>
      </c>
      <c r="AH111">
        <v>2.5974025974025979E-2</v>
      </c>
      <c r="AI111" t="s">
        <v>34</v>
      </c>
      <c r="AJ111">
        <v>9</v>
      </c>
      <c r="AK111">
        <v>2.8653295128939832E-3</v>
      </c>
      <c r="AL111">
        <v>2.922077922077922E-2</v>
      </c>
      <c r="AM111" t="s">
        <v>29</v>
      </c>
      <c r="AN111">
        <v>68</v>
      </c>
      <c r="AO111">
        <v>2.6199190907339629E-3</v>
      </c>
      <c r="AP111">
        <v>0.2207792207792208</v>
      </c>
      <c r="AQ111" t="s">
        <v>28</v>
      </c>
      <c r="AR111">
        <v>52</v>
      </c>
      <c r="AS111">
        <v>2.3477357894261591E-3</v>
      </c>
      <c r="AT111">
        <v>0.1688311688311688</v>
      </c>
      <c r="AU111" t="s">
        <v>44</v>
      </c>
      <c r="AV111">
        <v>14</v>
      </c>
      <c r="AW111">
        <v>1.860959723514555E-3</v>
      </c>
      <c r="AX111">
        <v>4.5454545454545463E-2</v>
      </c>
      <c r="AY111" t="s">
        <v>42</v>
      </c>
      <c r="AZ111">
        <v>4</v>
      </c>
      <c r="BA111">
        <v>1.4571948998178511E-3</v>
      </c>
      <c r="BB111">
        <v>1.298701298701299E-2</v>
      </c>
      <c r="BC111" t="s">
        <v>25</v>
      </c>
      <c r="BD111">
        <v>9</v>
      </c>
      <c r="BE111">
        <v>1.202565473009086E-3</v>
      </c>
      <c r="BF111">
        <v>2.922077922077922E-2</v>
      </c>
      <c r="BG111" t="s">
        <v>30</v>
      </c>
      <c r="BH111">
        <v>10</v>
      </c>
      <c r="BI111">
        <v>1.0587612493382741E-3</v>
      </c>
      <c r="BJ111">
        <v>3.2467532467532458E-2</v>
      </c>
      <c r="BK111" t="s">
        <v>37</v>
      </c>
      <c r="BL111">
        <v>17</v>
      </c>
      <c r="BM111">
        <v>1.046733575518749E-3</v>
      </c>
      <c r="BN111">
        <v>5.5194805194805192E-2</v>
      </c>
      <c r="BO111" t="s">
        <v>27</v>
      </c>
      <c r="BP111">
        <v>30</v>
      </c>
      <c r="BQ111">
        <v>9.7825023641047383E-4</v>
      </c>
      <c r="BR111">
        <v>9.7402597402597407E-2</v>
      </c>
      <c r="BS111" t="s">
        <v>41</v>
      </c>
      <c r="BT111">
        <v>6</v>
      </c>
      <c r="BU111">
        <v>8.6430423509075197E-4</v>
      </c>
      <c r="BV111">
        <v>1.948051948051948E-2</v>
      </c>
      <c r="BW111" t="s">
        <v>36</v>
      </c>
      <c r="BX111">
        <v>4</v>
      </c>
      <c r="BY111">
        <v>8.6411751998271766E-4</v>
      </c>
      <c r="BZ111">
        <v>1.298701298701299E-2</v>
      </c>
      <c r="CA111" t="s">
        <v>48</v>
      </c>
      <c r="CB111">
        <v>10</v>
      </c>
      <c r="CC111">
        <v>7.0037820423028436E-4</v>
      </c>
      <c r="CD111">
        <v>3.2467532467532458E-2</v>
      </c>
      <c r="CE111" t="s">
        <v>32</v>
      </c>
      <c r="CF111">
        <v>2</v>
      </c>
      <c r="CG111">
        <v>5.4421768707482992E-4</v>
      </c>
      <c r="CH111">
        <v>6.4935064935064939E-3</v>
      </c>
      <c r="CI111" t="s">
        <v>35</v>
      </c>
      <c r="CJ111">
        <v>5</v>
      </c>
      <c r="CK111">
        <v>5.0689375506893751E-4</v>
      </c>
      <c r="CL111">
        <v>1.6233766233766229E-2</v>
      </c>
      <c r="CM111" t="s">
        <v>33</v>
      </c>
      <c r="CN111">
        <v>16</v>
      </c>
      <c r="CO111">
        <v>4.9385764553367491E-4</v>
      </c>
      <c r="CP111">
        <v>5.1948051948051951E-2</v>
      </c>
      <c r="CQ111" t="s">
        <v>31</v>
      </c>
      <c r="CR111">
        <v>12</v>
      </c>
      <c r="CS111">
        <v>4.8567265662943169E-4</v>
      </c>
      <c r="CT111">
        <v>3.896103896103896E-2</v>
      </c>
      <c r="CU111" t="s">
        <v>49</v>
      </c>
      <c r="CV111">
        <v>4</v>
      </c>
      <c r="CW111">
        <v>4.6056419113413928E-4</v>
      </c>
      <c r="CX111">
        <v>1.298701298701299E-2</v>
      </c>
      <c r="CY111" t="s">
        <v>24</v>
      </c>
      <c r="CZ111">
        <v>1</v>
      </c>
      <c r="DA111">
        <v>3.6900369003690041E-4</v>
      </c>
      <c r="DB111">
        <v>3.246753246753247E-3</v>
      </c>
      <c r="DC111" t="s">
        <v>47</v>
      </c>
      <c r="DD111">
        <v>9</v>
      </c>
      <c r="DE111">
        <v>3.505901601028398E-4</v>
      </c>
      <c r="DF111">
        <v>2.922077922077922E-2</v>
      </c>
      <c r="DG111" t="s">
        <v>43</v>
      </c>
      <c r="DH111">
        <v>8</v>
      </c>
      <c r="DI111">
        <v>3.030532616107281E-4</v>
      </c>
      <c r="DJ111">
        <v>2.5974025974025979E-2</v>
      </c>
      <c r="DK111" t="s">
        <v>45</v>
      </c>
      <c r="DL111">
        <v>2</v>
      </c>
      <c r="DM111">
        <v>2.5458248472505089E-4</v>
      </c>
      <c r="DN111">
        <v>6.4935064935064939E-3</v>
      </c>
      <c r="DO111" t="s">
        <v>39</v>
      </c>
      <c r="DP111">
        <v>3</v>
      </c>
      <c r="DQ111">
        <v>1.933986591026302E-4</v>
      </c>
      <c r="DR111">
        <v>9.74025974025974E-3</v>
      </c>
      <c r="DS111" t="s">
        <v>46</v>
      </c>
      <c r="DT111">
        <v>1</v>
      </c>
      <c r="DU111">
        <v>7.4677021880367408E-5</v>
      </c>
      <c r="DV111">
        <v>3.246753246753247E-3</v>
      </c>
    </row>
    <row r="112" spans="1:126" x14ac:dyDescent="0.25">
      <c r="A112" t="s">
        <v>340</v>
      </c>
      <c r="B112" t="s">
        <v>23</v>
      </c>
      <c r="C112">
        <v>0</v>
      </c>
      <c r="D112">
        <v>455</v>
      </c>
      <c r="E112">
        <v>1.393491323602374E-3</v>
      </c>
      <c r="F112">
        <v>2772</v>
      </c>
      <c r="G112">
        <v>2.0594797361904531E-3</v>
      </c>
      <c r="H112">
        <v>0.16414141414141409</v>
      </c>
      <c r="I112">
        <v>24</v>
      </c>
      <c r="J112" s="18">
        <v>0.88888888888888884</v>
      </c>
      <c r="K112">
        <v>1.500030439365044E-3</v>
      </c>
      <c r="L112" s="1">
        <v>8.4781687155574396E-4</v>
      </c>
      <c r="P112">
        <v>1.5493980301035969E-3</v>
      </c>
      <c r="Q112" s="19">
        <v>3.7037037037037028E-2</v>
      </c>
      <c r="R112" s="19">
        <v>3.7037037037037028E-2</v>
      </c>
      <c r="S112">
        <v>2</v>
      </c>
      <c r="T112">
        <v>26</v>
      </c>
      <c r="U112">
        <v>1.7215533667817751E-4</v>
      </c>
      <c r="V112">
        <v>2</v>
      </c>
      <c r="W112" s="17" t="s">
        <v>40</v>
      </c>
      <c r="X112">
        <v>3</v>
      </c>
      <c r="Y112" s="18">
        <v>6.1349693251533744E-3</v>
      </c>
      <c r="Z112" s="18">
        <v>6.5934065934065934E-3</v>
      </c>
      <c r="AA112" s="17" t="s">
        <v>38</v>
      </c>
      <c r="AB112">
        <v>5</v>
      </c>
      <c r="AC112" s="18">
        <v>4.1981528127623836E-3</v>
      </c>
      <c r="AD112" s="18">
        <v>1.098901098901099E-2</v>
      </c>
      <c r="AE112" s="17" t="s">
        <v>25</v>
      </c>
      <c r="AF112">
        <v>29</v>
      </c>
      <c r="AG112">
        <v>3.8749331908070552E-3</v>
      </c>
      <c r="AH112">
        <v>6.3736263736263732E-2</v>
      </c>
      <c r="AI112" t="s">
        <v>32</v>
      </c>
      <c r="AJ112">
        <v>13</v>
      </c>
      <c r="AK112">
        <v>3.5374149659863951E-3</v>
      </c>
      <c r="AL112">
        <v>2.8571428571428571E-2</v>
      </c>
      <c r="AM112" t="s">
        <v>33</v>
      </c>
      <c r="AN112">
        <v>106</v>
      </c>
      <c r="AO112">
        <v>3.2718069016605959E-3</v>
      </c>
      <c r="AP112">
        <v>0.232967032967033</v>
      </c>
      <c r="AQ112" t="s">
        <v>29</v>
      </c>
      <c r="AR112">
        <v>79</v>
      </c>
      <c r="AS112">
        <v>3.0437295318821041E-3</v>
      </c>
      <c r="AT112">
        <v>0.17362637362637359</v>
      </c>
      <c r="AU112" t="s">
        <v>43</v>
      </c>
      <c r="AV112">
        <v>64</v>
      </c>
      <c r="AW112">
        <v>2.4244260928858248E-3</v>
      </c>
      <c r="AX112">
        <v>0.14065934065934069</v>
      </c>
      <c r="AY112" t="s">
        <v>34</v>
      </c>
      <c r="AZ112">
        <v>6</v>
      </c>
      <c r="BA112">
        <v>1.9102196752626549E-3</v>
      </c>
      <c r="BB112">
        <v>1.318681318681319E-2</v>
      </c>
      <c r="BC112" t="s">
        <v>26</v>
      </c>
      <c r="BD112">
        <v>5</v>
      </c>
      <c r="BE112">
        <v>1.8775816748028539E-3</v>
      </c>
      <c r="BF112">
        <v>1.098901098901099E-2</v>
      </c>
      <c r="BG112" t="s">
        <v>28</v>
      </c>
      <c r="BH112">
        <v>37</v>
      </c>
      <c r="BI112">
        <v>1.670504311707075E-3</v>
      </c>
      <c r="BJ112">
        <v>8.1318681318681321E-2</v>
      </c>
      <c r="BK112" t="s">
        <v>31</v>
      </c>
      <c r="BL112">
        <v>30</v>
      </c>
      <c r="BM112">
        <v>1.2141816415735789E-3</v>
      </c>
      <c r="BN112">
        <v>6.5934065934065936E-2</v>
      </c>
      <c r="BO112" t="s">
        <v>36</v>
      </c>
      <c r="BP112">
        <v>5</v>
      </c>
      <c r="BQ112">
        <v>1.0801468999783971E-3</v>
      </c>
      <c r="BR112">
        <v>1.098901098901099E-2</v>
      </c>
      <c r="BS112" t="s">
        <v>44</v>
      </c>
      <c r="BT112">
        <v>8</v>
      </c>
      <c r="BU112">
        <v>1.063405556294032E-3</v>
      </c>
      <c r="BV112">
        <v>1.7582417582417579E-2</v>
      </c>
      <c r="BW112" t="s">
        <v>27</v>
      </c>
      <c r="BX112">
        <v>26</v>
      </c>
      <c r="BY112">
        <v>8.4781687155574396E-4</v>
      </c>
      <c r="BZ112">
        <v>5.7142857142857141E-2</v>
      </c>
      <c r="CA112" t="s">
        <v>35</v>
      </c>
      <c r="CB112">
        <v>8</v>
      </c>
      <c r="CC112">
        <v>8.110300081103001E-4</v>
      </c>
      <c r="CD112">
        <v>1.7582417582417579E-2</v>
      </c>
      <c r="CE112" t="s">
        <v>24</v>
      </c>
      <c r="CF112">
        <v>2</v>
      </c>
      <c r="CG112">
        <v>7.3800738007380072E-4</v>
      </c>
      <c r="CH112">
        <v>4.3956043956043956E-3</v>
      </c>
      <c r="CI112" t="s">
        <v>41</v>
      </c>
      <c r="CJ112">
        <v>5</v>
      </c>
      <c r="CK112">
        <v>7.2025352924229324E-4</v>
      </c>
      <c r="CL112">
        <v>1.098901098901099E-2</v>
      </c>
      <c r="CM112" t="s">
        <v>49</v>
      </c>
      <c r="CN112">
        <v>4</v>
      </c>
      <c r="CO112">
        <v>4.6056419113413928E-4</v>
      </c>
      <c r="CP112">
        <v>8.7912087912087912E-3</v>
      </c>
      <c r="CQ112" t="s">
        <v>30</v>
      </c>
      <c r="CR112">
        <v>4</v>
      </c>
      <c r="CS112">
        <v>4.2350449973530972E-4</v>
      </c>
      <c r="CT112">
        <v>8.7912087912087912E-3</v>
      </c>
      <c r="CU112" t="s">
        <v>37</v>
      </c>
      <c r="CV112">
        <v>6</v>
      </c>
      <c r="CW112">
        <v>3.6943537959485261E-4</v>
      </c>
      <c r="CX112">
        <v>1.318681318681319E-2</v>
      </c>
      <c r="CY112" t="s">
        <v>42</v>
      </c>
      <c r="CZ112">
        <v>1</v>
      </c>
      <c r="DA112">
        <v>3.6429872495446271E-4</v>
      </c>
      <c r="DB112">
        <v>2.1978021978021978E-3</v>
      </c>
      <c r="DC112" t="s">
        <v>47</v>
      </c>
      <c r="DD112">
        <v>7</v>
      </c>
      <c r="DE112">
        <v>2.7268123563554199E-4</v>
      </c>
      <c r="DF112">
        <v>1.5384615384615391E-2</v>
      </c>
      <c r="DG112" t="s">
        <v>45</v>
      </c>
      <c r="DH112">
        <v>1</v>
      </c>
      <c r="DI112">
        <v>1.2729124236252539E-4</v>
      </c>
      <c r="DJ112">
        <v>2.1978021978021978E-3</v>
      </c>
      <c r="DK112" t="s">
        <v>39</v>
      </c>
      <c r="DL112">
        <v>1</v>
      </c>
      <c r="DM112">
        <v>6.4466219700876743E-5</v>
      </c>
      <c r="DN112">
        <v>2.1978021978021978E-3</v>
      </c>
    </row>
    <row r="113" spans="1:122" x14ac:dyDescent="0.25">
      <c r="A113" t="s">
        <v>100</v>
      </c>
      <c r="B113" t="s">
        <v>23</v>
      </c>
      <c r="C113">
        <v>1</v>
      </c>
      <c r="D113">
        <v>402</v>
      </c>
      <c r="E113">
        <v>1.2311725540399001E-3</v>
      </c>
      <c r="F113">
        <v>1406</v>
      </c>
      <c r="G113">
        <v>1.044599029251002E-3</v>
      </c>
      <c r="H113">
        <v>0.28591749644381231</v>
      </c>
      <c r="I113">
        <v>23</v>
      </c>
      <c r="J113" s="18">
        <v>0.85185185185185186</v>
      </c>
      <c r="K113">
        <v>1.251820987667728E-3</v>
      </c>
      <c r="L113" s="1">
        <v>8.3963056255247689E-4</v>
      </c>
      <c r="P113">
        <v>1.6970018642358301E-3</v>
      </c>
      <c r="Q113" s="19">
        <v>3.7037037037037042E-2</v>
      </c>
      <c r="R113" s="19">
        <v>3.7037037037037042E-2</v>
      </c>
      <c r="S113">
        <v>1</v>
      </c>
      <c r="T113">
        <v>25</v>
      </c>
      <c r="U113">
        <v>2.5140768359049328E-4</v>
      </c>
      <c r="V113">
        <v>2</v>
      </c>
      <c r="W113" s="17" t="s">
        <v>40</v>
      </c>
      <c r="X113">
        <v>4</v>
      </c>
      <c r="Y113" s="18">
        <v>8.1799591002044997E-3</v>
      </c>
      <c r="Z113" s="18">
        <v>9.9502487562189053E-3</v>
      </c>
      <c r="AA113" s="17" t="s">
        <v>29</v>
      </c>
      <c r="AB113">
        <v>111</v>
      </c>
      <c r="AC113" s="18">
        <v>4.276632633403968E-3</v>
      </c>
      <c r="AD113" s="18">
        <v>0.27611940298507459</v>
      </c>
      <c r="AE113" s="17" t="s">
        <v>35</v>
      </c>
      <c r="AF113">
        <v>36</v>
      </c>
      <c r="AG113">
        <v>3.6496350364963498E-3</v>
      </c>
      <c r="AH113">
        <v>8.9552238805970144E-2</v>
      </c>
      <c r="AI113" t="s">
        <v>33</v>
      </c>
      <c r="AJ113">
        <v>58</v>
      </c>
      <c r="AK113">
        <v>1.790233965059572E-3</v>
      </c>
      <c r="AL113">
        <v>0.14427860696517411</v>
      </c>
      <c r="AM113" t="s">
        <v>45</v>
      </c>
      <c r="AN113">
        <v>12</v>
      </c>
      <c r="AO113">
        <v>1.527494908350305E-3</v>
      </c>
      <c r="AP113">
        <v>2.9850746268656719E-2</v>
      </c>
      <c r="AQ113" t="s">
        <v>36</v>
      </c>
      <c r="AR113">
        <v>7</v>
      </c>
      <c r="AS113">
        <v>1.5122056599697559E-3</v>
      </c>
      <c r="AT113">
        <v>1.7412935323383089E-2</v>
      </c>
      <c r="AU113" t="s">
        <v>31</v>
      </c>
      <c r="AV113">
        <v>37</v>
      </c>
      <c r="AW113">
        <v>1.4974906912740809E-3</v>
      </c>
      <c r="AX113">
        <v>9.2039800995024873E-2</v>
      </c>
      <c r="AY113" t="s">
        <v>47</v>
      </c>
      <c r="AZ113">
        <v>38</v>
      </c>
      <c r="BA113">
        <v>1.4802695648786571E-3</v>
      </c>
      <c r="BB113">
        <v>9.4527363184079602E-2</v>
      </c>
      <c r="BC113" t="s">
        <v>41</v>
      </c>
      <c r="BD113">
        <v>10</v>
      </c>
      <c r="BE113">
        <v>1.440507058484586E-3</v>
      </c>
      <c r="BF113">
        <v>2.4875621890547261E-2</v>
      </c>
      <c r="BG113" t="s">
        <v>43</v>
      </c>
      <c r="BH113">
        <v>34</v>
      </c>
      <c r="BI113">
        <v>1.287976361845594E-3</v>
      </c>
      <c r="BJ113">
        <v>8.45771144278607E-2</v>
      </c>
      <c r="BK113" t="s">
        <v>44</v>
      </c>
      <c r="BL113">
        <v>9</v>
      </c>
      <c r="BM113">
        <v>1.196331250830786E-3</v>
      </c>
      <c r="BN113">
        <v>2.2388059701492539E-2</v>
      </c>
      <c r="BO113" t="s">
        <v>32</v>
      </c>
      <c r="BP113">
        <v>4</v>
      </c>
      <c r="BQ113">
        <v>1.08843537414966E-3</v>
      </c>
      <c r="BR113">
        <v>9.9502487562189053E-3</v>
      </c>
      <c r="BS113" t="s">
        <v>25</v>
      </c>
      <c r="BT113">
        <v>7</v>
      </c>
      <c r="BU113">
        <v>9.3532870122928918E-4</v>
      </c>
      <c r="BV113">
        <v>1.7412935323383089E-2</v>
      </c>
      <c r="BW113" t="s">
        <v>38</v>
      </c>
      <c r="BX113">
        <v>1</v>
      </c>
      <c r="BY113">
        <v>8.3963056255247689E-4</v>
      </c>
      <c r="BZ113">
        <v>2.4875621890547259E-3</v>
      </c>
      <c r="CA113" t="s">
        <v>49</v>
      </c>
      <c r="CB113">
        <v>6</v>
      </c>
      <c r="CC113">
        <v>6.9084628670120895E-4</v>
      </c>
      <c r="CD113">
        <v>1.492537313432836E-2</v>
      </c>
      <c r="CE113" t="s">
        <v>39</v>
      </c>
      <c r="CF113">
        <v>7</v>
      </c>
      <c r="CG113">
        <v>4.512635379061372E-4</v>
      </c>
      <c r="CH113">
        <v>1.7412935323383089E-2</v>
      </c>
      <c r="CI113" t="s">
        <v>28</v>
      </c>
      <c r="CJ113">
        <v>9</v>
      </c>
      <c r="CK113">
        <v>4.0633888663145062E-4</v>
      </c>
      <c r="CL113">
        <v>2.2388059701492539E-2</v>
      </c>
      <c r="CM113" t="s">
        <v>26</v>
      </c>
      <c r="CN113">
        <v>1</v>
      </c>
      <c r="CO113">
        <v>3.7551633496057078E-4</v>
      </c>
      <c r="CP113">
        <v>2.4875621890547259E-3</v>
      </c>
      <c r="CQ113" t="s">
        <v>24</v>
      </c>
      <c r="CR113">
        <v>1</v>
      </c>
      <c r="CS113">
        <v>3.6900369003690041E-4</v>
      </c>
      <c r="CT113">
        <v>2.4875621890547259E-3</v>
      </c>
      <c r="CU113" t="s">
        <v>48</v>
      </c>
      <c r="CV113">
        <v>5</v>
      </c>
      <c r="CW113">
        <v>3.5018910211514218E-4</v>
      </c>
      <c r="CX113">
        <v>1.2437810945273631E-2</v>
      </c>
      <c r="CY113" t="s">
        <v>30</v>
      </c>
      <c r="CZ113">
        <v>3</v>
      </c>
      <c r="DA113">
        <v>3.1762837480148231E-4</v>
      </c>
      <c r="DB113">
        <v>7.462686567164179E-3</v>
      </c>
      <c r="DC113" t="s">
        <v>46</v>
      </c>
      <c r="DD113">
        <v>1</v>
      </c>
      <c r="DE113">
        <v>7.4677021880367408E-5</v>
      </c>
      <c r="DF113">
        <v>2.4875621890547259E-3</v>
      </c>
      <c r="DG113" t="s">
        <v>37</v>
      </c>
      <c r="DH113">
        <v>1</v>
      </c>
      <c r="DI113">
        <v>6.157256326580875E-5</v>
      </c>
      <c r="DJ113">
        <v>2.4875621890547259E-3</v>
      </c>
    </row>
    <row r="114" spans="1:122" x14ac:dyDescent="0.25">
      <c r="A114" t="s">
        <v>412</v>
      </c>
      <c r="B114" t="s">
        <v>23</v>
      </c>
      <c r="C114">
        <v>1</v>
      </c>
      <c r="D114">
        <v>374</v>
      </c>
      <c r="E114">
        <v>1.1454192418182149E-3</v>
      </c>
      <c r="F114">
        <v>1015</v>
      </c>
      <c r="G114">
        <v>7.5410242865559505E-4</v>
      </c>
      <c r="H114">
        <v>0.36847290640394093</v>
      </c>
      <c r="I114">
        <v>24</v>
      </c>
      <c r="J114" s="18">
        <v>0.88888888888888884</v>
      </c>
      <c r="K114">
        <v>1.096679721164539E-3</v>
      </c>
      <c r="L114" s="1">
        <v>8.3963056255247689E-4</v>
      </c>
      <c r="P114">
        <v>8.8355136047189766E-4</v>
      </c>
      <c r="Q114" s="19">
        <v>3.7037037037037028E-2</v>
      </c>
      <c r="R114" s="19">
        <v>3.7037037037037028E-2</v>
      </c>
      <c r="S114">
        <v>1</v>
      </c>
      <c r="T114">
        <v>25</v>
      </c>
      <c r="U114">
        <v>9.8172373385766446E-5</v>
      </c>
      <c r="V114">
        <v>1</v>
      </c>
      <c r="W114" s="17" t="s">
        <v>35</v>
      </c>
      <c r="X114">
        <v>31</v>
      </c>
      <c r="Y114" s="18">
        <v>3.1427412814274132E-3</v>
      </c>
      <c r="Z114" s="18">
        <v>8.2887700534759357E-2</v>
      </c>
      <c r="AA114" s="17" t="s">
        <v>24</v>
      </c>
      <c r="AB114">
        <v>8</v>
      </c>
      <c r="AC114" s="18">
        <v>2.9520295202952029E-3</v>
      </c>
      <c r="AD114" s="18">
        <v>2.1390374331550801E-2</v>
      </c>
      <c r="AE114" s="17" t="s">
        <v>36</v>
      </c>
      <c r="AF114">
        <v>12</v>
      </c>
      <c r="AG114">
        <v>2.592352559948153E-3</v>
      </c>
      <c r="AH114">
        <v>3.2085561497326207E-2</v>
      </c>
      <c r="AI114" t="s">
        <v>33</v>
      </c>
      <c r="AJ114">
        <v>82</v>
      </c>
      <c r="AK114">
        <v>2.5310204333600841E-3</v>
      </c>
      <c r="AL114">
        <v>0.21925133689839571</v>
      </c>
      <c r="AM114" t="s">
        <v>42</v>
      </c>
      <c r="AN114">
        <v>5</v>
      </c>
      <c r="AO114">
        <v>1.8214936247723131E-3</v>
      </c>
      <c r="AP114">
        <v>1.3368983957219249E-2</v>
      </c>
      <c r="AQ114" t="s">
        <v>41</v>
      </c>
      <c r="AR114">
        <v>12</v>
      </c>
      <c r="AS114">
        <v>1.7286084701815039E-3</v>
      </c>
      <c r="AT114">
        <v>3.2085561497326207E-2</v>
      </c>
      <c r="AU114" t="s">
        <v>26</v>
      </c>
      <c r="AV114">
        <v>4</v>
      </c>
      <c r="AW114">
        <v>1.5020653398422829E-3</v>
      </c>
      <c r="AX114">
        <v>1.06951871657754E-2</v>
      </c>
      <c r="AY114" t="s">
        <v>44</v>
      </c>
      <c r="AZ114">
        <v>11</v>
      </c>
      <c r="BA114">
        <v>1.462182639904293E-3</v>
      </c>
      <c r="BB114">
        <v>2.9411764705882349E-2</v>
      </c>
      <c r="BC114" t="s">
        <v>29</v>
      </c>
      <c r="BD114">
        <v>36</v>
      </c>
      <c r="BE114">
        <v>1.387015989212098E-3</v>
      </c>
      <c r="BF114">
        <v>9.6256684491978606E-2</v>
      </c>
      <c r="BG114" t="s">
        <v>31</v>
      </c>
      <c r="BH114">
        <v>34</v>
      </c>
      <c r="BI114">
        <v>1.376072527116723E-3</v>
      </c>
      <c r="BJ114">
        <v>9.0909090909090912E-2</v>
      </c>
      <c r="BK114" t="s">
        <v>37</v>
      </c>
      <c r="BL114">
        <v>21</v>
      </c>
      <c r="BM114">
        <v>1.293023828581984E-3</v>
      </c>
      <c r="BN114">
        <v>5.6149732620320858E-2</v>
      </c>
      <c r="BO114" t="s">
        <v>30</v>
      </c>
      <c r="BP114">
        <v>10</v>
      </c>
      <c r="BQ114">
        <v>1.0587612493382741E-3</v>
      </c>
      <c r="BR114">
        <v>2.6737967914438499E-2</v>
      </c>
      <c r="BS114" t="s">
        <v>27</v>
      </c>
      <c r="BT114">
        <v>29</v>
      </c>
      <c r="BU114">
        <v>9.4564189519679136E-4</v>
      </c>
      <c r="BV114">
        <v>7.7540106951871662E-2</v>
      </c>
      <c r="BW114" t="s">
        <v>38</v>
      </c>
      <c r="BX114">
        <v>1</v>
      </c>
      <c r="BY114">
        <v>8.3963056255247689E-4</v>
      </c>
      <c r="BZ114">
        <v>2.6737967914438501E-3</v>
      </c>
      <c r="CA114" t="s">
        <v>47</v>
      </c>
      <c r="CB114">
        <v>19</v>
      </c>
      <c r="CC114">
        <v>7.4013478243932843E-4</v>
      </c>
      <c r="CD114">
        <v>5.0802139037433157E-2</v>
      </c>
      <c r="CE114" t="s">
        <v>28</v>
      </c>
      <c r="CF114">
        <v>15</v>
      </c>
      <c r="CG114">
        <v>6.7723147771908438E-4</v>
      </c>
      <c r="CH114">
        <v>4.0106951871657748E-2</v>
      </c>
      <c r="CI114" t="s">
        <v>46</v>
      </c>
      <c r="CJ114">
        <v>9</v>
      </c>
      <c r="CK114">
        <v>6.7209319692330667E-4</v>
      </c>
      <c r="CL114">
        <v>2.4064171122994651E-2</v>
      </c>
      <c r="CM114" t="s">
        <v>43</v>
      </c>
      <c r="CN114">
        <v>17</v>
      </c>
      <c r="CO114">
        <v>6.4398818092279721E-4</v>
      </c>
      <c r="CP114">
        <v>4.5454545454545463E-2</v>
      </c>
      <c r="CQ114" t="s">
        <v>34</v>
      </c>
      <c r="CR114">
        <v>2</v>
      </c>
      <c r="CS114">
        <v>6.3673989175421842E-4</v>
      </c>
      <c r="CT114">
        <v>5.3475935828877002E-3</v>
      </c>
      <c r="CU114" t="s">
        <v>45</v>
      </c>
      <c r="CV114">
        <v>5</v>
      </c>
      <c r="CW114">
        <v>6.3645621181262731E-4</v>
      </c>
      <c r="CX114">
        <v>1.3368983957219249E-2</v>
      </c>
      <c r="CY114" t="s">
        <v>48</v>
      </c>
      <c r="CZ114">
        <v>4</v>
      </c>
      <c r="DA114">
        <v>2.8015128169211372E-4</v>
      </c>
      <c r="DB114">
        <v>1.06951871657754E-2</v>
      </c>
      <c r="DC114" t="s">
        <v>25</v>
      </c>
      <c r="DD114">
        <v>2</v>
      </c>
      <c r="DE114">
        <v>2.6723677177979688E-4</v>
      </c>
      <c r="DF114">
        <v>5.3475935828877002E-3</v>
      </c>
      <c r="DG114" t="s">
        <v>49</v>
      </c>
      <c r="DH114">
        <v>2</v>
      </c>
      <c r="DI114">
        <v>2.3028209556706969E-4</v>
      </c>
      <c r="DJ114">
        <v>5.3475935828877002E-3</v>
      </c>
      <c r="DK114" t="s">
        <v>39</v>
      </c>
      <c r="DL114">
        <v>3</v>
      </c>
      <c r="DM114">
        <v>1.933986591026302E-4</v>
      </c>
      <c r="DN114">
        <v>8.0213903743315516E-3</v>
      </c>
    </row>
    <row r="115" spans="1:122" x14ac:dyDescent="0.25">
      <c r="A115" t="s">
        <v>645</v>
      </c>
      <c r="B115" t="s">
        <v>23</v>
      </c>
      <c r="C115">
        <v>0</v>
      </c>
      <c r="D115">
        <v>435</v>
      </c>
      <c r="E115">
        <v>1.332238957729742E-3</v>
      </c>
      <c r="F115">
        <v>1401</v>
      </c>
      <c r="G115">
        <v>1.040884238962058E-3</v>
      </c>
      <c r="H115">
        <v>0.31049250535331913</v>
      </c>
      <c r="I115">
        <v>22</v>
      </c>
      <c r="J115" s="18">
        <v>0.81481481481481477</v>
      </c>
      <c r="K115">
        <v>1.3271808002635909E-3</v>
      </c>
      <c r="L115" s="1">
        <v>8.3806085611139766E-4</v>
      </c>
      <c r="P115">
        <v>1.2886026935676059E-3</v>
      </c>
      <c r="Q115" s="19">
        <v>3.7037037037037028E-2</v>
      </c>
      <c r="R115" s="19">
        <v>3.7037037037037028E-2</v>
      </c>
      <c r="S115">
        <v>2</v>
      </c>
      <c r="T115">
        <v>24</v>
      </c>
      <c r="U115">
        <v>2.3863012843844571E-4</v>
      </c>
      <c r="V115">
        <v>1</v>
      </c>
      <c r="W115" s="17" t="s">
        <v>41</v>
      </c>
      <c r="X115">
        <v>28</v>
      </c>
      <c r="Y115" s="18">
        <v>4.0334197637568424E-3</v>
      </c>
      <c r="Z115" s="18">
        <v>6.4367816091954022E-2</v>
      </c>
      <c r="AA115" s="17" t="s">
        <v>35</v>
      </c>
      <c r="AB115">
        <v>36</v>
      </c>
      <c r="AC115" s="18">
        <v>3.6496350364963498E-3</v>
      </c>
      <c r="AD115" s="18">
        <v>8.2758620689655171E-2</v>
      </c>
      <c r="AE115" s="17" t="s">
        <v>44</v>
      </c>
      <c r="AF115">
        <v>26</v>
      </c>
      <c r="AG115">
        <v>3.4560680579556031E-3</v>
      </c>
      <c r="AH115">
        <v>5.9770114942528728E-2</v>
      </c>
      <c r="AI115" t="s">
        <v>45</v>
      </c>
      <c r="AJ115">
        <v>24</v>
      </c>
      <c r="AK115">
        <v>3.0549898167006109E-3</v>
      </c>
      <c r="AL115">
        <v>5.5172413793103448E-2</v>
      </c>
      <c r="AM115" t="s">
        <v>26</v>
      </c>
      <c r="AN115">
        <v>7</v>
      </c>
      <c r="AO115">
        <v>2.628614344723995E-3</v>
      </c>
      <c r="AP115">
        <v>1.6091954022988509E-2</v>
      </c>
      <c r="AQ115" t="s">
        <v>33</v>
      </c>
      <c r="AR115">
        <v>84</v>
      </c>
      <c r="AS115">
        <v>2.5927526390517939E-3</v>
      </c>
      <c r="AT115">
        <v>0.19310344827586209</v>
      </c>
      <c r="AU115" t="s">
        <v>47</v>
      </c>
      <c r="AV115">
        <v>66</v>
      </c>
      <c r="AW115">
        <v>2.570994507420825E-3</v>
      </c>
      <c r="AX115">
        <v>0.15172413793103451</v>
      </c>
      <c r="AY115" t="s">
        <v>30</v>
      </c>
      <c r="AZ115">
        <v>24</v>
      </c>
      <c r="BA115">
        <v>2.541026998411858E-3</v>
      </c>
      <c r="BB115">
        <v>5.5172413793103448E-2</v>
      </c>
      <c r="BC115" t="s">
        <v>38</v>
      </c>
      <c r="BD115">
        <v>3</v>
      </c>
      <c r="BE115">
        <v>2.5188916876574311E-3</v>
      </c>
      <c r="BF115">
        <v>6.8965517241379309E-3</v>
      </c>
      <c r="BG115" t="s">
        <v>48</v>
      </c>
      <c r="BH115">
        <v>24</v>
      </c>
      <c r="BI115">
        <v>1.680907690152683E-3</v>
      </c>
      <c r="BJ115">
        <v>5.5172413793103448E-2</v>
      </c>
      <c r="BK115" t="s">
        <v>43</v>
      </c>
      <c r="BL115">
        <v>33</v>
      </c>
      <c r="BM115">
        <v>1.2500947041442531E-3</v>
      </c>
      <c r="BN115">
        <v>7.586206896551724E-2</v>
      </c>
      <c r="BO115" t="s">
        <v>31</v>
      </c>
      <c r="BP115">
        <v>23</v>
      </c>
      <c r="BQ115">
        <v>9.3087259187307758E-4</v>
      </c>
      <c r="BR115">
        <v>5.2873563218390797E-2</v>
      </c>
      <c r="BS115" t="s">
        <v>49</v>
      </c>
      <c r="BT115">
        <v>8</v>
      </c>
      <c r="BU115">
        <v>9.2112838226827867E-4</v>
      </c>
      <c r="BV115">
        <v>1.8390804597701149E-2</v>
      </c>
      <c r="BW115" t="s">
        <v>39</v>
      </c>
      <c r="BX115">
        <v>13</v>
      </c>
      <c r="BY115">
        <v>8.3806085611139766E-4</v>
      </c>
      <c r="BZ115">
        <v>2.9885057471264371E-2</v>
      </c>
      <c r="CA115" t="s">
        <v>46</v>
      </c>
      <c r="CB115">
        <v>10</v>
      </c>
      <c r="CC115">
        <v>7.4677021880367408E-4</v>
      </c>
      <c r="CD115">
        <v>2.298850574712644E-2</v>
      </c>
      <c r="CE115" t="s">
        <v>34</v>
      </c>
      <c r="CF115">
        <v>2</v>
      </c>
      <c r="CG115">
        <v>6.3673989175421842E-4</v>
      </c>
      <c r="CH115">
        <v>4.5977011494252873E-3</v>
      </c>
      <c r="CI115" t="s">
        <v>29</v>
      </c>
      <c r="CJ115">
        <v>15</v>
      </c>
      <c r="CK115">
        <v>5.7792332883837411E-4</v>
      </c>
      <c r="CL115">
        <v>3.4482758620689648E-2</v>
      </c>
      <c r="CM115" t="s">
        <v>36</v>
      </c>
      <c r="CN115">
        <v>2</v>
      </c>
      <c r="CO115">
        <v>4.3205875999135877E-4</v>
      </c>
      <c r="CP115">
        <v>4.5977011494252873E-3</v>
      </c>
      <c r="CQ115" t="s">
        <v>42</v>
      </c>
      <c r="CR115">
        <v>1</v>
      </c>
      <c r="CS115">
        <v>3.6429872495446271E-4</v>
      </c>
      <c r="CT115">
        <v>2.2988505747126441E-3</v>
      </c>
      <c r="CU115" t="s">
        <v>37</v>
      </c>
      <c r="CV115">
        <v>3</v>
      </c>
      <c r="CW115">
        <v>1.8471768979742631E-4</v>
      </c>
      <c r="CX115">
        <v>6.8965517241379309E-3</v>
      </c>
      <c r="CY115" t="s">
        <v>25</v>
      </c>
      <c r="CZ115">
        <v>1</v>
      </c>
      <c r="DA115">
        <v>1.3361838588989841E-4</v>
      </c>
      <c r="DB115">
        <v>2.2988505747126441E-3</v>
      </c>
      <c r="DC115" t="s">
        <v>28</v>
      </c>
      <c r="DD115">
        <v>2</v>
      </c>
      <c r="DE115">
        <v>9.0297530362544578E-5</v>
      </c>
      <c r="DF115">
        <v>4.5977011494252873E-3</v>
      </c>
    </row>
    <row r="116" spans="1:122" x14ac:dyDescent="0.25">
      <c r="A116" t="s">
        <v>530</v>
      </c>
      <c r="B116" t="s">
        <v>23</v>
      </c>
      <c r="C116">
        <v>0</v>
      </c>
      <c r="D116">
        <v>478</v>
      </c>
      <c r="E116">
        <v>1.463931544355901E-3</v>
      </c>
      <c r="F116">
        <v>1242</v>
      </c>
      <c r="G116">
        <v>9.2275390777364445E-4</v>
      </c>
      <c r="H116">
        <v>0.38486312399355882</v>
      </c>
      <c r="I116">
        <v>22</v>
      </c>
      <c r="J116" s="18">
        <v>0.81481481481481477</v>
      </c>
      <c r="K116">
        <v>1.1640769131034379E-3</v>
      </c>
      <c r="L116" s="1">
        <v>8.2144724068404149E-4</v>
      </c>
      <c r="P116">
        <v>1.1138190063845351E-3</v>
      </c>
      <c r="Q116" s="19">
        <v>3.7037037037037028E-2</v>
      </c>
      <c r="R116" s="19">
        <v>3.7037037037037028E-2</v>
      </c>
      <c r="S116">
        <v>1</v>
      </c>
      <c r="T116">
        <v>25</v>
      </c>
      <c r="U116">
        <v>2.0626277896009919E-4</v>
      </c>
      <c r="V116">
        <v>1</v>
      </c>
      <c r="W116" s="17" t="s">
        <v>49</v>
      </c>
      <c r="X116">
        <v>37</v>
      </c>
      <c r="Y116" s="18">
        <v>4.2602187679907887E-3</v>
      </c>
      <c r="Z116" s="18">
        <v>7.7405857740585768E-2</v>
      </c>
      <c r="AA116" s="17" t="s">
        <v>47</v>
      </c>
      <c r="AB116">
        <v>89</v>
      </c>
      <c r="AC116" s="18">
        <v>3.4669471387947489E-3</v>
      </c>
      <c r="AD116" s="18">
        <v>0.18619246861924679</v>
      </c>
      <c r="AE116" s="17" t="s">
        <v>41</v>
      </c>
      <c r="AF116">
        <v>23</v>
      </c>
      <c r="AG116">
        <v>3.313166234514549E-3</v>
      </c>
      <c r="AH116">
        <v>4.8117154811715482E-2</v>
      </c>
      <c r="AI116" t="s">
        <v>39</v>
      </c>
      <c r="AJ116">
        <v>36</v>
      </c>
      <c r="AK116">
        <v>2.3207839092315632E-3</v>
      </c>
      <c r="AL116">
        <v>7.5313807531380755E-2</v>
      </c>
      <c r="AM116" t="s">
        <v>45</v>
      </c>
      <c r="AN116">
        <v>16</v>
      </c>
      <c r="AO116">
        <v>2.0366598778004071E-3</v>
      </c>
      <c r="AP116">
        <v>3.3472803347280332E-2</v>
      </c>
      <c r="AQ116" t="s">
        <v>48</v>
      </c>
      <c r="AR116">
        <v>28</v>
      </c>
      <c r="AS116">
        <v>1.9610589718447959E-3</v>
      </c>
      <c r="AT116">
        <v>5.8577405857740593E-2</v>
      </c>
      <c r="AU116" t="s">
        <v>43</v>
      </c>
      <c r="AV116">
        <v>47</v>
      </c>
      <c r="AW116">
        <v>1.780437911963027E-3</v>
      </c>
      <c r="AX116">
        <v>9.832635983263599E-2</v>
      </c>
      <c r="AY116" t="s">
        <v>31</v>
      </c>
      <c r="AZ116">
        <v>42</v>
      </c>
      <c r="BA116">
        <v>1.6998542982030111E-3</v>
      </c>
      <c r="BB116">
        <v>8.7866108786610872E-2</v>
      </c>
      <c r="BC116" t="s">
        <v>28</v>
      </c>
      <c r="BD116">
        <v>30</v>
      </c>
      <c r="BE116">
        <v>1.354462955438169E-3</v>
      </c>
      <c r="BF116">
        <v>6.2761506276150625E-2</v>
      </c>
      <c r="BG116" t="s">
        <v>33</v>
      </c>
      <c r="BH116">
        <v>42</v>
      </c>
      <c r="BI116">
        <v>1.296376319525897E-3</v>
      </c>
      <c r="BJ116">
        <v>8.7866108786610872E-2</v>
      </c>
      <c r="BK116" t="s">
        <v>36</v>
      </c>
      <c r="BL116">
        <v>5</v>
      </c>
      <c r="BM116">
        <v>1.0801468999783971E-3</v>
      </c>
      <c r="BN116">
        <v>1.0460251046025101E-2</v>
      </c>
      <c r="BO116" t="s">
        <v>35</v>
      </c>
      <c r="BP116">
        <v>9</v>
      </c>
      <c r="BQ116">
        <v>9.1240875912408756E-4</v>
      </c>
      <c r="BR116">
        <v>1.8828451882845189E-2</v>
      </c>
      <c r="BS116" t="s">
        <v>38</v>
      </c>
      <c r="BT116">
        <v>1</v>
      </c>
      <c r="BU116">
        <v>8.3963056255247689E-4</v>
      </c>
      <c r="BV116">
        <v>2.0920502092050212E-3</v>
      </c>
      <c r="BW116" t="s">
        <v>46</v>
      </c>
      <c r="BX116">
        <v>11</v>
      </c>
      <c r="BY116">
        <v>8.2144724068404149E-4</v>
      </c>
      <c r="BZ116">
        <v>2.3012552301255231E-2</v>
      </c>
      <c r="CA116" t="s">
        <v>29</v>
      </c>
      <c r="CB116">
        <v>21</v>
      </c>
      <c r="CC116">
        <v>8.0909266037372377E-4</v>
      </c>
      <c r="CD116">
        <v>4.3933054393305443E-2</v>
      </c>
      <c r="CE116" t="s">
        <v>30</v>
      </c>
      <c r="CF116">
        <v>7</v>
      </c>
      <c r="CG116">
        <v>7.4113287453679197E-4</v>
      </c>
      <c r="CH116">
        <v>1.464435146443515E-2</v>
      </c>
      <c r="CI116" t="s">
        <v>27</v>
      </c>
      <c r="CJ116">
        <v>22</v>
      </c>
      <c r="CK116">
        <v>7.1738350670101409E-4</v>
      </c>
      <c r="CL116">
        <v>4.6025104602510462E-2</v>
      </c>
      <c r="CM116" t="s">
        <v>32</v>
      </c>
      <c r="CN116">
        <v>2</v>
      </c>
      <c r="CO116">
        <v>5.4421768707482992E-4</v>
      </c>
      <c r="CP116">
        <v>4.1841004184100406E-3</v>
      </c>
      <c r="CQ116" t="s">
        <v>25</v>
      </c>
      <c r="CR116">
        <v>4</v>
      </c>
      <c r="CS116">
        <v>5.3447354355959376E-4</v>
      </c>
      <c r="CT116">
        <v>8.368200836820083E-3</v>
      </c>
      <c r="CU116" t="s">
        <v>26</v>
      </c>
      <c r="CV116">
        <v>1</v>
      </c>
      <c r="CW116">
        <v>3.7551633496057078E-4</v>
      </c>
      <c r="CX116">
        <v>2.0920502092050212E-3</v>
      </c>
      <c r="CY116" t="s">
        <v>34</v>
      </c>
      <c r="CZ116">
        <v>1</v>
      </c>
      <c r="DA116">
        <v>3.1836994587710921E-4</v>
      </c>
      <c r="DB116">
        <v>2.0920502092050212E-3</v>
      </c>
      <c r="DC116" t="s">
        <v>37</v>
      </c>
      <c r="DD116">
        <v>4</v>
      </c>
      <c r="DE116">
        <v>2.46290253063235E-4</v>
      </c>
      <c r="DF116">
        <v>8.368200836820083E-3</v>
      </c>
    </row>
    <row r="117" spans="1:122" x14ac:dyDescent="0.25">
      <c r="A117" t="s">
        <v>442</v>
      </c>
      <c r="B117" t="s">
        <v>23</v>
      </c>
      <c r="C117">
        <v>1</v>
      </c>
      <c r="D117">
        <v>355</v>
      </c>
      <c r="E117">
        <v>1.087229494239215E-3</v>
      </c>
      <c r="F117">
        <v>1420</v>
      </c>
      <c r="G117">
        <v>1.0550004420600439E-3</v>
      </c>
      <c r="H117">
        <v>0.25</v>
      </c>
      <c r="I117">
        <v>24</v>
      </c>
      <c r="J117" s="18">
        <v>0.88888888888888884</v>
      </c>
      <c r="K117">
        <v>1.045647203461559E-3</v>
      </c>
      <c r="L117" s="1">
        <v>8.1632653061224493E-4</v>
      </c>
      <c r="P117">
        <v>1.0011024201446151E-3</v>
      </c>
      <c r="Q117" s="19">
        <v>3.7037037037037028E-2</v>
      </c>
      <c r="R117" s="19">
        <v>3.7037037037037028E-2</v>
      </c>
      <c r="S117">
        <v>2</v>
      </c>
      <c r="T117">
        <v>26</v>
      </c>
      <c r="U117">
        <v>1.1123360223829061E-4</v>
      </c>
      <c r="V117">
        <v>1</v>
      </c>
      <c r="W117" s="17" t="s">
        <v>40</v>
      </c>
      <c r="X117">
        <v>2</v>
      </c>
      <c r="Y117" s="18">
        <v>4.0899795501022499E-3</v>
      </c>
      <c r="Z117" s="18">
        <v>5.6338028169014088E-3</v>
      </c>
      <c r="AA117" s="17" t="s">
        <v>47</v>
      </c>
      <c r="AB117">
        <v>80</v>
      </c>
      <c r="AC117" s="18">
        <v>3.116356978691909E-3</v>
      </c>
      <c r="AD117" s="18">
        <v>0.22535211267605629</v>
      </c>
      <c r="AE117" s="17" t="s">
        <v>49</v>
      </c>
      <c r="AF117">
        <v>27</v>
      </c>
      <c r="AG117">
        <v>3.1088082901554398E-3</v>
      </c>
      <c r="AH117">
        <v>7.605633802816901E-2</v>
      </c>
      <c r="AI117" t="s">
        <v>46</v>
      </c>
      <c r="AJ117">
        <v>24</v>
      </c>
      <c r="AK117">
        <v>1.792248525128818E-3</v>
      </c>
      <c r="AL117">
        <v>6.7605633802816895E-2</v>
      </c>
      <c r="AM117" t="s">
        <v>27</v>
      </c>
      <c r="AN117">
        <v>53</v>
      </c>
      <c r="AO117">
        <v>1.72824208432517E-3</v>
      </c>
      <c r="AP117">
        <v>0.14929577464788729</v>
      </c>
      <c r="AQ117" t="s">
        <v>38</v>
      </c>
      <c r="AR117">
        <v>2</v>
      </c>
      <c r="AS117">
        <v>1.679261125104954E-3</v>
      </c>
      <c r="AT117">
        <v>5.6338028169014088E-3</v>
      </c>
      <c r="AU117" t="s">
        <v>45</v>
      </c>
      <c r="AV117">
        <v>12</v>
      </c>
      <c r="AW117">
        <v>1.527494908350305E-3</v>
      </c>
      <c r="AX117">
        <v>3.3802816901408447E-2</v>
      </c>
      <c r="AY117" t="s">
        <v>34</v>
      </c>
      <c r="AZ117">
        <v>4</v>
      </c>
      <c r="BA117">
        <v>1.2734797835084371E-3</v>
      </c>
      <c r="BB117">
        <v>1.1267605633802819E-2</v>
      </c>
      <c r="BC117" t="s">
        <v>43</v>
      </c>
      <c r="BD117">
        <v>27</v>
      </c>
      <c r="BE117">
        <v>1.0228047579362071E-3</v>
      </c>
      <c r="BF117">
        <v>7.605633802816901E-2</v>
      </c>
      <c r="BG117" t="s">
        <v>25</v>
      </c>
      <c r="BH117">
        <v>7</v>
      </c>
      <c r="BI117">
        <v>9.3532870122928918E-4</v>
      </c>
      <c r="BJ117">
        <v>1.9718309859154931E-2</v>
      </c>
      <c r="BK117" t="s">
        <v>31</v>
      </c>
      <c r="BL117">
        <v>23</v>
      </c>
      <c r="BM117">
        <v>9.3087259187307758E-4</v>
      </c>
      <c r="BN117">
        <v>6.4788732394366194E-2</v>
      </c>
      <c r="BO117" t="s">
        <v>36</v>
      </c>
      <c r="BP117">
        <v>4</v>
      </c>
      <c r="BQ117">
        <v>8.6411751998271766E-4</v>
      </c>
      <c r="BR117">
        <v>1.1267605633802819E-2</v>
      </c>
      <c r="BS117" t="s">
        <v>30</v>
      </c>
      <c r="BT117">
        <v>8</v>
      </c>
      <c r="BU117">
        <v>8.4700899947061934E-4</v>
      </c>
      <c r="BV117">
        <v>2.2535211267605638E-2</v>
      </c>
      <c r="BW117" t="s">
        <v>32</v>
      </c>
      <c r="BX117">
        <v>3</v>
      </c>
      <c r="BY117">
        <v>8.1632653061224493E-4</v>
      </c>
      <c r="BZ117">
        <v>8.4507042253521118E-3</v>
      </c>
      <c r="CA117" t="s">
        <v>48</v>
      </c>
      <c r="CB117">
        <v>10</v>
      </c>
      <c r="CC117">
        <v>7.0037820423028436E-4</v>
      </c>
      <c r="CD117">
        <v>2.8169014084507039E-2</v>
      </c>
      <c r="CE117" t="s">
        <v>33</v>
      </c>
      <c r="CF117">
        <v>22</v>
      </c>
      <c r="CG117">
        <v>6.7905426260880298E-4</v>
      </c>
      <c r="CH117">
        <v>6.1971830985915487E-2</v>
      </c>
      <c r="CI117" t="s">
        <v>28</v>
      </c>
      <c r="CJ117">
        <v>15</v>
      </c>
      <c r="CK117">
        <v>6.7723147771908438E-4</v>
      </c>
      <c r="CL117">
        <v>4.2253521126760563E-2</v>
      </c>
      <c r="CM117" t="s">
        <v>39</v>
      </c>
      <c r="CN117">
        <v>10</v>
      </c>
      <c r="CO117">
        <v>6.4466219700876743E-4</v>
      </c>
      <c r="CP117">
        <v>2.8169014084507039E-2</v>
      </c>
      <c r="CQ117" t="s">
        <v>41</v>
      </c>
      <c r="CR117">
        <v>4</v>
      </c>
      <c r="CS117">
        <v>5.7620282339383461E-4</v>
      </c>
      <c r="CT117">
        <v>1.1267605633802819E-2</v>
      </c>
      <c r="CU117" t="s">
        <v>29</v>
      </c>
      <c r="CV117">
        <v>13</v>
      </c>
      <c r="CW117">
        <v>5.0086688499325759E-4</v>
      </c>
      <c r="CX117">
        <v>3.6619718309859148E-2</v>
      </c>
      <c r="CY117" t="s">
        <v>42</v>
      </c>
      <c r="CZ117">
        <v>1</v>
      </c>
      <c r="DA117">
        <v>3.6429872495446271E-4</v>
      </c>
      <c r="DB117">
        <v>2.8169014084507039E-3</v>
      </c>
      <c r="DC117" t="s">
        <v>44</v>
      </c>
      <c r="DD117">
        <v>1</v>
      </c>
      <c r="DE117">
        <v>1.3292569453675389E-4</v>
      </c>
      <c r="DF117">
        <v>2.8169014084507039E-3</v>
      </c>
      <c r="DG117" t="s">
        <v>37</v>
      </c>
      <c r="DH117">
        <v>2</v>
      </c>
      <c r="DI117">
        <v>1.231451265316175E-4</v>
      </c>
      <c r="DJ117">
        <v>5.6338028169014088E-3</v>
      </c>
      <c r="DK117" t="s">
        <v>35</v>
      </c>
      <c r="DL117">
        <v>1</v>
      </c>
      <c r="DM117">
        <v>1.013787510137875E-4</v>
      </c>
      <c r="DN117">
        <v>2.8169014084507039E-3</v>
      </c>
    </row>
    <row r="118" spans="1:122" x14ac:dyDescent="0.25">
      <c r="A118" t="s">
        <v>605</v>
      </c>
      <c r="B118" t="s">
        <v>23</v>
      </c>
      <c r="C118">
        <v>1</v>
      </c>
      <c r="D118">
        <v>308</v>
      </c>
      <c r="E118">
        <v>9.4328643443853017E-4</v>
      </c>
      <c r="F118">
        <v>875</v>
      </c>
      <c r="G118">
        <v>6.5008830056516819E-4</v>
      </c>
      <c r="H118">
        <v>0.35199999999999998</v>
      </c>
      <c r="I118">
        <v>25</v>
      </c>
      <c r="J118" s="18">
        <v>0.92592592592592593</v>
      </c>
      <c r="K118">
        <v>1.15556128815719E-3</v>
      </c>
      <c r="L118" s="1">
        <v>8.1632653061224493E-4</v>
      </c>
      <c r="P118">
        <v>1.6860893454875201E-3</v>
      </c>
      <c r="Q118" s="19">
        <v>3.7037037037037028E-2</v>
      </c>
      <c r="R118" s="19">
        <v>3.7037037037037028E-2</v>
      </c>
      <c r="S118">
        <v>1</v>
      </c>
      <c r="T118">
        <v>26</v>
      </c>
      <c r="U118">
        <v>1.2489550707314961E-4</v>
      </c>
      <c r="V118">
        <v>2</v>
      </c>
      <c r="W118" s="17" t="s">
        <v>62</v>
      </c>
      <c r="X118">
        <v>1</v>
      </c>
      <c r="Y118" s="18">
        <v>9.2592592592592587E-3</v>
      </c>
      <c r="Z118" s="18">
        <v>3.246753246753247E-3</v>
      </c>
      <c r="AA118" s="17" t="s">
        <v>45</v>
      </c>
      <c r="AB118">
        <v>16</v>
      </c>
      <c r="AC118" s="18">
        <v>2.0366598778004071E-3</v>
      </c>
      <c r="AD118" s="18">
        <v>5.1948051948051951E-2</v>
      </c>
      <c r="AE118" s="17" t="s">
        <v>27</v>
      </c>
      <c r="AF118">
        <v>58</v>
      </c>
      <c r="AG118">
        <v>1.8912837903935829E-3</v>
      </c>
      <c r="AH118">
        <v>0.18831168831168829</v>
      </c>
      <c r="AI118" t="s">
        <v>39</v>
      </c>
      <c r="AJ118">
        <v>26</v>
      </c>
      <c r="AK118">
        <v>1.6761217122227951E-3</v>
      </c>
      <c r="AL118">
        <v>8.4415584415584416E-2</v>
      </c>
      <c r="AM118" t="s">
        <v>37</v>
      </c>
      <c r="AN118">
        <v>25</v>
      </c>
      <c r="AO118">
        <v>1.539314081645219E-3</v>
      </c>
      <c r="AP118">
        <v>8.1168831168831168E-2</v>
      </c>
      <c r="AQ118" t="s">
        <v>24</v>
      </c>
      <c r="AR118">
        <v>4</v>
      </c>
      <c r="AS118">
        <v>1.476014760147601E-3</v>
      </c>
      <c r="AT118">
        <v>1.298701298701299E-2</v>
      </c>
      <c r="AU118" t="s">
        <v>42</v>
      </c>
      <c r="AV118">
        <v>4</v>
      </c>
      <c r="AW118">
        <v>1.4571948998178511E-3</v>
      </c>
      <c r="AX118">
        <v>1.298701298701299E-2</v>
      </c>
      <c r="AY118" t="s">
        <v>34</v>
      </c>
      <c r="AZ118">
        <v>4</v>
      </c>
      <c r="BA118">
        <v>1.2734797835084371E-3</v>
      </c>
      <c r="BB118">
        <v>1.298701298701299E-2</v>
      </c>
      <c r="BC118" t="s">
        <v>43</v>
      </c>
      <c r="BD118">
        <v>32</v>
      </c>
      <c r="BE118">
        <v>1.212213046442912E-3</v>
      </c>
      <c r="BF118">
        <v>0.1038961038961039</v>
      </c>
      <c r="BG118" t="s">
        <v>29</v>
      </c>
      <c r="BH118">
        <v>28</v>
      </c>
      <c r="BI118">
        <v>1.0787902138316319E-3</v>
      </c>
      <c r="BJ118">
        <v>9.0909090909090912E-2</v>
      </c>
      <c r="BK118" t="s">
        <v>46</v>
      </c>
      <c r="BL118">
        <v>14</v>
      </c>
      <c r="BM118">
        <v>1.0454783063251439E-3</v>
      </c>
      <c r="BN118">
        <v>4.5454545454545463E-2</v>
      </c>
      <c r="BO118" t="s">
        <v>31</v>
      </c>
      <c r="BP118">
        <v>23</v>
      </c>
      <c r="BQ118">
        <v>9.3087259187307758E-4</v>
      </c>
      <c r="BR118">
        <v>7.4675324675324672E-2</v>
      </c>
      <c r="BS118" t="s">
        <v>49</v>
      </c>
      <c r="BT118">
        <v>8</v>
      </c>
      <c r="BU118">
        <v>9.2112838226827867E-4</v>
      </c>
      <c r="BV118">
        <v>2.5974025974025979E-2</v>
      </c>
      <c r="BW118" t="s">
        <v>32</v>
      </c>
      <c r="BX118">
        <v>3</v>
      </c>
      <c r="BY118">
        <v>8.1632653061224493E-4</v>
      </c>
      <c r="BZ118">
        <v>9.74025974025974E-3</v>
      </c>
      <c r="CA118" t="s">
        <v>48</v>
      </c>
      <c r="CB118">
        <v>11</v>
      </c>
      <c r="CC118">
        <v>7.7041602465331282E-4</v>
      </c>
      <c r="CD118">
        <v>3.5714285714285712E-2</v>
      </c>
      <c r="CE118" t="s">
        <v>25</v>
      </c>
      <c r="CF118">
        <v>4</v>
      </c>
      <c r="CG118">
        <v>5.3447354355959376E-4</v>
      </c>
      <c r="CH118">
        <v>1.298701298701299E-2</v>
      </c>
      <c r="CI118" t="s">
        <v>35</v>
      </c>
      <c r="CJ118">
        <v>5</v>
      </c>
      <c r="CK118">
        <v>5.0689375506893751E-4</v>
      </c>
      <c r="CL118">
        <v>1.6233766233766229E-2</v>
      </c>
      <c r="CM118" t="s">
        <v>47</v>
      </c>
      <c r="CN118">
        <v>11</v>
      </c>
      <c r="CO118">
        <v>4.2849908457013751E-4</v>
      </c>
      <c r="CP118">
        <v>3.5714285714285712E-2</v>
      </c>
      <c r="CQ118" t="s">
        <v>30</v>
      </c>
      <c r="CR118">
        <v>4</v>
      </c>
      <c r="CS118">
        <v>4.2350449973530972E-4</v>
      </c>
      <c r="CT118">
        <v>1.298701298701299E-2</v>
      </c>
      <c r="CU118" t="s">
        <v>28</v>
      </c>
      <c r="CV118">
        <v>9</v>
      </c>
      <c r="CW118">
        <v>4.0633888663145062E-4</v>
      </c>
      <c r="CX118">
        <v>2.922077922077922E-2</v>
      </c>
      <c r="CY118" t="s">
        <v>26</v>
      </c>
      <c r="CZ118">
        <v>1</v>
      </c>
      <c r="DA118">
        <v>3.7551633496057078E-4</v>
      </c>
      <c r="DB118">
        <v>3.246753246753247E-3</v>
      </c>
      <c r="DC118" t="s">
        <v>33</v>
      </c>
      <c r="DD118">
        <v>12</v>
      </c>
      <c r="DE118">
        <v>3.7039323415025621E-4</v>
      </c>
      <c r="DF118">
        <v>3.896103896103896E-2</v>
      </c>
      <c r="DG118" t="s">
        <v>41</v>
      </c>
      <c r="DH118">
        <v>2</v>
      </c>
      <c r="DI118">
        <v>2.8810141169691731E-4</v>
      </c>
      <c r="DJ118">
        <v>6.4935064935064939E-3</v>
      </c>
      <c r="DK118" t="s">
        <v>44</v>
      </c>
      <c r="DL118">
        <v>2</v>
      </c>
      <c r="DM118">
        <v>2.6585138907350789E-4</v>
      </c>
      <c r="DN118">
        <v>6.4935064935064939E-3</v>
      </c>
      <c r="DO118" t="s">
        <v>36</v>
      </c>
      <c r="DP118">
        <v>1</v>
      </c>
      <c r="DQ118">
        <v>2.1602937999567939E-4</v>
      </c>
      <c r="DR118">
        <v>3.246753246753247E-3</v>
      </c>
    </row>
    <row r="119" spans="1:122" x14ac:dyDescent="0.25">
      <c r="A119" t="s">
        <v>251</v>
      </c>
      <c r="B119" t="s">
        <v>23</v>
      </c>
      <c r="C119">
        <v>1</v>
      </c>
      <c r="D119">
        <v>355</v>
      </c>
      <c r="E119">
        <v>1.087229494239215E-3</v>
      </c>
      <c r="F119">
        <v>1192</v>
      </c>
      <c r="G119">
        <v>8.8560600488420626E-4</v>
      </c>
      <c r="H119">
        <v>0.29781879194630873</v>
      </c>
      <c r="I119">
        <v>23</v>
      </c>
      <c r="J119" s="18">
        <v>0.85185185185185186</v>
      </c>
      <c r="K119">
        <v>1.0927698499588569E-3</v>
      </c>
      <c r="L119" s="1">
        <v>8.110300081103001E-4</v>
      </c>
      <c r="P119">
        <v>1.0221278515274209E-3</v>
      </c>
      <c r="Q119" s="19">
        <v>3.7037037037037028E-2</v>
      </c>
      <c r="R119" s="19">
        <v>3.7037037037037028E-2</v>
      </c>
      <c r="S119">
        <v>1</v>
      </c>
      <c r="T119">
        <v>26</v>
      </c>
      <c r="U119">
        <v>1.5142634837443271E-4</v>
      </c>
      <c r="V119">
        <v>2</v>
      </c>
      <c r="W119" s="17" t="s">
        <v>32</v>
      </c>
      <c r="X119">
        <v>17</v>
      </c>
      <c r="Y119" s="18">
        <v>4.6258503401360547E-3</v>
      </c>
      <c r="Z119" s="18">
        <v>4.788732394366197E-2</v>
      </c>
      <c r="AA119" s="17" t="s">
        <v>46</v>
      </c>
      <c r="AB119">
        <v>37</v>
      </c>
      <c r="AC119" s="18">
        <v>2.763049809573594E-3</v>
      </c>
      <c r="AD119" s="18">
        <v>0.1042253521126761</v>
      </c>
      <c r="AE119" s="17" t="s">
        <v>45</v>
      </c>
      <c r="AF119">
        <v>19</v>
      </c>
      <c r="AG119">
        <v>2.4185336048879839E-3</v>
      </c>
      <c r="AH119">
        <v>5.3521126760563378E-2</v>
      </c>
      <c r="AI119" t="s">
        <v>47</v>
      </c>
      <c r="AJ119">
        <v>59</v>
      </c>
      <c r="AK119">
        <v>2.2983132717852828E-3</v>
      </c>
      <c r="AL119">
        <v>0.16619718309859149</v>
      </c>
      <c r="AM119" t="s">
        <v>26</v>
      </c>
      <c r="AN119">
        <v>5</v>
      </c>
      <c r="AO119">
        <v>1.8775816748028539E-3</v>
      </c>
      <c r="AP119">
        <v>1.408450704225352E-2</v>
      </c>
      <c r="AQ119" t="s">
        <v>49</v>
      </c>
      <c r="AR119">
        <v>14</v>
      </c>
      <c r="AS119">
        <v>1.6119746689694881E-3</v>
      </c>
      <c r="AT119">
        <v>3.9436619718309862E-2</v>
      </c>
      <c r="AU119" t="s">
        <v>25</v>
      </c>
      <c r="AV119">
        <v>12</v>
      </c>
      <c r="AW119">
        <v>1.603420630678781E-3</v>
      </c>
      <c r="AX119">
        <v>3.3802816901408447E-2</v>
      </c>
      <c r="AY119" t="s">
        <v>24</v>
      </c>
      <c r="AZ119">
        <v>4</v>
      </c>
      <c r="BA119">
        <v>1.476014760147601E-3</v>
      </c>
      <c r="BB119">
        <v>1.1267605633802819E-2</v>
      </c>
      <c r="BC119" t="s">
        <v>28</v>
      </c>
      <c r="BD119">
        <v>29</v>
      </c>
      <c r="BE119">
        <v>1.309314190256896E-3</v>
      </c>
      <c r="BF119">
        <v>8.1690140845070425E-2</v>
      </c>
      <c r="BG119" t="s">
        <v>31</v>
      </c>
      <c r="BH119">
        <v>32</v>
      </c>
      <c r="BI119">
        <v>1.295127084345151E-3</v>
      </c>
      <c r="BJ119">
        <v>9.014084507042254E-2</v>
      </c>
      <c r="BK119" t="s">
        <v>34</v>
      </c>
      <c r="BL119">
        <v>3</v>
      </c>
      <c r="BM119">
        <v>9.5510983763132757E-4</v>
      </c>
      <c r="BN119">
        <v>8.4507042253521118E-3</v>
      </c>
      <c r="BO119" t="s">
        <v>39</v>
      </c>
      <c r="BP119">
        <v>14</v>
      </c>
      <c r="BQ119">
        <v>9.025270758122744E-4</v>
      </c>
      <c r="BR119">
        <v>3.9436619718309862E-2</v>
      </c>
      <c r="BS119" t="s">
        <v>41</v>
      </c>
      <c r="BT119">
        <v>6</v>
      </c>
      <c r="BU119">
        <v>8.6430423509075197E-4</v>
      </c>
      <c r="BV119">
        <v>1.690140845070422E-2</v>
      </c>
      <c r="BW119" t="s">
        <v>35</v>
      </c>
      <c r="BX119">
        <v>8</v>
      </c>
      <c r="BY119">
        <v>8.110300081103001E-4</v>
      </c>
      <c r="BZ119">
        <v>2.2535211267605638E-2</v>
      </c>
      <c r="CA119" t="s">
        <v>29</v>
      </c>
      <c r="CB119">
        <v>20</v>
      </c>
      <c r="CC119">
        <v>7.7056443845116551E-4</v>
      </c>
      <c r="CD119">
        <v>5.6338028169014093E-2</v>
      </c>
      <c r="CE119" t="s">
        <v>48</v>
      </c>
      <c r="CF119">
        <v>11</v>
      </c>
      <c r="CG119">
        <v>7.7041602465331282E-4</v>
      </c>
      <c r="CH119">
        <v>3.098591549295775E-2</v>
      </c>
      <c r="CI119" t="s">
        <v>33</v>
      </c>
      <c r="CJ119">
        <v>21</v>
      </c>
      <c r="CK119">
        <v>6.4818815976294838E-4</v>
      </c>
      <c r="CL119">
        <v>5.9154929577464793E-2</v>
      </c>
      <c r="CM119" t="s">
        <v>36</v>
      </c>
      <c r="CN119">
        <v>3</v>
      </c>
      <c r="CO119">
        <v>6.4808813998703824E-4</v>
      </c>
      <c r="CP119">
        <v>8.4507042253521118E-3</v>
      </c>
      <c r="CQ119" t="s">
        <v>43</v>
      </c>
      <c r="CR119">
        <v>16</v>
      </c>
      <c r="CS119">
        <v>6.0610652322145621E-4</v>
      </c>
      <c r="CT119">
        <v>4.507042253521127E-2</v>
      </c>
      <c r="CU119" t="s">
        <v>27</v>
      </c>
      <c r="CV119">
        <v>18</v>
      </c>
      <c r="CW119">
        <v>5.8695014184628432E-4</v>
      </c>
      <c r="CX119">
        <v>5.0704225352112678E-2</v>
      </c>
      <c r="CY119" t="s">
        <v>44</v>
      </c>
      <c r="CZ119">
        <v>2</v>
      </c>
      <c r="DA119">
        <v>2.6585138907350789E-4</v>
      </c>
      <c r="DB119">
        <v>5.6338028169014088E-3</v>
      </c>
      <c r="DC119" t="s">
        <v>30</v>
      </c>
      <c r="DD119">
        <v>2</v>
      </c>
      <c r="DE119">
        <v>2.1175224986765481E-4</v>
      </c>
      <c r="DF119">
        <v>5.6338028169014088E-3</v>
      </c>
      <c r="DG119" t="s">
        <v>37</v>
      </c>
      <c r="DH119">
        <v>3</v>
      </c>
      <c r="DI119">
        <v>1.8471768979742631E-4</v>
      </c>
      <c r="DJ119">
        <v>8.4507042253521118E-3</v>
      </c>
    </row>
    <row r="120" spans="1:122" x14ac:dyDescent="0.25">
      <c r="A120" t="s">
        <v>649</v>
      </c>
      <c r="B120" t="s">
        <v>23</v>
      </c>
      <c r="C120">
        <v>1</v>
      </c>
      <c r="D120">
        <v>319</v>
      </c>
      <c r="E120">
        <v>9.7697523566847772E-4</v>
      </c>
      <c r="F120">
        <v>822</v>
      </c>
      <c r="G120">
        <v>6.1071152350236375E-4</v>
      </c>
      <c r="H120">
        <v>0.38807785888077861</v>
      </c>
      <c r="I120">
        <v>24</v>
      </c>
      <c r="J120" s="18">
        <v>0.88888888888888884</v>
      </c>
      <c r="K120">
        <v>1.504405956305822E-3</v>
      </c>
      <c r="L120" s="1">
        <v>7.8260018912837902E-4</v>
      </c>
      <c r="P120">
        <v>3.3814357535629259E-3</v>
      </c>
      <c r="Q120" s="19">
        <v>3.7037037037037028E-2</v>
      </c>
      <c r="R120" s="19">
        <v>3.7037037037037028E-2</v>
      </c>
      <c r="S120">
        <v>1</v>
      </c>
      <c r="T120">
        <v>26</v>
      </c>
      <c r="U120">
        <v>3.757150837292142E-4</v>
      </c>
      <c r="V120">
        <v>2</v>
      </c>
      <c r="W120" s="17" t="s">
        <v>62</v>
      </c>
      <c r="X120">
        <v>2</v>
      </c>
      <c r="Y120" s="18">
        <v>1.8518518518518521E-2</v>
      </c>
      <c r="Z120" s="18">
        <v>6.269592476489028E-3</v>
      </c>
      <c r="AA120" s="17" t="s">
        <v>29</v>
      </c>
      <c r="AB120">
        <v>51</v>
      </c>
      <c r="AC120" s="18">
        <v>1.964939318050472E-3</v>
      </c>
      <c r="AD120" s="18">
        <v>0.15987460815047019</v>
      </c>
      <c r="AE120" s="17" t="s">
        <v>42</v>
      </c>
      <c r="AF120">
        <v>5</v>
      </c>
      <c r="AG120">
        <v>1.8214936247723131E-3</v>
      </c>
      <c r="AH120">
        <v>1.5673981191222569E-2</v>
      </c>
      <c r="AI120" t="s">
        <v>30</v>
      </c>
      <c r="AJ120">
        <v>17</v>
      </c>
      <c r="AK120">
        <v>1.799894123875066E-3</v>
      </c>
      <c r="AL120">
        <v>5.329153605015674E-2</v>
      </c>
      <c r="AM120" t="s">
        <v>41</v>
      </c>
      <c r="AN120">
        <v>11</v>
      </c>
      <c r="AO120">
        <v>1.5845577643330451E-3</v>
      </c>
      <c r="AP120">
        <v>3.4482758620689648E-2</v>
      </c>
      <c r="AQ120" t="s">
        <v>36</v>
      </c>
      <c r="AR120">
        <v>7</v>
      </c>
      <c r="AS120">
        <v>1.5122056599697559E-3</v>
      </c>
      <c r="AT120">
        <v>2.1943573667711599E-2</v>
      </c>
      <c r="AU120" t="s">
        <v>39</v>
      </c>
      <c r="AV120">
        <v>19</v>
      </c>
      <c r="AW120">
        <v>1.224858174316658E-3</v>
      </c>
      <c r="AX120">
        <v>5.9561128526645767E-2</v>
      </c>
      <c r="AY120" t="s">
        <v>33</v>
      </c>
      <c r="AZ120">
        <v>39</v>
      </c>
      <c r="BA120">
        <v>1.203778010988333E-3</v>
      </c>
      <c r="BB120">
        <v>0.12225705329153599</v>
      </c>
      <c r="BC120" t="s">
        <v>28</v>
      </c>
      <c r="BD120">
        <v>25</v>
      </c>
      <c r="BE120">
        <v>1.128719129531807E-3</v>
      </c>
      <c r="BF120">
        <v>7.8369905956112859E-2</v>
      </c>
      <c r="BG120" t="s">
        <v>44</v>
      </c>
      <c r="BH120">
        <v>8</v>
      </c>
      <c r="BI120">
        <v>1.063405556294032E-3</v>
      </c>
      <c r="BJ120">
        <v>2.5078369905956108E-2</v>
      </c>
      <c r="BK120" t="s">
        <v>35</v>
      </c>
      <c r="BL120">
        <v>10</v>
      </c>
      <c r="BM120">
        <v>1.013787510137875E-3</v>
      </c>
      <c r="BN120">
        <v>3.1347962382445138E-2</v>
      </c>
      <c r="BO120" t="s">
        <v>47</v>
      </c>
      <c r="BP120">
        <v>21</v>
      </c>
      <c r="BQ120">
        <v>8.1804370690662619E-4</v>
      </c>
      <c r="BR120">
        <v>6.5830721003134793E-2</v>
      </c>
      <c r="BS120" t="s">
        <v>43</v>
      </c>
      <c r="BT120">
        <v>21</v>
      </c>
      <c r="BU120">
        <v>7.9551481172816124E-4</v>
      </c>
      <c r="BV120">
        <v>6.5830721003134793E-2</v>
      </c>
      <c r="BW120" t="s">
        <v>27</v>
      </c>
      <c r="BX120">
        <v>24</v>
      </c>
      <c r="BY120">
        <v>7.8260018912837902E-4</v>
      </c>
      <c r="BZ120">
        <v>7.5235109717868343E-2</v>
      </c>
      <c r="CA120" t="s">
        <v>48</v>
      </c>
      <c r="CB120">
        <v>11</v>
      </c>
      <c r="CC120">
        <v>7.7041602465331282E-4</v>
      </c>
      <c r="CD120">
        <v>3.4482758620689648E-2</v>
      </c>
      <c r="CE120" t="s">
        <v>45</v>
      </c>
      <c r="CF120">
        <v>6</v>
      </c>
      <c r="CG120">
        <v>7.6374745417515273E-4</v>
      </c>
      <c r="CH120">
        <v>1.8808777429467089E-2</v>
      </c>
      <c r="CI120" t="s">
        <v>26</v>
      </c>
      <c r="CJ120">
        <v>2</v>
      </c>
      <c r="CK120">
        <v>7.5103266992114157E-4</v>
      </c>
      <c r="CL120">
        <v>6.269592476489028E-3</v>
      </c>
      <c r="CM120" t="s">
        <v>37</v>
      </c>
      <c r="CN120">
        <v>12</v>
      </c>
      <c r="CO120">
        <v>7.3887075918970511E-4</v>
      </c>
      <c r="CP120">
        <v>3.7617554858934171E-2</v>
      </c>
      <c r="CQ120" t="s">
        <v>31</v>
      </c>
      <c r="CR120">
        <v>16</v>
      </c>
      <c r="CS120">
        <v>6.4756354217257569E-4</v>
      </c>
      <c r="CT120">
        <v>5.0156739811912217E-2</v>
      </c>
      <c r="CU120" t="s">
        <v>32</v>
      </c>
      <c r="CV120">
        <v>2</v>
      </c>
      <c r="CW120">
        <v>5.4421768707482992E-4</v>
      </c>
      <c r="CX120">
        <v>6.269592476489028E-3</v>
      </c>
      <c r="CY120" t="s">
        <v>46</v>
      </c>
      <c r="CZ120">
        <v>5</v>
      </c>
      <c r="DA120">
        <v>3.7338510940183699E-4</v>
      </c>
      <c r="DB120">
        <v>1.5673981191222569E-2</v>
      </c>
      <c r="DC120" t="s">
        <v>49</v>
      </c>
      <c r="DD120">
        <v>3</v>
      </c>
      <c r="DE120">
        <v>3.4542314335060447E-4</v>
      </c>
      <c r="DF120">
        <v>9.4043887147335428E-3</v>
      </c>
      <c r="DG120" t="s">
        <v>34</v>
      </c>
      <c r="DH120">
        <v>1</v>
      </c>
      <c r="DI120">
        <v>3.1836994587710921E-4</v>
      </c>
      <c r="DJ120">
        <v>3.134796238244514E-3</v>
      </c>
      <c r="DK120" t="s">
        <v>25</v>
      </c>
      <c r="DL120">
        <v>1</v>
      </c>
      <c r="DM120">
        <v>1.3361838588989841E-4</v>
      </c>
      <c r="DN120">
        <v>3.134796238244514E-3</v>
      </c>
    </row>
    <row r="121" spans="1:122" x14ac:dyDescent="0.25">
      <c r="A121" t="s">
        <v>148</v>
      </c>
      <c r="B121" t="s">
        <v>23</v>
      </c>
      <c r="C121">
        <v>0</v>
      </c>
      <c r="D121">
        <v>546</v>
      </c>
      <c r="E121">
        <v>1.6721895883228489E-3</v>
      </c>
      <c r="F121">
        <v>1774</v>
      </c>
      <c r="G121">
        <v>1.318007594517267E-3</v>
      </c>
      <c r="H121">
        <v>0.30777903043968441</v>
      </c>
      <c r="I121">
        <v>24</v>
      </c>
      <c r="J121" s="18">
        <v>0.88888888888888884</v>
      </c>
      <c r="K121">
        <v>1.6734162565068341E-3</v>
      </c>
      <c r="L121" s="1">
        <v>7.7041602465331282E-4</v>
      </c>
      <c r="P121">
        <v>2.3137985597406429E-3</v>
      </c>
      <c r="Q121" s="19">
        <v>3.7037037037037028E-2</v>
      </c>
      <c r="R121" s="19">
        <v>3.7037037037037028E-2</v>
      </c>
      <c r="S121">
        <v>1</v>
      </c>
      <c r="T121">
        <v>26</v>
      </c>
      <c r="U121">
        <v>2.5708872886007162E-4</v>
      </c>
      <c r="V121">
        <v>1</v>
      </c>
      <c r="W121" s="17" t="s">
        <v>29</v>
      </c>
      <c r="X121">
        <v>222</v>
      </c>
      <c r="Y121" s="18">
        <v>8.553265266807936E-3</v>
      </c>
      <c r="Z121" s="18">
        <v>0.40659340659340659</v>
      </c>
      <c r="AA121" s="17" t="s">
        <v>40</v>
      </c>
      <c r="AB121">
        <v>4</v>
      </c>
      <c r="AC121" s="18">
        <v>8.1799591002044997E-3</v>
      </c>
      <c r="AD121" s="18">
        <v>7.326007326007326E-3</v>
      </c>
      <c r="AE121" s="17" t="s">
        <v>38</v>
      </c>
      <c r="AF121">
        <v>8</v>
      </c>
      <c r="AG121">
        <v>6.7170445004198151E-3</v>
      </c>
      <c r="AH121">
        <v>1.465201465201465E-2</v>
      </c>
      <c r="AI121" t="s">
        <v>35</v>
      </c>
      <c r="AJ121">
        <v>33</v>
      </c>
      <c r="AK121">
        <v>3.3454987834549881E-3</v>
      </c>
      <c r="AL121">
        <v>6.043956043956044E-2</v>
      </c>
      <c r="AM121" t="s">
        <v>25</v>
      </c>
      <c r="AN121">
        <v>15</v>
      </c>
      <c r="AO121">
        <v>2.004275788348477E-3</v>
      </c>
      <c r="AP121">
        <v>2.7472527472527469E-2</v>
      </c>
      <c r="AQ121" t="s">
        <v>31</v>
      </c>
      <c r="AR121">
        <v>48</v>
      </c>
      <c r="AS121">
        <v>1.942690626517727E-3</v>
      </c>
      <c r="AT121">
        <v>8.7912087912087919E-2</v>
      </c>
      <c r="AU121" t="s">
        <v>36</v>
      </c>
      <c r="AV121">
        <v>8</v>
      </c>
      <c r="AW121">
        <v>1.7282350399654351E-3</v>
      </c>
      <c r="AX121">
        <v>1.465201465201465E-2</v>
      </c>
      <c r="AY121" t="s">
        <v>33</v>
      </c>
      <c r="AZ121">
        <v>52</v>
      </c>
      <c r="BA121">
        <v>1.605037347984443E-3</v>
      </c>
      <c r="BB121">
        <v>9.5238095238095233E-2</v>
      </c>
      <c r="BC121" t="s">
        <v>47</v>
      </c>
      <c r="BD121">
        <v>38</v>
      </c>
      <c r="BE121">
        <v>1.4802695648786571E-3</v>
      </c>
      <c r="BF121">
        <v>6.95970695970696E-2</v>
      </c>
      <c r="BG121" t="s">
        <v>28</v>
      </c>
      <c r="BH121">
        <v>31</v>
      </c>
      <c r="BI121">
        <v>1.3996117206194409E-3</v>
      </c>
      <c r="BJ121">
        <v>5.6776556776556783E-2</v>
      </c>
      <c r="BK121" t="s">
        <v>44</v>
      </c>
      <c r="BL121">
        <v>10</v>
      </c>
      <c r="BM121">
        <v>1.329256945367539E-3</v>
      </c>
      <c r="BN121">
        <v>1.8315018315018319E-2</v>
      </c>
      <c r="BO121" t="s">
        <v>45</v>
      </c>
      <c r="BP121">
        <v>8</v>
      </c>
      <c r="BQ121">
        <v>1.018329938900204E-3</v>
      </c>
      <c r="BR121">
        <v>1.465201465201465E-2</v>
      </c>
      <c r="BS121" t="s">
        <v>46</v>
      </c>
      <c r="BT121">
        <v>11</v>
      </c>
      <c r="BU121">
        <v>8.2144724068404149E-4</v>
      </c>
      <c r="BV121">
        <v>2.0146520146520151E-2</v>
      </c>
      <c r="BW121" t="s">
        <v>48</v>
      </c>
      <c r="BX121">
        <v>11</v>
      </c>
      <c r="BY121">
        <v>7.7041602465331282E-4</v>
      </c>
      <c r="BZ121">
        <v>2.0146520146520151E-2</v>
      </c>
      <c r="CA121" t="s">
        <v>42</v>
      </c>
      <c r="CB121">
        <v>2</v>
      </c>
      <c r="CC121">
        <v>7.2859744990892532E-4</v>
      </c>
      <c r="CD121">
        <v>3.663003663003663E-3</v>
      </c>
      <c r="CE121" t="s">
        <v>34</v>
      </c>
      <c r="CF121">
        <v>2</v>
      </c>
      <c r="CG121">
        <v>6.3673989175421842E-4</v>
      </c>
      <c r="CH121">
        <v>3.663003663003663E-3</v>
      </c>
      <c r="CI121" t="s">
        <v>41</v>
      </c>
      <c r="CJ121">
        <v>4</v>
      </c>
      <c r="CK121">
        <v>5.7620282339383461E-4</v>
      </c>
      <c r="CL121">
        <v>7.326007326007326E-3</v>
      </c>
      <c r="CM121" t="s">
        <v>30</v>
      </c>
      <c r="CN121">
        <v>5</v>
      </c>
      <c r="CO121">
        <v>5.2938062466913714E-4</v>
      </c>
      <c r="CP121">
        <v>9.1575091575091579E-3</v>
      </c>
      <c r="CQ121" t="s">
        <v>27</v>
      </c>
      <c r="CR121">
        <v>16</v>
      </c>
      <c r="CS121">
        <v>5.2173345941891938E-4</v>
      </c>
      <c r="CT121">
        <v>2.9304029304029301E-2</v>
      </c>
      <c r="CU121" t="s">
        <v>24</v>
      </c>
      <c r="CV121">
        <v>1</v>
      </c>
      <c r="CW121">
        <v>3.6900369003690041E-4</v>
      </c>
      <c r="CX121">
        <v>1.8315018315018319E-3</v>
      </c>
      <c r="CY121" t="s">
        <v>39</v>
      </c>
      <c r="CZ121">
        <v>5</v>
      </c>
      <c r="DA121">
        <v>3.2233109850438371E-4</v>
      </c>
      <c r="DB121">
        <v>9.1575091575091579E-3</v>
      </c>
      <c r="DC121" t="s">
        <v>43</v>
      </c>
      <c r="DD121">
        <v>8</v>
      </c>
      <c r="DE121">
        <v>3.030532616107281E-4</v>
      </c>
      <c r="DF121">
        <v>1.465201465201465E-2</v>
      </c>
      <c r="DG121" t="s">
        <v>37</v>
      </c>
      <c r="DH121">
        <v>3</v>
      </c>
      <c r="DI121">
        <v>1.8471768979742631E-4</v>
      </c>
      <c r="DJ121">
        <v>5.4945054945054949E-3</v>
      </c>
      <c r="DK121" t="s">
        <v>49</v>
      </c>
      <c r="DL121">
        <v>1</v>
      </c>
      <c r="DM121">
        <v>1.1514104778353481E-4</v>
      </c>
      <c r="DN121">
        <v>1.8315018315018319E-3</v>
      </c>
    </row>
    <row r="122" spans="1:122" x14ac:dyDescent="0.25">
      <c r="A122" t="s">
        <v>132</v>
      </c>
      <c r="B122" t="s">
        <v>23</v>
      </c>
      <c r="C122">
        <v>0</v>
      </c>
      <c r="D122">
        <v>254</v>
      </c>
      <c r="E122">
        <v>7.7790504658242429E-4</v>
      </c>
      <c r="F122">
        <v>1025</v>
      </c>
      <c r="G122">
        <v>7.6153200923348278E-4</v>
      </c>
      <c r="H122">
        <v>0.24780487804878051</v>
      </c>
      <c r="I122">
        <v>25</v>
      </c>
      <c r="J122" s="18">
        <v>0.92592592592592593</v>
      </c>
      <c r="K122">
        <v>1.1556562218529561E-3</v>
      </c>
      <c r="L122" s="1">
        <v>7.6374745417515273E-4</v>
      </c>
      <c r="P122">
        <v>1.7404891034539689E-3</v>
      </c>
      <c r="Q122" s="19">
        <v>3.7037037037037028E-2</v>
      </c>
      <c r="R122" s="19">
        <v>3.7037037037037028E-2</v>
      </c>
      <c r="S122">
        <v>1</v>
      </c>
      <c r="T122">
        <v>27</v>
      </c>
      <c r="U122">
        <v>1.2892511877436811E-4</v>
      </c>
      <c r="V122">
        <v>2</v>
      </c>
      <c r="W122" s="17" t="s">
        <v>62</v>
      </c>
      <c r="X122">
        <v>1</v>
      </c>
      <c r="Y122" s="18">
        <v>9.2592592592592587E-3</v>
      </c>
      <c r="Z122" s="18">
        <v>3.937007874015748E-3</v>
      </c>
      <c r="AA122" s="17" t="s">
        <v>30</v>
      </c>
      <c r="AB122">
        <v>29</v>
      </c>
      <c r="AC122" s="18">
        <v>3.070407623080995E-3</v>
      </c>
      <c r="AD122" s="18">
        <v>0.1141732283464567</v>
      </c>
      <c r="AE122" s="17" t="s">
        <v>24</v>
      </c>
      <c r="AF122">
        <v>6</v>
      </c>
      <c r="AG122">
        <v>2.2140221402214021E-3</v>
      </c>
      <c r="AH122">
        <v>2.3622047244094491E-2</v>
      </c>
      <c r="AI122" t="s">
        <v>40</v>
      </c>
      <c r="AJ122">
        <v>1</v>
      </c>
      <c r="AK122">
        <v>2.0449897750511249E-3</v>
      </c>
      <c r="AL122">
        <v>3.937007874015748E-3</v>
      </c>
      <c r="AM122" t="s">
        <v>29</v>
      </c>
      <c r="AN122">
        <v>42</v>
      </c>
      <c r="AO122">
        <v>1.618185320747448E-3</v>
      </c>
      <c r="AP122">
        <v>0.1653543307086614</v>
      </c>
      <c r="AQ122" t="s">
        <v>37</v>
      </c>
      <c r="AR122">
        <v>23</v>
      </c>
      <c r="AS122">
        <v>1.416168955113601E-3</v>
      </c>
      <c r="AT122">
        <v>9.055118110236221E-2</v>
      </c>
      <c r="AU122" t="s">
        <v>26</v>
      </c>
      <c r="AV122">
        <v>3</v>
      </c>
      <c r="AW122">
        <v>1.1265490048817119E-3</v>
      </c>
      <c r="AX122">
        <v>1.181102362204724E-2</v>
      </c>
      <c r="AY122" t="s">
        <v>46</v>
      </c>
      <c r="AZ122">
        <v>14</v>
      </c>
      <c r="BA122">
        <v>1.0454783063251439E-3</v>
      </c>
      <c r="BB122">
        <v>5.5118110236220472E-2</v>
      </c>
      <c r="BC122" t="s">
        <v>34</v>
      </c>
      <c r="BD122">
        <v>3</v>
      </c>
      <c r="BE122">
        <v>9.5510983763132757E-4</v>
      </c>
      <c r="BF122">
        <v>1.181102362204724E-2</v>
      </c>
      <c r="BG122" t="s">
        <v>44</v>
      </c>
      <c r="BH122">
        <v>7</v>
      </c>
      <c r="BI122">
        <v>9.3047986175727763E-4</v>
      </c>
      <c r="BJ122">
        <v>2.7559055118110239E-2</v>
      </c>
      <c r="BK122" t="s">
        <v>36</v>
      </c>
      <c r="BL122">
        <v>4</v>
      </c>
      <c r="BM122">
        <v>8.6411751998271766E-4</v>
      </c>
      <c r="BN122">
        <v>1.5748031496062988E-2</v>
      </c>
      <c r="BO122" t="s">
        <v>27</v>
      </c>
      <c r="BP122">
        <v>25</v>
      </c>
      <c r="BQ122">
        <v>8.1520853034206149E-4</v>
      </c>
      <c r="BR122">
        <v>9.8425196850393706E-2</v>
      </c>
      <c r="BS122" t="s">
        <v>33</v>
      </c>
      <c r="BT122">
        <v>26</v>
      </c>
      <c r="BU122">
        <v>8.0251867399222174E-4</v>
      </c>
      <c r="BV122">
        <v>0.10236220472440941</v>
      </c>
      <c r="BW122" t="s">
        <v>45</v>
      </c>
      <c r="BX122">
        <v>6</v>
      </c>
      <c r="BY122">
        <v>7.6374745417515273E-4</v>
      </c>
      <c r="BZ122">
        <v>2.3622047244094491E-2</v>
      </c>
      <c r="CA122" t="s">
        <v>31</v>
      </c>
      <c r="CB122">
        <v>18</v>
      </c>
      <c r="CC122">
        <v>7.2850898494414762E-4</v>
      </c>
      <c r="CD122">
        <v>7.0866141732283464E-2</v>
      </c>
      <c r="CE122" t="s">
        <v>25</v>
      </c>
      <c r="CF122">
        <v>5</v>
      </c>
      <c r="CG122">
        <v>6.680919294494923E-4</v>
      </c>
      <c r="CH122">
        <v>1.968503937007874E-2</v>
      </c>
      <c r="CI122" t="s">
        <v>28</v>
      </c>
      <c r="CJ122">
        <v>13</v>
      </c>
      <c r="CK122">
        <v>5.8693394735653977E-4</v>
      </c>
      <c r="CL122">
        <v>5.1181102362204717E-2</v>
      </c>
      <c r="CM122" t="s">
        <v>32</v>
      </c>
      <c r="CN122">
        <v>2</v>
      </c>
      <c r="CO122">
        <v>5.4421768707482992E-4</v>
      </c>
      <c r="CP122">
        <v>7.874015748031496E-3</v>
      </c>
      <c r="CQ122" t="s">
        <v>39</v>
      </c>
      <c r="CR122">
        <v>8</v>
      </c>
      <c r="CS122">
        <v>5.1572975760701394E-4</v>
      </c>
      <c r="CT122">
        <v>3.1496062992125977E-2</v>
      </c>
      <c r="CU122" t="s">
        <v>35</v>
      </c>
      <c r="CV122">
        <v>4</v>
      </c>
      <c r="CW122">
        <v>4.0551500405515011E-4</v>
      </c>
      <c r="CX122">
        <v>1.5748031496062988E-2</v>
      </c>
      <c r="CY122" t="s">
        <v>49</v>
      </c>
      <c r="CZ122">
        <v>2</v>
      </c>
      <c r="DA122">
        <v>2.3028209556706969E-4</v>
      </c>
      <c r="DB122">
        <v>7.874015748031496E-3</v>
      </c>
      <c r="DC122" t="s">
        <v>43</v>
      </c>
      <c r="DD122">
        <v>6</v>
      </c>
      <c r="DE122">
        <v>2.2728994620804609E-4</v>
      </c>
      <c r="DF122">
        <v>2.3622047244094491E-2</v>
      </c>
      <c r="DG122" t="s">
        <v>47</v>
      </c>
      <c r="DH122">
        <v>4</v>
      </c>
      <c r="DI122">
        <v>1.5581784893459549E-4</v>
      </c>
      <c r="DJ122">
        <v>1.5748031496062988E-2</v>
      </c>
      <c r="DK122" t="s">
        <v>41</v>
      </c>
      <c r="DL122">
        <v>1</v>
      </c>
      <c r="DM122">
        <v>1.4405070584845871E-4</v>
      </c>
      <c r="DN122">
        <v>3.937007874015748E-3</v>
      </c>
      <c r="DO122" t="s">
        <v>48</v>
      </c>
      <c r="DP122">
        <v>1</v>
      </c>
      <c r="DQ122">
        <v>7.003782042302843E-5</v>
      </c>
      <c r="DR122">
        <v>3.937007874015748E-3</v>
      </c>
    </row>
    <row r="123" spans="1:122" x14ac:dyDescent="0.25">
      <c r="A123" t="s">
        <v>511</v>
      </c>
      <c r="B123" t="s">
        <v>23</v>
      </c>
      <c r="C123">
        <v>1</v>
      </c>
      <c r="D123">
        <v>475</v>
      </c>
      <c r="E123">
        <v>1.454743689475006E-3</v>
      </c>
      <c r="F123">
        <v>849</v>
      </c>
      <c r="G123">
        <v>6.3077139106266036E-4</v>
      </c>
      <c r="H123">
        <v>0.55948174322732624</v>
      </c>
      <c r="I123">
        <v>24</v>
      </c>
      <c r="J123" s="18">
        <v>0.88888888888888884</v>
      </c>
      <c r="K123">
        <v>1.2944589330772241E-3</v>
      </c>
      <c r="L123" s="1">
        <v>7.5103266992114157E-4</v>
      </c>
      <c r="P123">
        <v>1.6664663257312251E-3</v>
      </c>
      <c r="Q123" s="19">
        <v>3.7037037037037028E-2</v>
      </c>
      <c r="R123" s="19">
        <v>3.7037037037037028E-2</v>
      </c>
      <c r="S123">
        <v>2</v>
      </c>
      <c r="T123">
        <v>26</v>
      </c>
      <c r="U123">
        <v>1.8516292508124731E-4</v>
      </c>
      <c r="V123">
        <v>2</v>
      </c>
      <c r="W123" s="17" t="s">
        <v>32</v>
      </c>
      <c r="X123">
        <v>31</v>
      </c>
      <c r="Y123" s="18">
        <v>8.4353741496598633E-3</v>
      </c>
      <c r="Z123" s="18">
        <v>6.5263157894736842E-2</v>
      </c>
      <c r="AA123" s="17" t="s">
        <v>27</v>
      </c>
      <c r="AB123">
        <v>101</v>
      </c>
      <c r="AC123" s="18">
        <v>3.2934424625819291E-3</v>
      </c>
      <c r="AD123" s="18">
        <v>0.21263157894736839</v>
      </c>
      <c r="AE123" s="17" t="s">
        <v>28</v>
      </c>
      <c r="AF123">
        <v>72</v>
      </c>
      <c r="AG123">
        <v>3.2507110930516049E-3</v>
      </c>
      <c r="AH123">
        <v>0.15157894736842109</v>
      </c>
      <c r="AI123" t="s">
        <v>46</v>
      </c>
      <c r="AJ123">
        <v>37</v>
      </c>
      <c r="AK123">
        <v>2.763049809573594E-3</v>
      </c>
      <c r="AL123">
        <v>7.7894736842105267E-2</v>
      </c>
      <c r="AM123" t="s">
        <v>43</v>
      </c>
      <c r="AN123">
        <v>56</v>
      </c>
      <c r="AO123">
        <v>2.1213728312750972E-3</v>
      </c>
      <c r="AP123">
        <v>0.1178947368421053</v>
      </c>
      <c r="AQ123" t="s">
        <v>39</v>
      </c>
      <c r="AR123">
        <v>27</v>
      </c>
      <c r="AS123">
        <v>1.7405879319236719E-3</v>
      </c>
      <c r="AT123">
        <v>5.6842105263157902E-2</v>
      </c>
      <c r="AU123" t="s">
        <v>36</v>
      </c>
      <c r="AV123">
        <v>8</v>
      </c>
      <c r="AW123">
        <v>1.7282350399654351E-3</v>
      </c>
      <c r="AX123">
        <v>1.6842105263157891E-2</v>
      </c>
      <c r="AY123" t="s">
        <v>47</v>
      </c>
      <c r="AZ123">
        <v>31</v>
      </c>
      <c r="BA123">
        <v>1.2075883292431151E-3</v>
      </c>
      <c r="BB123">
        <v>6.5263157894736842E-2</v>
      </c>
      <c r="BC123" t="s">
        <v>41</v>
      </c>
      <c r="BD123">
        <v>8</v>
      </c>
      <c r="BE123">
        <v>1.152405646787669E-3</v>
      </c>
      <c r="BF123">
        <v>1.6842105263157891E-2</v>
      </c>
      <c r="BG123" t="s">
        <v>31</v>
      </c>
      <c r="BH123">
        <v>28</v>
      </c>
      <c r="BI123">
        <v>1.133236198802008E-3</v>
      </c>
      <c r="BJ123">
        <v>5.894736842105263E-2</v>
      </c>
      <c r="BK123" t="s">
        <v>34</v>
      </c>
      <c r="BL123">
        <v>3</v>
      </c>
      <c r="BM123">
        <v>9.5510983763132757E-4</v>
      </c>
      <c r="BN123">
        <v>6.3157894736842104E-3</v>
      </c>
      <c r="BO123" t="s">
        <v>25</v>
      </c>
      <c r="BP123">
        <v>7</v>
      </c>
      <c r="BQ123">
        <v>9.3532870122928918E-4</v>
      </c>
      <c r="BR123">
        <v>1.4736842105263159E-2</v>
      </c>
      <c r="BS123" t="s">
        <v>49</v>
      </c>
      <c r="BT123">
        <v>7</v>
      </c>
      <c r="BU123">
        <v>8.0598733448474381E-4</v>
      </c>
      <c r="BV123">
        <v>1.4736842105263159E-2</v>
      </c>
      <c r="BW123" t="s">
        <v>26</v>
      </c>
      <c r="BX123">
        <v>2</v>
      </c>
      <c r="BY123">
        <v>7.5103266992114157E-4</v>
      </c>
      <c r="BZ123">
        <v>4.2105263157894736E-3</v>
      </c>
      <c r="CA123" t="s">
        <v>24</v>
      </c>
      <c r="CB123">
        <v>2</v>
      </c>
      <c r="CC123">
        <v>7.3800738007380072E-4</v>
      </c>
      <c r="CD123">
        <v>4.2105263157894736E-3</v>
      </c>
      <c r="CE123" t="s">
        <v>44</v>
      </c>
      <c r="CF123">
        <v>5</v>
      </c>
      <c r="CG123">
        <v>6.6462847268376974E-4</v>
      </c>
      <c r="CH123">
        <v>1.0526315789473681E-2</v>
      </c>
      <c r="CI123" t="s">
        <v>33</v>
      </c>
      <c r="CJ123">
        <v>19</v>
      </c>
      <c r="CK123">
        <v>5.8645595407123895E-4</v>
      </c>
      <c r="CL123">
        <v>0.04</v>
      </c>
      <c r="CM123" t="s">
        <v>30</v>
      </c>
      <c r="CN123">
        <v>5</v>
      </c>
      <c r="CO123">
        <v>5.2938062466913714E-4</v>
      </c>
      <c r="CP123">
        <v>1.0526315789473681E-2</v>
      </c>
      <c r="CQ123" t="s">
        <v>45</v>
      </c>
      <c r="CR123">
        <v>4</v>
      </c>
      <c r="CS123">
        <v>5.0916496945010179E-4</v>
      </c>
      <c r="CT123">
        <v>8.4210526315789472E-3</v>
      </c>
      <c r="CU123" t="s">
        <v>37</v>
      </c>
      <c r="CV123">
        <v>7</v>
      </c>
      <c r="CW123">
        <v>4.3100794286066131E-4</v>
      </c>
      <c r="CX123">
        <v>1.4736842105263159E-2</v>
      </c>
      <c r="CY123" t="s">
        <v>42</v>
      </c>
      <c r="CZ123">
        <v>1</v>
      </c>
      <c r="DA123">
        <v>3.6429872495446271E-4</v>
      </c>
      <c r="DB123">
        <v>2.1052631578947368E-3</v>
      </c>
      <c r="DC123" t="s">
        <v>35</v>
      </c>
      <c r="DD123">
        <v>3</v>
      </c>
      <c r="DE123">
        <v>3.0413625304136248E-4</v>
      </c>
      <c r="DF123">
        <v>6.3157894736842104E-3</v>
      </c>
      <c r="DG123" t="s">
        <v>48</v>
      </c>
      <c r="DH123">
        <v>4</v>
      </c>
      <c r="DI123">
        <v>2.8015128169211372E-4</v>
      </c>
      <c r="DJ123">
        <v>8.4210526315789472E-3</v>
      </c>
      <c r="DK123" t="s">
        <v>29</v>
      </c>
      <c r="DL123">
        <v>7</v>
      </c>
      <c r="DM123">
        <v>2.6969755345790792E-4</v>
      </c>
      <c r="DN123">
        <v>1.4736842105263159E-2</v>
      </c>
    </row>
    <row r="124" spans="1:122" x14ac:dyDescent="0.25">
      <c r="A124" t="s">
        <v>637</v>
      </c>
      <c r="B124" t="s">
        <v>23</v>
      </c>
      <c r="C124">
        <v>0</v>
      </c>
      <c r="D124">
        <v>264</v>
      </c>
      <c r="E124">
        <v>8.085312295187402E-4</v>
      </c>
      <c r="F124">
        <v>434</v>
      </c>
      <c r="G124">
        <v>3.2244379708032341E-4</v>
      </c>
      <c r="H124">
        <v>0.60829493087557607</v>
      </c>
      <c r="I124">
        <v>23</v>
      </c>
      <c r="J124" s="18">
        <v>0.85185185185185186</v>
      </c>
      <c r="K124">
        <v>8.0012918686033505E-4</v>
      </c>
      <c r="L124" s="1">
        <v>7.5103266992114157E-4</v>
      </c>
      <c r="P124">
        <v>6.3486467026180771E-4</v>
      </c>
      <c r="Q124" s="19">
        <v>3.7037037037037028E-2</v>
      </c>
      <c r="R124" s="19">
        <v>3.7037037037037028E-2</v>
      </c>
      <c r="S124">
        <v>2</v>
      </c>
      <c r="T124">
        <v>23</v>
      </c>
      <c r="U124">
        <v>9.4054025223971503E-5</v>
      </c>
      <c r="V124">
        <v>1</v>
      </c>
      <c r="W124" s="17" t="s">
        <v>35</v>
      </c>
      <c r="X124">
        <v>22</v>
      </c>
      <c r="Y124" s="18">
        <v>2.230332522303325E-3</v>
      </c>
      <c r="Z124" s="18">
        <v>8.3333333333333329E-2</v>
      </c>
      <c r="AA124" s="17" t="s">
        <v>40</v>
      </c>
      <c r="AB124">
        <v>1</v>
      </c>
      <c r="AC124" s="18">
        <v>2.0449897750511249E-3</v>
      </c>
      <c r="AD124" s="18">
        <v>3.787878787878788E-3</v>
      </c>
      <c r="AE124" s="17" t="s">
        <v>29</v>
      </c>
      <c r="AF124">
        <v>49</v>
      </c>
      <c r="AG124">
        <v>1.887882874205355E-3</v>
      </c>
      <c r="AH124">
        <v>0.18560606060606061</v>
      </c>
      <c r="AI124" t="s">
        <v>33</v>
      </c>
      <c r="AJ124">
        <v>47</v>
      </c>
      <c r="AK124">
        <v>1.4507068337551699E-3</v>
      </c>
      <c r="AL124">
        <v>0.17803030303030301</v>
      </c>
      <c r="AM124" t="s">
        <v>41</v>
      </c>
      <c r="AN124">
        <v>10</v>
      </c>
      <c r="AO124">
        <v>1.440507058484586E-3</v>
      </c>
      <c r="AP124">
        <v>3.787878787878788E-2</v>
      </c>
      <c r="AQ124" t="s">
        <v>44</v>
      </c>
      <c r="AR124">
        <v>10</v>
      </c>
      <c r="AS124">
        <v>1.329256945367539E-3</v>
      </c>
      <c r="AT124">
        <v>3.787878787878788E-2</v>
      </c>
      <c r="AU124" t="s">
        <v>45</v>
      </c>
      <c r="AV124">
        <v>9</v>
      </c>
      <c r="AW124">
        <v>1.1456211812627291E-3</v>
      </c>
      <c r="AX124">
        <v>3.4090909090909088E-2</v>
      </c>
      <c r="AY124" t="s">
        <v>39</v>
      </c>
      <c r="AZ124">
        <v>17</v>
      </c>
      <c r="BA124">
        <v>1.095925734914905E-3</v>
      </c>
      <c r="BB124">
        <v>6.4393939393939392E-2</v>
      </c>
      <c r="BC124" t="s">
        <v>48</v>
      </c>
      <c r="BD124">
        <v>15</v>
      </c>
      <c r="BE124">
        <v>1.050567306345427E-3</v>
      </c>
      <c r="BF124">
        <v>5.6818181818181823E-2</v>
      </c>
      <c r="BG124" t="s">
        <v>34</v>
      </c>
      <c r="BH124">
        <v>3</v>
      </c>
      <c r="BI124">
        <v>9.5510983763132757E-4</v>
      </c>
      <c r="BJ124">
        <v>1.136363636363636E-2</v>
      </c>
      <c r="BK124" t="s">
        <v>49</v>
      </c>
      <c r="BL124">
        <v>8</v>
      </c>
      <c r="BM124">
        <v>9.2112838226827867E-4</v>
      </c>
      <c r="BN124">
        <v>3.03030303030303E-2</v>
      </c>
      <c r="BO124" t="s">
        <v>31</v>
      </c>
      <c r="BP124">
        <v>22</v>
      </c>
      <c r="BQ124">
        <v>8.9039987048729157E-4</v>
      </c>
      <c r="BR124">
        <v>8.3333333333333329E-2</v>
      </c>
      <c r="BS124" t="s">
        <v>30</v>
      </c>
      <c r="BT124">
        <v>8</v>
      </c>
      <c r="BU124">
        <v>8.4700899947061934E-4</v>
      </c>
      <c r="BV124">
        <v>3.03030303030303E-2</v>
      </c>
      <c r="BW124" t="s">
        <v>26</v>
      </c>
      <c r="BX124">
        <v>2</v>
      </c>
      <c r="BY124">
        <v>7.5103266992114157E-4</v>
      </c>
      <c r="BZ124">
        <v>7.575757575757576E-3</v>
      </c>
      <c r="CA124" t="s">
        <v>42</v>
      </c>
      <c r="CB124">
        <v>2</v>
      </c>
      <c r="CC124">
        <v>7.2859744990892532E-4</v>
      </c>
      <c r="CD124">
        <v>7.575757575757576E-3</v>
      </c>
      <c r="CE124" t="s">
        <v>25</v>
      </c>
      <c r="CF124">
        <v>5</v>
      </c>
      <c r="CG124">
        <v>6.680919294494923E-4</v>
      </c>
      <c r="CH124">
        <v>1.893939393939394E-2</v>
      </c>
      <c r="CI124" t="s">
        <v>47</v>
      </c>
      <c r="CJ124">
        <v>17</v>
      </c>
      <c r="CK124">
        <v>6.6222585797203067E-4</v>
      </c>
      <c r="CL124">
        <v>6.4393939393939392E-2</v>
      </c>
      <c r="CM124" t="s">
        <v>36</v>
      </c>
      <c r="CN124">
        <v>3</v>
      </c>
      <c r="CO124">
        <v>6.4808813998703824E-4</v>
      </c>
      <c r="CP124">
        <v>1.136363636363636E-2</v>
      </c>
      <c r="CQ124" t="s">
        <v>43</v>
      </c>
      <c r="CR124">
        <v>9</v>
      </c>
      <c r="CS124">
        <v>3.4093491931206911E-4</v>
      </c>
      <c r="CT124">
        <v>3.4090909090909088E-2</v>
      </c>
      <c r="CU124" t="s">
        <v>32</v>
      </c>
      <c r="CV124">
        <v>1</v>
      </c>
      <c r="CW124">
        <v>2.7210884353741501E-4</v>
      </c>
      <c r="CX124">
        <v>3.787878787878788E-3</v>
      </c>
      <c r="CY124" t="s">
        <v>37</v>
      </c>
      <c r="CZ124">
        <v>2</v>
      </c>
      <c r="DA124">
        <v>1.231451265316175E-4</v>
      </c>
      <c r="DB124">
        <v>7.575757575757576E-3</v>
      </c>
      <c r="DC124" t="s">
        <v>46</v>
      </c>
      <c r="DD124">
        <v>1</v>
      </c>
      <c r="DE124">
        <v>7.4677021880367408E-5</v>
      </c>
      <c r="DF124">
        <v>3.787878787878788E-3</v>
      </c>
      <c r="DG124" t="s">
        <v>28</v>
      </c>
      <c r="DH124">
        <v>1</v>
      </c>
      <c r="DI124">
        <v>4.5148765181272289E-5</v>
      </c>
      <c r="DJ124">
        <v>3.787878787878788E-3</v>
      </c>
    </row>
    <row r="125" spans="1:122" x14ac:dyDescent="0.25">
      <c r="A125" t="s">
        <v>299</v>
      </c>
      <c r="B125" t="s">
        <v>23</v>
      </c>
      <c r="C125">
        <v>1</v>
      </c>
      <c r="D125">
        <v>447</v>
      </c>
      <c r="E125">
        <v>1.3689903772533219E-3</v>
      </c>
      <c r="F125">
        <v>1133</v>
      </c>
      <c r="G125">
        <v>8.4177147947466923E-4</v>
      </c>
      <c r="H125">
        <v>0.39452780229479262</v>
      </c>
      <c r="I125">
        <v>25</v>
      </c>
      <c r="J125" s="18">
        <v>0.92592592592592593</v>
      </c>
      <c r="K125">
        <v>1.1821623156833369E-3</v>
      </c>
      <c r="L125" s="1">
        <v>7.4999184791469655E-4</v>
      </c>
      <c r="P125">
        <v>1.0368247252242669E-3</v>
      </c>
      <c r="Q125" s="19">
        <v>3.7037037037037028E-2</v>
      </c>
      <c r="R125" s="19">
        <v>3.7037037037037028E-2</v>
      </c>
      <c r="S125">
        <v>2</v>
      </c>
      <c r="T125">
        <v>26</v>
      </c>
      <c r="U125">
        <v>7.6801831498093874E-5</v>
      </c>
      <c r="V125">
        <v>1</v>
      </c>
      <c r="W125" s="17" t="s">
        <v>26</v>
      </c>
      <c r="X125">
        <v>11</v>
      </c>
      <c r="Y125" s="18">
        <v>4.1306796845662786E-3</v>
      </c>
      <c r="Z125" s="18">
        <v>2.460850111856823E-2</v>
      </c>
      <c r="AA125" s="17" t="s">
        <v>43</v>
      </c>
      <c r="AB125">
        <v>100</v>
      </c>
      <c r="AC125" s="18">
        <v>3.788165770134101E-3</v>
      </c>
      <c r="AD125" s="18">
        <v>0.2237136465324385</v>
      </c>
      <c r="AE125" s="17" t="s">
        <v>30</v>
      </c>
      <c r="AF125">
        <v>24</v>
      </c>
      <c r="AG125">
        <v>2.541026998411858E-3</v>
      </c>
      <c r="AH125">
        <v>5.3691275167785227E-2</v>
      </c>
      <c r="AI125" t="s">
        <v>29</v>
      </c>
      <c r="AJ125">
        <v>62</v>
      </c>
      <c r="AK125">
        <v>2.3887497591986132E-3</v>
      </c>
      <c r="AL125">
        <v>0.1387024608501119</v>
      </c>
      <c r="AM125" t="s">
        <v>42</v>
      </c>
      <c r="AN125">
        <v>6</v>
      </c>
      <c r="AO125">
        <v>2.185792349726776E-3</v>
      </c>
      <c r="AP125">
        <v>1.342281879194631E-2</v>
      </c>
      <c r="AQ125" t="s">
        <v>33</v>
      </c>
      <c r="AR125">
        <v>68</v>
      </c>
      <c r="AS125">
        <v>2.0988949935181181E-3</v>
      </c>
      <c r="AT125">
        <v>0.15212527964205819</v>
      </c>
      <c r="AU125" t="s">
        <v>36</v>
      </c>
      <c r="AV125">
        <v>8</v>
      </c>
      <c r="AW125">
        <v>1.7282350399654351E-3</v>
      </c>
      <c r="AX125">
        <v>1.7897091722595081E-2</v>
      </c>
      <c r="AY125" t="s">
        <v>31</v>
      </c>
      <c r="AZ125">
        <v>31</v>
      </c>
      <c r="BA125">
        <v>1.254654362959365E-3</v>
      </c>
      <c r="BB125">
        <v>6.9351230425055935E-2</v>
      </c>
      <c r="BC125" t="s">
        <v>35</v>
      </c>
      <c r="BD125">
        <v>12</v>
      </c>
      <c r="BE125">
        <v>1.2165450121654499E-3</v>
      </c>
      <c r="BF125">
        <v>2.684563758389262E-2</v>
      </c>
      <c r="BG125" t="s">
        <v>44</v>
      </c>
      <c r="BH125">
        <v>9</v>
      </c>
      <c r="BI125">
        <v>1.196331250830786E-3</v>
      </c>
      <c r="BJ125">
        <v>2.0134228187919458E-2</v>
      </c>
      <c r="BK125" t="s">
        <v>28</v>
      </c>
      <c r="BL125">
        <v>22</v>
      </c>
      <c r="BM125">
        <v>9.9327283398799033E-4</v>
      </c>
      <c r="BN125">
        <v>4.9217002237136473E-2</v>
      </c>
      <c r="BO125" t="s">
        <v>25</v>
      </c>
      <c r="BP125">
        <v>7</v>
      </c>
      <c r="BQ125">
        <v>9.3532870122928918E-4</v>
      </c>
      <c r="BR125">
        <v>1.5659955257270691E-2</v>
      </c>
      <c r="BS125" t="s">
        <v>38</v>
      </c>
      <c r="BT125">
        <v>1</v>
      </c>
      <c r="BU125">
        <v>8.3963056255247689E-4</v>
      </c>
      <c r="BV125">
        <v>2.2371364653243852E-3</v>
      </c>
      <c r="BW125" t="s">
        <v>27</v>
      </c>
      <c r="BX125">
        <v>23</v>
      </c>
      <c r="BY125">
        <v>7.4999184791469655E-4</v>
      </c>
      <c r="BZ125">
        <v>5.145413870246085E-2</v>
      </c>
      <c r="CA125" t="s">
        <v>24</v>
      </c>
      <c r="CB125">
        <v>2</v>
      </c>
      <c r="CC125">
        <v>7.3800738007380072E-4</v>
      </c>
      <c r="CD125">
        <v>4.4742729306487686E-3</v>
      </c>
      <c r="CE125" t="s">
        <v>39</v>
      </c>
      <c r="CF125">
        <v>11</v>
      </c>
      <c r="CG125">
        <v>7.0912841670964417E-4</v>
      </c>
      <c r="CH125">
        <v>2.460850111856823E-2</v>
      </c>
      <c r="CI125" t="s">
        <v>37</v>
      </c>
      <c r="CJ125">
        <v>11</v>
      </c>
      <c r="CK125">
        <v>6.7729819592389636E-4</v>
      </c>
      <c r="CL125">
        <v>2.460850111856823E-2</v>
      </c>
      <c r="CM125" t="s">
        <v>34</v>
      </c>
      <c r="CN125">
        <v>2</v>
      </c>
      <c r="CO125">
        <v>6.3673989175421842E-4</v>
      </c>
      <c r="CP125">
        <v>4.4742729306487686E-3</v>
      </c>
      <c r="CQ125" t="s">
        <v>47</v>
      </c>
      <c r="CR125">
        <v>15</v>
      </c>
      <c r="CS125">
        <v>5.8431693350473302E-4</v>
      </c>
      <c r="CT125">
        <v>3.3557046979865772E-2</v>
      </c>
      <c r="CU125" t="s">
        <v>49</v>
      </c>
      <c r="CV125">
        <v>5</v>
      </c>
      <c r="CW125">
        <v>5.757052389176742E-4</v>
      </c>
      <c r="CX125">
        <v>1.1185682326621919E-2</v>
      </c>
      <c r="CY125" t="s">
        <v>32</v>
      </c>
      <c r="CZ125">
        <v>2</v>
      </c>
      <c r="DA125">
        <v>5.4421768707482992E-4</v>
      </c>
      <c r="DB125">
        <v>4.4742729306487686E-3</v>
      </c>
      <c r="DC125" t="s">
        <v>41</v>
      </c>
      <c r="DD125">
        <v>3</v>
      </c>
      <c r="DE125">
        <v>4.3215211754537599E-4</v>
      </c>
      <c r="DF125">
        <v>6.7114093959731542E-3</v>
      </c>
      <c r="DG125" t="s">
        <v>48</v>
      </c>
      <c r="DH125">
        <v>6</v>
      </c>
      <c r="DI125">
        <v>4.2022692253817058E-4</v>
      </c>
      <c r="DJ125">
        <v>1.342281879194631E-2</v>
      </c>
      <c r="DK125" t="s">
        <v>46</v>
      </c>
      <c r="DL125">
        <v>4</v>
      </c>
      <c r="DM125">
        <v>2.9870808752146958E-4</v>
      </c>
      <c r="DN125">
        <v>8.948545861297539E-3</v>
      </c>
      <c r="DO125" t="s">
        <v>45</v>
      </c>
      <c r="DP125">
        <v>2</v>
      </c>
      <c r="DQ125">
        <v>2.5458248472505089E-4</v>
      </c>
      <c r="DR125">
        <v>4.4742729306487686E-3</v>
      </c>
    </row>
    <row r="126" spans="1:122" x14ac:dyDescent="0.25">
      <c r="A126" t="s">
        <v>767</v>
      </c>
      <c r="B126" t="s">
        <v>23</v>
      </c>
      <c r="C126">
        <v>1</v>
      </c>
      <c r="D126">
        <v>360</v>
      </c>
      <c r="E126">
        <v>1.102542585707373E-3</v>
      </c>
      <c r="F126">
        <v>900</v>
      </c>
      <c r="G126">
        <v>6.6866225200988734E-4</v>
      </c>
      <c r="H126">
        <v>0.4</v>
      </c>
      <c r="I126">
        <v>24</v>
      </c>
      <c r="J126" s="18">
        <v>0.88888888888888884</v>
      </c>
      <c r="K126">
        <v>1.27309958063007E-3</v>
      </c>
      <c r="L126" s="1">
        <v>7.4677021880367408E-4</v>
      </c>
      <c r="P126">
        <v>1.780495013509351E-3</v>
      </c>
      <c r="Q126" s="19">
        <v>3.7037037037037028E-2</v>
      </c>
      <c r="R126" s="19">
        <v>3.7037037037037028E-2</v>
      </c>
      <c r="S126">
        <v>2</v>
      </c>
      <c r="T126">
        <v>24</v>
      </c>
      <c r="U126">
        <v>1.978327792788168E-4</v>
      </c>
      <c r="V126">
        <v>2</v>
      </c>
      <c r="W126" s="17" t="s">
        <v>62</v>
      </c>
      <c r="X126">
        <v>1</v>
      </c>
      <c r="Y126" s="18">
        <v>9.2592592592592587E-3</v>
      </c>
      <c r="Z126" s="18">
        <v>2.7777777777777779E-3</v>
      </c>
      <c r="AA126" s="17" t="s">
        <v>28</v>
      </c>
      <c r="AB126">
        <v>73</v>
      </c>
      <c r="AC126" s="18">
        <v>3.2958598582328779E-3</v>
      </c>
      <c r="AD126" s="18">
        <v>0.20277777777777781</v>
      </c>
      <c r="AE126" s="17" t="s">
        <v>29</v>
      </c>
      <c r="AF126">
        <v>68</v>
      </c>
      <c r="AG126">
        <v>2.6199190907339629E-3</v>
      </c>
      <c r="AH126">
        <v>0.18888888888888891</v>
      </c>
      <c r="AI126" t="s">
        <v>39</v>
      </c>
      <c r="AJ126">
        <v>32</v>
      </c>
      <c r="AK126">
        <v>2.0629190304280562E-3</v>
      </c>
      <c r="AL126">
        <v>8.8888888888888892E-2</v>
      </c>
      <c r="AM126" t="s">
        <v>44</v>
      </c>
      <c r="AN126">
        <v>14</v>
      </c>
      <c r="AO126">
        <v>1.860959723514555E-3</v>
      </c>
      <c r="AP126">
        <v>3.888888888888889E-2</v>
      </c>
      <c r="AQ126" t="s">
        <v>41</v>
      </c>
      <c r="AR126">
        <v>12</v>
      </c>
      <c r="AS126">
        <v>1.7286084701815039E-3</v>
      </c>
      <c r="AT126">
        <v>3.3333333333333333E-2</v>
      </c>
      <c r="AU126" t="s">
        <v>30</v>
      </c>
      <c r="AV126">
        <v>16</v>
      </c>
      <c r="AW126">
        <v>1.6940179989412391E-3</v>
      </c>
      <c r="AX126">
        <v>4.4444444444444453E-2</v>
      </c>
      <c r="AY126" t="s">
        <v>38</v>
      </c>
      <c r="AZ126">
        <v>2</v>
      </c>
      <c r="BA126">
        <v>1.679261125104954E-3</v>
      </c>
      <c r="BB126">
        <v>5.5555555555555558E-3</v>
      </c>
      <c r="BC126" t="s">
        <v>32</v>
      </c>
      <c r="BD126">
        <v>5</v>
      </c>
      <c r="BE126">
        <v>1.360544217687075E-3</v>
      </c>
      <c r="BF126">
        <v>1.388888888888889E-2</v>
      </c>
      <c r="BG126" t="s">
        <v>33</v>
      </c>
      <c r="BH126">
        <v>44</v>
      </c>
      <c r="BI126">
        <v>1.358108525217606E-3</v>
      </c>
      <c r="BJ126">
        <v>0.1222222222222222</v>
      </c>
      <c r="BK126" t="s">
        <v>25</v>
      </c>
      <c r="BL126">
        <v>10</v>
      </c>
      <c r="BM126">
        <v>1.336183858898985E-3</v>
      </c>
      <c r="BN126">
        <v>2.777777777777778E-2</v>
      </c>
      <c r="BO126" t="s">
        <v>35</v>
      </c>
      <c r="BP126">
        <v>10</v>
      </c>
      <c r="BQ126">
        <v>1.013787510137875E-3</v>
      </c>
      <c r="BR126">
        <v>2.777777777777778E-2</v>
      </c>
      <c r="BS126" t="s">
        <v>43</v>
      </c>
      <c r="BT126">
        <v>22</v>
      </c>
      <c r="BU126">
        <v>8.3339646942950224E-4</v>
      </c>
      <c r="BV126">
        <v>6.1111111111111109E-2</v>
      </c>
      <c r="BW126" t="s">
        <v>46</v>
      </c>
      <c r="BX126">
        <v>10</v>
      </c>
      <c r="BY126">
        <v>7.4677021880367408E-4</v>
      </c>
      <c r="BZ126">
        <v>2.777777777777778E-2</v>
      </c>
      <c r="CA126" t="s">
        <v>36</v>
      </c>
      <c r="CB126">
        <v>3</v>
      </c>
      <c r="CC126">
        <v>6.4808813998703824E-4</v>
      </c>
      <c r="CD126">
        <v>8.3333333333333332E-3</v>
      </c>
      <c r="CE126" t="s">
        <v>31</v>
      </c>
      <c r="CF126">
        <v>16</v>
      </c>
      <c r="CG126">
        <v>6.4756354217257569E-4</v>
      </c>
      <c r="CH126">
        <v>4.4444444444444453E-2</v>
      </c>
      <c r="CI126" t="s">
        <v>34</v>
      </c>
      <c r="CJ126">
        <v>2</v>
      </c>
      <c r="CK126">
        <v>6.3673989175421842E-4</v>
      </c>
      <c r="CL126">
        <v>5.5555555555555558E-3</v>
      </c>
      <c r="CM126" t="s">
        <v>37</v>
      </c>
      <c r="CN126">
        <v>7</v>
      </c>
      <c r="CO126">
        <v>4.3100794286066131E-4</v>
      </c>
      <c r="CP126">
        <v>1.9444444444444441E-2</v>
      </c>
      <c r="CQ126" t="s">
        <v>42</v>
      </c>
      <c r="CR126">
        <v>1</v>
      </c>
      <c r="CS126">
        <v>3.6429872495446271E-4</v>
      </c>
      <c r="CT126">
        <v>2.7777777777777779E-3</v>
      </c>
      <c r="CU126" t="s">
        <v>49</v>
      </c>
      <c r="CV126">
        <v>3</v>
      </c>
      <c r="CW126">
        <v>3.4542314335060447E-4</v>
      </c>
      <c r="CX126">
        <v>8.3333333333333332E-3</v>
      </c>
      <c r="CY126" t="s">
        <v>47</v>
      </c>
      <c r="CZ126">
        <v>4</v>
      </c>
      <c r="DA126">
        <v>1.5581784893459549E-4</v>
      </c>
      <c r="DB126">
        <v>1.111111111111111E-2</v>
      </c>
      <c r="DC126" t="s">
        <v>45</v>
      </c>
      <c r="DD126">
        <v>1</v>
      </c>
      <c r="DE126">
        <v>1.2729124236252539E-4</v>
      </c>
      <c r="DF126">
        <v>2.7777777777777779E-3</v>
      </c>
      <c r="DG126" t="s">
        <v>27</v>
      </c>
      <c r="DH126">
        <v>3</v>
      </c>
      <c r="DI126">
        <v>9.7825023641047378E-5</v>
      </c>
      <c r="DJ126">
        <v>8.3333333333333332E-3</v>
      </c>
      <c r="DK126" t="s">
        <v>48</v>
      </c>
      <c r="DL126">
        <v>1</v>
      </c>
      <c r="DM126">
        <v>7.003782042302843E-5</v>
      </c>
      <c r="DN126">
        <v>2.7777777777777779E-3</v>
      </c>
    </row>
    <row r="127" spans="1:122" x14ac:dyDescent="0.25">
      <c r="A127" t="s">
        <v>371</v>
      </c>
      <c r="B127" t="s">
        <v>23</v>
      </c>
      <c r="C127">
        <v>1</v>
      </c>
      <c r="D127">
        <v>665</v>
      </c>
      <c r="E127">
        <v>2.0366411652650079E-3</v>
      </c>
      <c r="F127">
        <v>1951</v>
      </c>
      <c r="G127">
        <v>1.4495111707458781E-3</v>
      </c>
      <c r="H127">
        <v>0.34085084572014351</v>
      </c>
      <c r="I127">
        <v>24</v>
      </c>
      <c r="J127" s="18">
        <v>0.88888888888888884</v>
      </c>
      <c r="K127">
        <v>1.445007099578389E-3</v>
      </c>
      <c r="L127" s="1">
        <v>7.4078646830051241E-4</v>
      </c>
      <c r="P127">
        <v>1.4698039819239909E-3</v>
      </c>
      <c r="Q127" s="19">
        <v>3.7037037037037028E-2</v>
      </c>
      <c r="R127" s="19">
        <v>3.7037037037037028E-2</v>
      </c>
      <c r="S127">
        <v>3</v>
      </c>
      <c r="T127">
        <v>26</v>
      </c>
      <c r="U127">
        <v>1.6331155354711019E-4</v>
      </c>
      <c r="V127">
        <v>1</v>
      </c>
      <c r="W127" s="17" t="s">
        <v>43</v>
      </c>
      <c r="X127">
        <v>121</v>
      </c>
      <c r="Y127" s="18">
        <v>4.5836805818622621E-3</v>
      </c>
      <c r="Z127" s="18">
        <v>0.18195488721804509</v>
      </c>
      <c r="AA127" s="17" t="s">
        <v>29</v>
      </c>
      <c r="AB127">
        <v>114</v>
      </c>
      <c r="AC127" s="18">
        <v>4.3922172991716444E-3</v>
      </c>
      <c r="AD127" s="18">
        <v>0.1714285714285714</v>
      </c>
      <c r="AE127" s="17" t="s">
        <v>27</v>
      </c>
      <c r="AF127">
        <v>133</v>
      </c>
      <c r="AG127">
        <v>4.3369093814197672E-3</v>
      </c>
      <c r="AH127">
        <v>0.2</v>
      </c>
      <c r="AI127" t="s">
        <v>28</v>
      </c>
      <c r="AJ127">
        <v>78</v>
      </c>
      <c r="AK127">
        <v>3.5216036841392391E-3</v>
      </c>
      <c r="AL127">
        <v>0.1172932330827068</v>
      </c>
      <c r="AM127" t="s">
        <v>37</v>
      </c>
      <c r="AN127">
        <v>55</v>
      </c>
      <c r="AO127">
        <v>3.3864909796194821E-3</v>
      </c>
      <c r="AP127">
        <v>8.2706766917293228E-2</v>
      </c>
      <c r="AQ127" t="s">
        <v>24</v>
      </c>
      <c r="AR127">
        <v>7</v>
      </c>
      <c r="AS127">
        <v>2.5830258302583032E-3</v>
      </c>
      <c r="AT127">
        <v>1.0526315789473681E-2</v>
      </c>
      <c r="AU127" t="s">
        <v>32</v>
      </c>
      <c r="AV127">
        <v>9</v>
      </c>
      <c r="AW127">
        <v>2.448979591836735E-3</v>
      </c>
      <c r="AX127">
        <v>1.3533834586466171E-2</v>
      </c>
      <c r="AY127" t="s">
        <v>31</v>
      </c>
      <c r="AZ127">
        <v>50</v>
      </c>
      <c r="BA127">
        <v>2.0236360692892988E-3</v>
      </c>
      <c r="BB127">
        <v>7.5187969924812026E-2</v>
      </c>
      <c r="BC127" t="s">
        <v>34</v>
      </c>
      <c r="BD127">
        <v>6</v>
      </c>
      <c r="BE127">
        <v>1.9102196752626549E-3</v>
      </c>
      <c r="BF127">
        <v>9.0225563909774441E-3</v>
      </c>
      <c r="BG127" t="s">
        <v>42</v>
      </c>
      <c r="BH127">
        <v>5</v>
      </c>
      <c r="BI127">
        <v>1.8214936247723131E-3</v>
      </c>
      <c r="BJ127">
        <v>7.5187969924812026E-3</v>
      </c>
      <c r="BK127" t="s">
        <v>25</v>
      </c>
      <c r="BL127">
        <v>13</v>
      </c>
      <c r="BM127">
        <v>1.7370390165686799E-3</v>
      </c>
      <c r="BN127">
        <v>1.9548872180451132E-2</v>
      </c>
      <c r="BO127" t="s">
        <v>26</v>
      </c>
      <c r="BP127">
        <v>4</v>
      </c>
      <c r="BQ127">
        <v>1.5020653398422829E-3</v>
      </c>
      <c r="BR127">
        <v>6.0150375939849628E-3</v>
      </c>
      <c r="BS127" t="s">
        <v>35</v>
      </c>
      <c r="BT127">
        <v>9</v>
      </c>
      <c r="BU127">
        <v>9.1240875912408756E-4</v>
      </c>
      <c r="BV127">
        <v>1.3533834586466171E-2</v>
      </c>
      <c r="BW127" t="s">
        <v>33</v>
      </c>
      <c r="BX127">
        <v>24</v>
      </c>
      <c r="BY127">
        <v>7.4078646830051241E-4</v>
      </c>
      <c r="BZ127">
        <v>3.6090225563909777E-2</v>
      </c>
      <c r="CA127" t="s">
        <v>44</v>
      </c>
      <c r="CB127">
        <v>5</v>
      </c>
      <c r="CC127">
        <v>6.6462847268376974E-4</v>
      </c>
      <c r="CD127">
        <v>7.5187969924812026E-3</v>
      </c>
      <c r="CE127" t="s">
        <v>47</v>
      </c>
      <c r="CF127">
        <v>15</v>
      </c>
      <c r="CG127">
        <v>5.8431693350473302E-4</v>
      </c>
      <c r="CH127">
        <v>2.2556390977443611E-2</v>
      </c>
      <c r="CI127" t="s">
        <v>41</v>
      </c>
      <c r="CJ127">
        <v>3</v>
      </c>
      <c r="CK127">
        <v>4.3215211754537599E-4</v>
      </c>
      <c r="CL127">
        <v>4.5112781954887221E-3</v>
      </c>
      <c r="CM127" t="s">
        <v>36</v>
      </c>
      <c r="CN127">
        <v>2</v>
      </c>
      <c r="CO127">
        <v>4.3205875999135877E-4</v>
      </c>
      <c r="CP127">
        <v>3.0075187969924809E-3</v>
      </c>
      <c r="CQ127" t="s">
        <v>39</v>
      </c>
      <c r="CR127">
        <v>4</v>
      </c>
      <c r="CS127">
        <v>2.5786487880350703E-4</v>
      </c>
      <c r="CT127">
        <v>6.0150375939849628E-3</v>
      </c>
      <c r="CU127" t="s">
        <v>30</v>
      </c>
      <c r="CV127">
        <v>2</v>
      </c>
      <c r="CW127">
        <v>2.1175224986765481E-4</v>
      </c>
      <c r="CX127">
        <v>3.0075187969924809E-3</v>
      </c>
      <c r="CY127" t="s">
        <v>46</v>
      </c>
      <c r="CZ127">
        <v>2</v>
      </c>
      <c r="DA127">
        <v>1.4935404376073479E-4</v>
      </c>
      <c r="DB127">
        <v>3.0075187969924809E-3</v>
      </c>
      <c r="DC127" t="s">
        <v>48</v>
      </c>
      <c r="DD127">
        <v>2</v>
      </c>
      <c r="DE127">
        <v>1.4007564084605689E-4</v>
      </c>
      <c r="DF127">
        <v>3.0075187969924809E-3</v>
      </c>
      <c r="DG127" t="s">
        <v>45</v>
      </c>
      <c r="DH127">
        <v>1</v>
      </c>
      <c r="DI127">
        <v>1.2729124236252539E-4</v>
      </c>
      <c r="DJ127">
        <v>1.5037593984962409E-3</v>
      </c>
      <c r="DK127" t="s">
        <v>49</v>
      </c>
      <c r="DL127">
        <v>1</v>
      </c>
      <c r="DM127">
        <v>1.1514104778353481E-4</v>
      </c>
      <c r="DN127">
        <v>1.5037593984962409E-3</v>
      </c>
    </row>
    <row r="128" spans="1:122" x14ac:dyDescent="0.25">
      <c r="A128" t="s">
        <v>630</v>
      </c>
      <c r="B128" t="s">
        <v>23</v>
      </c>
      <c r="C128">
        <v>1</v>
      </c>
      <c r="D128">
        <v>325</v>
      </c>
      <c r="E128">
        <v>9.9535094543026716E-4</v>
      </c>
      <c r="F128">
        <v>561</v>
      </c>
      <c r="G128">
        <v>4.1679947041949641E-4</v>
      </c>
      <c r="H128">
        <v>0.57932263814616758</v>
      </c>
      <c r="I128">
        <v>22</v>
      </c>
      <c r="J128" s="18">
        <v>0.81481481481481477</v>
      </c>
      <c r="K128">
        <v>1.0108766784070961E-3</v>
      </c>
      <c r="L128" s="1">
        <v>7.3203621652860726E-4</v>
      </c>
      <c r="P128">
        <v>8.7738491544905298E-4</v>
      </c>
      <c r="Q128" s="19">
        <v>3.7037037037037028E-2</v>
      </c>
      <c r="R128" s="19">
        <v>3.7037037037037028E-2</v>
      </c>
      <c r="S128">
        <v>1</v>
      </c>
      <c r="T128">
        <v>24</v>
      </c>
      <c r="U128">
        <v>1.62478688046121E-4</v>
      </c>
      <c r="V128">
        <v>1</v>
      </c>
      <c r="W128" s="17" t="s">
        <v>49</v>
      </c>
      <c r="X128">
        <v>26</v>
      </c>
      <c r="Y128" s="18">
        <v>2.9936672423719062E-3</v>
      </c>
      <c r="Z128" s="18">
        <v>0.08</v>
      </c>
      <c r="AA128" s="17" t="s">
        <v>41</v>
      </c>
      <c r="AB128">
        <v>18</v>
      </c>
      <c r="AC128" s="18">
        <v>2.5929127052722561E-3</v>
      </c>
      <c r="AD128" s="18">
        <v>5.5384615384615393E-2</v>
      </c>
      <c r="AE128" s="17" t="s">
        <v>40</v>
      </c>
      <c r="AF128">
        <v>1</v>
      </c>
      <c r="AG128">
        <v>2.0449897750511249E-3</v>
      </c>
      <c r="AH128">
        <v>3.0769230769230769E-3</v>
      </c>
      <c r="AI128" t="s">
        <v>45</v>
      </c>
      <c r="AJ128">
        <v>15</v>
      </c>
      <c r="AK128">
        <v>1.909368635437882E-3</v>
      </c>
      <c r="AL128">
        <v>4.6153846153846163E-2</v>
      </c>
      <c r="AM128" t="s">
        <v>31</v>
      </c>
      <c r="AN128">
        <v>47</v>
      </c>
      <c r="AO128">
        <v>1.9022179051319411E-3</v>
      </c>
      <c r="AP128">
        <v>0.14461538461538459</v>
      </c>
      <c r="AQ128" t="s">
        <v>48</v>
      </c>
      <c r="AR128">
        <v>26</v>
      </c>
      <c r="AS128">
        <v>1.820983330998739E-3</v>
      </c>
      <c r="AT128">
        <v>0.08</v>
      </c>
      <c r="AU128" t="s">
        <v>30</v>
      </c>
      <c r="AV128">
        <v>17</v>
      </c>
      <c r="AW128">
        <v>1.799894123875066E-3</v>
      </c>
      <c r="AX128">
        <v>5.2307692307692312E-2</v>
      </c>
      <c r="AY128" t="s">
        <v>33</v>
      </c>
      <c r="AZ128">
        <v>58</v>
      </c>
      <c r="BA128">
        <v>1.790233965059572E-3</v>
      </c>
      <c r="BB128">
        <v>0.17846153846153839</v>
      </c>
      <c r="BC128" t="s">
        <v>44</v>
      </c>
      <c r="BD128">
        <v>12</v>
      </c>
      <c r="BE128">
        <v>1.5951083344410469E-3</v>
      </c>
      <c r="BF128">
        <v>3.6923076923076933E-2</v>
      </c>
      <c r="BG128" t="s">
        <v>35</v>
      </c>
      <c r="BH128">
        <v>15</v>
      </c>
      <c r="BI128">
        <v>1.520681265206813E-3</v>
      </c>
      <c r="BJ128">
        <v>4.6153846153846163E-2</v>
      </c>
      <c r="BK128" t="s">
        <v>26</v>
      </c>
      <c r="BL128">
        <v>4</v>
      </c>
      <c r="BM128">
        <v>1.5020653398422829E-3</v>
      </c>
      <c r="BN128">
        <v>1.2307692307692309E-2</v>
      </c>
      <c r="BO128" t="s">
        <v>36</v>
      </c>
      <c r="BP128">
        <v>6</v>
      </c>
      <c r="BQ128">
        <v>1.2961762799740761E-3</v>
      </c>
      <c r="BR128">
        <v>1.846153846153846E-2</v>
      </c>
      <c r="BS128" t="s">
        <v>47</v>
      </c>
      <c r="BT128">
        <v>21</v>
      </c>
      <c r="BU128">
        <v>8.1804370690662619E-4</v>
      </c>
      <c r="BV128">
        <v>6.4615384615384616E-2</v>
      </c>
      <c r="BW128" t="s">
        <v>29</v>
      </c>
      <c r="BX128">
        <v>19</v>
      </c>
      <c r="BY128">
        <v>7.3203621652860726E-4</v>
      </c>
      <c r="BZ128">
        <v>5.8461538461538461E-2</v>
      </c>
      <c r="CA128" t="s">
        <v>39</v>
      </c>
      <c r="CB128">
        <v>11</v>
      </c>
      <c r="CC128">
        <v>7.0912841670964417E-4</v>
      </c>
      <c r="CD128">
        <v>3.3846153846153852E-2</v>
      </c>
      <c r="CE128" t="s">
        <v>34</v>
      </c>
      <c r="CF128">
        <v>2</v>
      </c>
      <c r="CG128">
        <v>6.3673989175421842E-4</v>
      </c>
      <c r="CH128">
        <v>6.1538461538461538E-3</v>
      </c>
      <c r="CI128" t="s">
        <v>25</v>
      </c>
      <c r="CJ128">
        <v>4</v>
      </c>
      <c r="CK128">
        <v>5.3447354355959376E-4</v>
      </c>
      <c r="CL128">
        <v>1.2307692307692309E-2</v>
      </c>
      <c r="CM128" t="s">
        <v>43</v>
      </c>
      <c r="CN128">
        <v>10</v>
      </c>
      <c r="CO128">
        <v>3.7881657701341012E-4</v>
      </c>
      <c r="CP128">
        <v>3.0769230769230771E-2</v>
      </c>
      <c r="CQ128" t="s">
        <v>37</v>
      </c>
      <c r="CR128">
        <v>4</v>
      </c>
      <c r="CS128">
        <v>2.46290253063235E-4</v>
      </c>
      <c r="CT128">
        <v>1.2307692307692309E-2</v>
      </c>
      <c r="CU128" t="s">
        <v>46</v>
      </c>
      <c r="CV128">
        <v>3</v>
      </c>
      <c r="CW128">
        <v>2.240310656411022E-4</v>
      </c>
      <c r="CX128">
        <v>9.2307692307692316E-3</v>
      </c>
      <c r="CY128" t="s">
        <v>28</v>
      </c>
      <c r="CZ128">
        <v>4</v>
      </c>
      <c r="DA128">
        <v>1.8059506072508921E-4</v>
      </c>
      <c r="DB128">
        <v>1.2307692307692309E-2</v>
      </c>
      <c r="DC128" t="s">
        <v>27</v>
      </c>
      <c r="DD128">
        <v>2</v>
      </c>
      <c r="DE128">
        <v>6.5216682427364923E-5</v>
      </c>
      <c r="DF128">
        <v>6.1538461538461538E-3</v>
      </c>
    </row>
    <row r="129" spans="1:126" x14ac:dyDescent="0.25">
      <c r="A129" t="s">
        <v>497</v>
      </c>
      <c r="B129" t="s">
        <v>23</v>
      </c>
      <c r="C129">
        <v>0</v>
      </c>
      <c r="D129">
        <v>264</v>
      </c>
      <c r="E129">
        <v>8.085312295187402E-4</v>
      </c>
      <c r="F129">
        <v>478</v>
      </c>
      <c r="G129">
        <v>3.5513395162302901E-4</v>
      </c>
      <c r="H129">
        <v>0.55230125523012552</v>
      </c>
      <c r="I129">
        <v>24</v>
      </c>
      <c r="J129" s="18">
        <v>0.88888888888888884</v>
      </c>
      <c r="K129">
        <v>8.2268721678658847E-4</v>
      </c>
      <c r="L129" s="1">
        <v>7.2850898494414762E-4</v>
      </c>
      <c r="P129">
        <v>5.6714223974001926E-4</v>
      </c>
      <c r="Q129" s="19">
        <v>3.7037037037037028E-2</v>
      </c>
      <c r="R129" s="19">
        <v>3.7037037037037028E-2</v>
      </c>
      <c r="S129">
        <v>0</v>
      </c>
      <c r="T129">
        <v>26</v>
      </c>
      <c r="U129">
        <v>6.301580441555773E-5</v>
      </c>
      <c r="V129">
        <v>1</v>
      </c>
      <c r="W129" s="17" t="s">
        <v>40</v>
      </c>
      <c r="X129">
        <v>1</v>
      </c>
      <c r="Y129" s="18">
        <v>2.0449897750511249E-3</v>
      </c>
      <c r="Z129" s="18">
        <v>3.787878787878788E-3</v>
      </c>
      <c r="AA129" s="17" t="s">
        <v>25</v>
      </c>
      <c r="AB129">
        <v>13</v>
      </c>
      <c r="AC129" s="18">
        <v>1.7370390165686799E-3</v>
      </c>
      <c r="AD129" s="18">
        <v>4.924242424242424E-2</v>
      </c>
      <c r="AE129" s="17" t="s">
        <v>44</v>
      </c>
      <c r="AF129">
        <v>13</v>
      </c>
      <c r="AG129">
        <v>1.7280340289778011E-3</v>
      </c>
      <c r="AH129">
        <v>4.924242424242424E-2</v>
      </c>
      <c r="AI129" t="s">
        <v>41</v>
      </c>
      <c r="AJ129">
        <v>11</v>
      </c>
      <c r="AK129">
        <v>1.5845577643330451E-3</v>
      </c>
      <c r="AL129">
        <v>4.1666666666666657E-2</v>
      </c>
      <c r="AM129" t="s">
        <v>26</v>
      </c>
      <c r="AN129">
        <v>4</v>
      </c>
      <c r="AO129">
        <v>1.5020653398422829E-3</v>
      </c>
      <c r="AP129">
        <v>1.515151515151515E-2</v>
      </c>
      <c r="AQ129" t="s">
        <v>43</v>
      </c>
      <c r="AR129">
        <v>38</v>
      </c>
      <c r="AS129">
        <v>1.439502992650958E-3</v>
      </c>
      <c r="AT129">
        <v>0.14393939393939401</v>
      </c>
      <c r="AU129" t="s">
        <v>39</v>
      </c>
      <c r="AV129">
        <v>21</v>
      </c>
      <c r="AW129">
        <v>1.3537906137184111E-3</v>
      </c>
      <c r="AX129">
        <v>7.9545454545454544E-2</v>
      </c>
      <c r="AY129" t="s">
        <v>37</v>
      </c>
      <c r="AZ129">
        <v>19</v>
      </c>
      <c r="BA129">
        <v>1.169878702050366E-3</v>
      </c>
      <c r="BB129">
        <v>7.1969696969696975E-2</v>
      </c>
      <c r="BC129" t="s">
        <v>24</v>
      </c>
      <c r="BD129">
        <v>3</v>
      </c>
      <c r="BE129">
        <v>1.1070110701107011E-3</v>
      </c>
      <c r="BF129">
        <v>1.136363636363636E-2</v>
      </c>
      <c r="BG129" t="s">
        <v>29</v>
      </c>
      <c r="BH129">
        <v>22</v>
      </c>
      <c r="BI129">
        <v>8.4762088229628203E-4</v>
      </c>
      <c r="BJ129">
        <v>8.3333333333333329E-2</v>
      </c>
      <c r="BK129" t="s">
        <v>46</v>
      </c>
      <c r="BL129">
        <v>11</v>
      </c>
      <c r="BM129">
        <v>8.2144724068404149E-4</v>
      </c>
      <c r="BN129">
        <v>4.1666666666666657E-2</v>
      </c>
      <c r="BO129" t="s">
        <v>48</v>
      </c>
      <c r="BP129">
        <v>11</v>
      </c>
      <c r="BQ129">
        <v>7.7041602465331282E-4</v>
      </c>
      <c r="BR129">
        <v>4.1666666666666657E-2</v>
      </c>
      <c r="BS129" t="s">
        <v>30</v>
      </c>
      <c r="BT129">
        <v>7</v>
      </c>
      <c r="BU129">
        <v>7.4113287453679197E-4</v>
      </c>
      <c r="BV129">
        <v>2.6515151515151519E-2</v>
      </c>
      <c r="BW129" t="s">
        <v>31</v>
      </c>
      <c r="BX129">
        <v>18</v>
      </c>
      <c r="BY129">
        <v>7.2850898494414762E-4</v>
      </c>
      <c r="BZ129">
        <v>6.8181818181818177E-2</v>
      </c>
      <c r="CA129" t="s">
        <v>33</v>
      </c>
      <c r="CB129">
        <v>23</v>
      </c>
      <c r="CC129">
        <v>7.099203654546577E-4</v>
      </c>
      <c r="CD129">
        <v>8.7121212121212127E-2</v>
      </c>
      <c r="CE129" t="s">
        <v>34</v>
      </c>
      <c r="CF129">
        <v>2</v>
      </c>
      <c r="CG129">
        <v>6.3673989175421842E-4</v>
      </c>
      <c r="CH129">
        <v>7.575757575757576E-3</v>
      </c>
      <c r="CI129" t="s">
        <v>28</v>
      </c>
      <c r="CJ129">
        <v>13</v>
      </c>
      <c r="CK129">
        <v>5.8693394735653977E-4</v>
      </c>
      <c r="CL129">
        <v>4.924242424242424E-2</v>
      </c>
      <c r="CM129" t="s">
        <v>49</v>
      </c>
      <c r="CN129">
        <v>5</v>
      </c>
      <c r="CO129">
        <v>5.757052389176742E-4</v>
      </c>
      <c r="CP129">
        <v>1.893939393939394E-2</v>
      </c>
      <c r="CQ129" t="s">
        <v>27</v>
      </c>
      <c r="CR129">
        <v>16</v>
      </c>
      <c r="CS129">
        <v>5.2173345941891938E-4</v>
      </c>
      <c r="CT129">
        <v>6.0606060606060608E-2</v>
      </c>
      <c r="CU129" t="s">
        <v>45</v>
      </c>
      <c r="CV129">
        <v>4</v>
      </c>
      <c r="CW129">
        <v>5.0916496945010179E-4</v>
      </c>
      <c r="CX129">
        <v>1.515151515151515E-2</v>
      </c>
      <c r="CY129" t="s">
        <v>42</v>
      </c>
      <c r="CZ129">
        <v>1</v>
      </c>
      <c r="DA129">
        <v>3.6429872495446271E-4</v>
      </c>
      <c r="DB129">
        <v>3.787878787878788E-3</v>
      </c>
      <c r="DC129" t="s">
        <v>35</v>
      </c>
      <c r="DD129">
        <v>3</v>
      </c>
      <c r="DE129">
        <v>3.0413625304136248E-4</v>
      </c>
      <c r="DF129">
        <v>1.136363636363636E-2</v>
      </c>
      <c r="DG129" t="s">
        <v>32</v>
      </c>
      <c r="DH129">
        <v>1</v>
      </c>
      <c r="DI129">
        <v>2.7210884353741501E-4</v>
      </c>
      <c r="DJ129">
        <v>3.787878787878788E-3</v>
      </c>
      <c r="DK129" t="s">
        <v>47</v>
      </c>
      <c r="DL129">
        <v>4</v>
      </c>
      <c r="DM129">
        <v>1.5581784893459549E-4</v>
      </c>
      <c r="DN129">
        <v>1.515151515151515E-2</v>
      </c>
    </row>
    <row r="130" spans="1:126" x14ac:dyDescent="0.25">
      <c r="A130" t="s">
        <v>175</v>
      </c>
      <c r="B130" t="s">
        <v>23</v>
      </c>
      <c r="C130">
        <v>0</v>
      </c>
      <c r="D130">
        <v>315</v>
      </c>
      <c r="E130">
        <v>9.6472476249395136E-4</v>
      </c>
      <c r="F130">
        <v>1493</v>
      </c>
      <c r="G130">
        <v>1.1092363802786239E-3</v>
      </c>
      <c r="H130">
        <v>0.21098459477561959</v>
      </c>
      <c r="I130">
        <v>21</v>
      </c>
      <c r="J130" s="18">
        <v>0.77777777777777779</v>
      </c>
      <c r="K130">
        <v>8.8190609729451371E-4</v>
      </c>
      <c r="L130" s="1">
        <v>7.2025352924229324E-4</v>
      </c>
      <c r="P130">
        <v>8.3676514446791219E-4</v>
      </c>
      <c r="Q130" s="19">
        <v>3.7037037037037028E-2</v>
      </c>
      <c r="R130" s="19">
        <v>3.7037037037037028E-2</v>
      </c>
      <c r="S130">
        <v>1</v>
      </c>
      <c r="T130">
        <v>25</v>
      </c>
      <c r="U130">
        <v>1.8594780988175831E-4</v>
      </c>
      <c r="V130">
        <v>1</v>
      </c>
      <c r="W130" s="17" t="s">
        <v>49</v>
      </c>
      <c r="X130">
        <v>25</v>
      </c>
      <c r="Y130" s="18">
        <v>2.8785261945883712E-3</v>
      </c>
      <c r="Z130" s="18">
        <v>7.9365079365079361E-2</v>
      </c>
      <c r="AA130" s="17" t="s">
        <v>47</v>
      </c>
      <c r="AB130">
        <v>73</v>
      </c>
      <c r="AC130" s="18">
        <v>2.8436757430563668E-3</v>
      </c>
      <c r="AD130" s="18">
        <v>0.23174603174603181</v>
      </c>
      <c r="AE130" s="17" t="s">
        <v>42</v>
      </c>
      <c r="AF130">
        <v>6</v>
      </c>
      <c r="AG130">
        <v>2.185792349726776E-3</v>
      </c>
      <c r="AH130">
        <v>1.9047619047619049E-2</v>
      </c>
      <c r="AI130" t="s">
        <v>48</v>
      </c>
      <c r="AJ130">
        <v>27</v>
      </c>
      <c r="AK130">
        <v>1.891021151421768E-3</v>
      </c>
      <c r="AL130">
        <v>8.5714285714285715E-2</v>
      </c>
      <c r="AM130" t="s">
        <v>45</v>
      </c>
      <c r="AN130">
        <v>14</v>
      </c>
      <c r="AO130">
        <v>1.782077393075357E-3</v>
      </c>
      <c r="AP130">
        <v>4.4444444444444453E-2</v>
      </c>
      <c r="AQ130" t="s">
        <v>39</v>
      </c>
      <c r="AR130">
        <v>22</v>
      </c>
      <c r="AS130">
        <v>1.4182568334192879E-3</v>
      </c>
      <c r="AT130">
        <v>6.9841269841269843E-2</v>
      </c>
      <c r="AU130" t="s">
        <v>35</v>
      </c>
      <c r="AV130">
        <v>13</v>
      </c>
      <c r="AW130">
        <v>1.317923763179238E-3</v>
      </c>
      <c r="AX130">
        <v>4.1269841269841269E-2</v>
      </c>
      <c r="AY130" t="s">
        <v>46</v>
      </c>
      <c r="AZ130">
        <v>17</v>
      </c>
      <c r="BA130">
        <v>1.269509371966246E-3</v>
      </c>
      <c r="BB130">
        <v>5.3968253968253971E-2</v>
      </c>
      <c r="BC130" t="s">
        <v>31</v>
      </c>
      <c r="BD130">
        <v>27</v>
      </c>
      <c r="BE130">
        <v>1.092763477416221E-3</v>
      </c>
      <c r="BF130">
        <v>8.5714285714285715E-2</v>
      </c>
      <c r="BG130" t="s">
        <v>36</v>
      </c>
      <c r="BH130">
        <v>5</v>
      </c>
      <c r="BI130">
        <v>1.0801468999783971E-3</v>
      </c>
      <c r="BJ130">
        <v>1.5873015873015869E-2</v>
      </c>
      <c r="BK130" t="s">
        <v>30</v>
      </c>
      <c r="BL130">
        <v>10</v>
      </c>
      <c r="BM130">
        <v>1.0587612493382741E-3</v>
      </c>
      <c r="BN130">
        <v>3.1746031746031737E-2</v>
      </c>
      <c r="BO130" t="s">
        <v>44</v>
      </c>
      <c r="BP130">
        <v>6</v>
      </c>
      <c r="BQ130">
        <v>7.9755416722052368E-4</v>
      </c>
      <c r="BR130">
        <v>1.9047619047619049E-2</v>
      </c>
      <c r="BS130" t="s">
        <v>26</v>
      </c>
      <c r="BT130">
        <v>2</v>
      </c>
      <c r="BU130">
        <v>7.5103266992114157E-4</v>
      </c>
      <c r="BV130">
        <v>6.3492063492063492E-3</v>
      </c>
      <c r="BW130" t="s">
        <v>41</v>
      </c>
      <c r="BX130">
        <v>5</v>
      </c>
      <c r="BY130">
        <v>7.2025352924229324E-4</v>
      </c>
      <c r="BZ130">
        <v>1.5873015873015869E-2</v>
      </c>
      <c r="CA130" t="s">
        <v>33</v>
      </c>
      <c r="CB130">
        <v>23</v>
      </c>
      <c r="CC130">
        <v>7.099203654546577E-4</v>
      </c>
      <c r="CD130">
        <v>7.301587301587302E-2</v>
      </c>
      <c r="CE130" t="s">
        <v>43</v>
      </c>
      <c r="CF130">
        <v>18</v>
      </c>
      <c r="CG130">
        <v>6.8186983862413822E-4</v>
      </c>
      <c r="CH130">
        <v>5.7142857142857141E-2</v>
      </c>
      <c r="CI130" t="s">
        <v>37</v>
      </c>
      <c r="CJ130">
        <v>8</v>
      </c>
      <c r="CK130">
        <v>4.9258050612647E-4</v>
      </c>
      <c r="CL130">
        <v>2.53968253968254E-2</v>
      </c>
      <c r="CM130" t="s">
        <v>34</v>
      </c>
      <c r="CN130">
        <v>1</v>
      </c>
      <c r="CO130">
        <v>3.1836994587710921E-4</v>
      </c>
      <c r="CP130">
        <v>3.174603174603175E-3</v>
      </c>
      <c r="CQ130" t="s">
        <v>29</v>
      </c>
      <c r="CR130">
        <v>8</v>
      </c>
      <c r="CS130">
        <v>3.0822577538046618E-4</v>
      </c>
      <c r="CT130">
        <v>2.53968253968254E-2</v>
      </c>
      <c r="CU130" t="s">
        <v>28</v>
      </c>
      <c r="CV130">
        <v>4</v>
      </c>
      <c r="CW130">
        <v>1.8059506072508921E-4</v>
      </c>
      <c r="CX130">
        <v>1.26984126984127E-2</v>
      </c>
      <c r="CY130" t="s">
        <v>27</v>
      </c>
      <c r="CZ130">
        <v>1</v>
      </c>
      <c r="DA130">
        <v>3.2608341213682462E-5</v>
      </c>
      <c r="DB130">
        <v>3.174603174603175E-3</v>
      </c>
    </row>
    <row r="131" spans="1:126" x14ac:dyDescent="0.25">
      <c r="A131" t="s">
        <v>241</v>
      </c>
      <c r="B131" t="s">
        <v>23</v>
      </c>
      <c r="C131">
        <v>0</v>
      </c>
      <c r="D131">
        <v>389</v>
      </c>
      <c r="E131">
        <v>1.1913585162226889E-3</v>
      </c>
      <c r="F131">
        <v>1462</v>
      </c>
      <c r="G131">
        <v>1.0862046804871719E-3</v>
      </c>
      <c r="H131">
        <v>0.26607387140902872</v>
      </c>
      <c r="I131">
        <v>23</v>
      </c>
      <c r="J131" s="18">
        <v>0.85185185185185186</v>
      </c>
      <c r="K131">
        <v>1.330128393061913E-3</v>
      </c>
      <c r="L131" s="1">
        <v>7.2025352924229324E-4</v>
      </c>
      <c r="P131">
        <v>1.8660405774109489E-3</v>
      </c>
      <c r="Q131" s="19">
        <v>3.7037037037037042E-2</v>
      </c>
      <c r="R131" s="19">
        <v>3.7037037037037042E-2</v>
      </c>
      <c r="S131">
        <v>1</v>
      </c>
      <c r="T131">
        <v>27</v>
      </c>
      <c r="U131">
        <v>2.7645045591273321E-4</v>
      </c>
      <c r="V131">
        <v>3</v>
      </c>
      <c r="W131" s="17" t="s">
        <v>62</v>
      </c>
      <c r="X131">
        <v>1</v>
      </c>
      <c r="Y131" s="18">
        <v>9.2592592592592587E-3</v>
      </c>
      <c r="Z131" s="18">
        <v>2.5706940874035988E-3</v>
      </c>
      <c r="AA131" s="17" t="s">
        <v>29</v>
      </c>
      <c r="AB131">
        <v>125</v>
      </c>
      <c r="AC131" s="18">
        <v>4.8160277403197843E-3</v>
      </c>
      <c r="AD131" s="18">
        <v>0.32133676092544988</v>
      </c>
      <c r="AE131" s="17" t="s">
        <v>44</v>
      </c>
      <c r="AF131">
        <v>19</v>
      </c>
      <c r="AG131">
        <v>2.525588196198325E-3</v>
      </c>
      <c r="AH131">
        <v>4.8843187660668377E-2</v>
      </c>
      <c r="AI131" t="s">
        <v>40</v>
      </c>
      <c r="AJ131">
        <v>1</v>
      </c>
      <c r="AK131">
        <v>2.0449897750511249E-3</v>
      </c>
      <c r="AL131">
        <v>2.5706940874035988E-3</v>
      </c>
      <c r="AM131" t="s">
        <v>36</v>
      </c>
      <c r="AN131">
        <v>9</v>
      </c>
      <c r="AO131">
        <v>1.9442644199611149E-3</v>
      </c>
      <c r="AP131">
        <v>2.313624678663239E-2</v>
      </c>
      <c r="AQ131" t="s">
        <v>25</v>
      </c>
      <c r="AR131">
        <v>14</v>
      </c>
      <c r="AS131">
        <v>1.8706574024585779E-3</v>
      </c>
      <c r="AT131">
        <v>3.5989717223650387E-2</v>
      </c>
      <c r="AU131" t="s">
        <v>33</v>
      </c>
      <c r="AV131">
        <v>54</v>
      </c>
      <c r="AW131">
        <v>1.6667695536761529E-3</v>
      </c>
      <c r="AX131">
        <v>0.13881748071979441</v>
      </c>
      <c r="AY131" t="s">
        <v>30</v>
      </c>
      <c r="AZ131">
        <v>15</v>
      </c>
      <c r="BA131">
        <v>1.5881418740074111E-3</v>
      </c>
      <c r="BB131">
        <v>3.8560411311053977E-2</v>
      </c>
      <c r="BC131" t="s">
        <v>28</v>
      </c>
      <c r="BD131">
        <v>35</v>
      </c>
      <c r="BE131">
        <v>1.5802067813445301E-3</v>
      </c>
      <c r="BF131">
        <v>8.9974293059125965E-2</v>
      </c>
      <c r="BG131" t="s">
        <v>31</v>
      </c>
      <c r="BH131">
        <v>34</v>
      </c>
      <c r="BI131">
        <v>1.376072527116723E-3</v>
      </c>
      <c r="BJ131">
        <v>8.7403598971722368E-2</v>
      </c>
      <c r="BK131" t="s">
        <v>35</v>
      </c>
      <c r="BL131">
        <v>12</v>
      </c>
      <c r="BM131">
        <v>1.2165450121654499E-3</v>
      </c>
      <c r="BN131">
        <v>3.0848329048843191E-2</v>
      </c>
      <c r="BO131" t="s">
        <v>34</v>
      </c>
      <c r="BP131">
        <v>3</v>
      </c>
      <c r="BQ131">
        <v>9.5510983763132757E-4</v>
      </c>
      <c r="BR131">
        <v>7.7120822622107968E-3</v>
      </c>
      <c r="BS131" t="s">
        <v>26</v>
      </c>
      <c r="BT131">
        <v>2</v>
      </c>
      <c r="BU131">
        <v>7.5103266992114157E-4</v>
      </c>
      <c r="BV131">
        <v>5.1413881748071976E-3</v>
      </c>
      <c r="BW131" t="s">
        <v>41</v>
      </c>
      <c r="BX131">
        <v>5</v>
      </c>
      <c r="BY131">
        <v>7.2025352924229324E-4</v>
      </c>
      <c r="BZ131">
        <v>1.2853470437018E-2</v>
      </c>
      <c r="CA131" t="s">
        <v>47</v>
      </c>
      <c r="CB131">
        <v>17</v>
      </c>
      <c r="CC131">
        <v>6.6222585797203067E-4</v>
      </c>
      <c r="CD131">
        <v>4.3701799485861177E-2</v>
      </c>
      <c r="CE131" t="s">
        <v>45</v>
      </c>
      <c r="CF131">
        <v>5</v>
      </c>
      <c r="CG131">
        <v>6.3645621181262731E-4</v>
      </c>
      <c r="CH131">
        <v>1.2853470437018E-2</v>
      </c>
      <c r="CI131" t="s">
        <v>46</v>
      </c>
      <c r="CJ131">
        <v>8</v>
      </c>
      <c r="CK131">
        <v>5.9741617504293926E-4</v>
      </c>
      <c r="CL131">
        <v>2.056555269922879E-2</v>
      </c>
      <c r="CM131" t="s">
        <v>39</v>
      </c>
      <c r="CN131">
        <v>9</v>
      </c>
      <c r="CO131">
        <v>5.8019597730789069E-4</v>
      </c>
      <c r="CP131">
        <v>2.313624678663239E-2</v>
      </c>
      <c r="CQ131" t="s">
        <v>43</v>
      </c>
      <c r="CR131">
        <v>10</v>
      </c>
      <c r="CS131">
        <v>3.7881657701341012E-4</v>
      </c>
      <c r="CT131">
        <v>2.570694087403599E-2</v>
      </c>
      <c r="CU131" t="s">
        <v>37</v>
      </c>
      <c r="CV131">
        <v>5</v>
      </c>
      <c r="CW131">
        <v>3.0786281632904381E-4</v>
      </c>
      <c r="CX131">
        <v>1.2853470437018E-2</v>
      </c>
      <c r="CY131" t="s">
        <v>49</v>
      </c>
      <c r="CZ131">
        <v>2</v>
      </c>
      <c r="DA131">
        <v>2.3028209556706969E-4</v>
      </c>
      <c r="DB131">
        <v>5.1413881748071976E-3</v>
      </c>
      <c r="DC131" t="s">
        <v>48</v>
      </c>
      <c r="DD131">
        <v>2</v>
      </c>
      <c r="DE131">
        <v>1.4007564084605689E-4</v>
      </c>
      <c r="DF131">
        <v>5.1413881748071976E-3</v>
      </c>
      <c r="DG131" t="s">
        <v>27</v>
      </c>
      <c r="DH131">
        <v>2</v>
      </c>
      <c r="DI131">
        <v>6.5216682427364923E-5</v>
      </c>
      <c r="DJ131">
        <v>5.1413881748071976E-3</v>
      </c>
    </row>
    <row r="132" spans="1:126" x14ac:dyDescent="0.25">
      <c r="A132" t="s">
        <v>517</v>
      </c>
      <c r="B132" t="s">
        <v>23</v>
      </c>
      <c r="C132">
        <v>1</v>
      </c>
      <c r="D132">
        <v>313</v>
      </c>
      <c r="E132">
        <v>9.5859952590668818E-4</v>
      </c>
      <c r="F132">
        <v>647</v>
      </c>
      <c r="G132">
        <v>4.8069386338933011E-4</v>
      </c>
      <c r="H132">
        <v>0.48377125193199377</v>
      </c>
      <c r="I132">
        <v>22</v>
      </c>
      <c r="J132" s="18">
        <v>0.81481481481481477</v>
      </c>
      <c r="K132">
        <v>7.8667300788620514E-4</v>
      </c>
      <c r="L132" s="1">
        <v>7.2025352924229324E-4</v>
      </c>
      <c r="P132">
        <v>7.6100712200607025E-4</v>
      </c>
      <c r="Q132" s="19">
        <v>3.7037037037037028E-2</v>
      </c>
      <c r="R132" s="19">
        <v>3.7037037037037028E-2</v>
      </c>
      <c r="S132">
        <v>1</v>
      </c>
      <c r="T132">
        <v>25</v>
      </c>
      <c r="U132">
        <v>1.4092724481593901E-4</v>
      </c>
      <c r="V132">
        <v>1</v>
      </c>
      <c r="W132" s="17" t="s">
        <v>43</v>
      </c>
      <c r="X132">
        <v>82</v>
      </c>
      <c r="Y132" s="18">
        <v>3.1062959315099632E-3</v>
      </c>
      <c r="Z132" s="18">
        <v>0.26198083067092648</v>
      </c>
      <c r="AA132" s="17" t="s">
        <v>45</v>
      </c>
      <c r="AB132">
        <v>18</v>
      </c>
      <c r="AC132" s="18">
        <v>2.2912423625254582E-3</v>
      </c>
      <c r="AD132" s="18">
        <v>5.7507987220447282E-2</v>
      </c>
      <c r="AE132" s="17" t="s">
        <v>39</v>
      </c>
      <c r="AF132">
        <v>35</v>
      </c>
      <c r="AG132">
        <v>2.2563176895306859E-3</v>
      </c>
      <c r="AH132">
        <v>0.1118210862619808</v>
      </c>
      <c r="AI132" t="s">
        <v>34</v>
      </c>
      <c r="AJ132">
        <v>5</v>
      </c>
      <c r="AK132">
        <v>1.5918497293855461E-3</v>
      </c>
      <c r="AL132">
        <v>1.5974440894568689E-2</v>
      </c>
      <c r="AM132" t="s">
        <v>48</v>
      </c>
      <c r="AN132">
        <v>19</v>
      </c>
      <c r="AO132">
        <v>1.3307185880375399E-3</v>
      </c>
      <c r="AP132">
        <v>6.070287539936102E-2</v>
      </c>
      <c r="AQ132" t="s">
        <v>49</v>
      </c>
      <c r="AR132">
        <v>10</v>
      </c>
      <c r="AS132">
        <v>1.151410477835348E-3</v>
      </c>
      <c r="AT132">
        <v>3.1948881789137379E-2</v>
      </c>
      <c r="AU132" t="s">
        <v>47</v>
      </c>
      <c r="AV132">
        <v>25</v>
      </c>
      <c r="AW132">
        <v>9.7386155584122159E-4</v>
      </c>
      <c r="AX132">
        <v>7.9872204472843447E-2</v>
      </c>
      <c r="AY132" t="s">
        <v>35</v>
      </c>
      <c r="AZ132">
        <v>9</v>
      </c>
      <c r="BA132">
        <v>9.1240875912408756E-4</v>
      </c>
      <c r="BB132">
        <v>2.8753993610223641E-2</v>
      </c>
      <c r="BC132" t="s">
        <v>46</v>
      </c>
      <c r="BD132">
        <v>11</v>
      </c>
      <c r="BE132">
        <v>8.2144724068404149E-4</v>
      </c>
      <c r="BF132">
        <v>3.5143769968051117E-2</v>
      </c>
      <c r="BG132" t="s">
        <v>31</v>
      </c>
      <c r="BH132">
        <v>20</v>
      </c>
      <c r="BI132">
        <v>8.0945442771571965E-4</v>
      </c>
      <c r="BJ132">
        <v>6.3897763578274758E-2</v>
      </c>
      <c r="BK132" t="s">
        <v>29</v>
      </c>
      <c r="BL132">
        <v>21</v>
      </c>
      <c r="BM132">
        <v>8.0909266037372377E-4</v>
      </c>
      <c r="BN132">
        <v>6.7092651757188496E-2</v>
      </c>
      <c r="BO132" t="s">
        <v>30</v>
      </c>
      <c r="BP132">
        <v>7</v>
      </c>
      <c r="BQ132">
        <v>7.4113287453679197E-4</v>
      </c>
      <c r="BR132">
        <v>2.2364217252396169E-2</v>
      </c>
      <c r="BS132" t="s">
        <v>33</v>
      </c>
      <c r="BT132">
        <v>24</v>
      </c>
      <c r="BU132">
        <v>7.4078646830051241E-4</v>
      </c>
      <c r="BV132">
        <v>7.6677316293929709E-2</v>
      </c>
      <c r="BW132" t="s">
        <v>41</v>
      </c>
      <c r="BX132">
        <v>5</v>
      </c>
      <c r="BY132">
        <v>7.2025352924229324E-4</v>
      </c>
      <c r="BZ132">
        <v>1.5974440894568689E-2</v>
      </c>
      <c r="CA132" t="s">
        <v>44</v>
      </c>
      <c r="CB132">
        <v>5</v>
      </c>
      <c r="CC132">
        <v>6.6462847268376974E-4</v>
      </c>
      <c r="CD132">
        <v>1.5974440894568689E-2</v>
      </c>
      <c r="CE132" t="s">
        <v>25</v>
      </c>
      <c r="CF132">
        <v>4</v>
      </c>
      <c r="CG132">
        <v>5.3447354355959376E-4</v>
      </c>
      <c r="CH132">
        <v>1.277955271565495E-2</v>
      </c>
      <c r="CI132" t="s">
        <v>36</v>
      </c>
      <c r="CJ132">
        <v>2</v>
      </c>
      <c r="CK132">
        <v>4.3205875999135877E-4</v>
      </c>
      <c r="CL132">
        <v>6.3897763578274758E-3</v>
      </c>
      <c r="CM132" t="s">
        <v>26</v>
      </c>
      <c r="CN132">
        <v>1</v>
      </c>
      <c r="CO132">
        <v>3.7551633496057078E-4</v>
      </c>
      <c r="CP132">
        <v>3.1948881789137379E-3</v>
      </c>
      <c r="CQ132" t="s">
        <v>24</v>
      </c>
      <c r="CR132">
        <v>1</v>
      </c>
      <c r="CS132">
        <v>3.6900369003690041E-4</v>
      </c>
      <c r="CT132">
        <v>3.1948881789137379E-3</v>
      </c>
      <c r="CU132" t="s">
        <v>32</v>
      </c>
      <c r="CV132">
        <v>1</v>
      </c>
      <c r="CW132">
        <v>2.7210884353741501E-4</v>
      </c>
      <c r="CX132">
        <v>3.1948881789137379E-3</v>
      </c>
      <c r="CY132" t="s">
        <v>28</v>
      </c>
      <c r="CZ132">
        <v>6</v>
      </c>
      <c r="DA132">
        <v>2.7089259108763382E-4</v>
      </c>
      <c r="DB132">
        <v>1.9169329073482431E-2</v>
      </c>
      <c r="DC132" t="s">
        <v>27</v>
      </c>
      <c r="DD132">
        <v>2</v>
      </c>
      <c r="DE132">
        <v>6.5216682427364923E-5</v>
      </c>
      <c r="DF132">
        <v>6.3897763578274758E-3</v>
      </c>
    </row>
    <row r="133" spans="1:126" x14ac:dyDescent="0.25">
      <c r="A133" t="s">
        <v>194</v>
      </c>
      <c r="B133" t="s">
        <v>23</v>
      </c>
      <c r="C133">
        <v>0</v>
      </c>
      <c r="D133">
        <v>370</v>
      </c>
      <c r="E133">
        <v>1.133168768643689E-3</v>
      </c>
      <c r="F133">
        <v>1107</v>
      </c>
      <c r="G133">
        <v>8.224545699721614E-4</v>
      </c>
      <c r="H133">
        <v>0.33423667570009041</v>
      </c>
      <c r="I133">
        <v>24</v>
      </c>
      <c r="J133" s="18">
        <v>0.88888888888888884</v>
      </c>
      <c r="K133">
        <v>9.2498887960501845E-4</v>
      </c>
      <c r="L133" s="1">
        <v>7.1975149632547922E-4</v>
      </c>
      <c r="P133">
        <v>8.0548959544245332E-4</v>
      </c>
      <c r="Q133" s="19">
        <v>3.7037037037037028E-2</v>
      </c>
      <c r="R133" s="19">
        <v>3.7037037037037028E-2</v>
      </c>
      <c r="S133">
        <v>1</v>
      </c>
      <c r="T133">
        <v>26</v>
      </c>
      <c r="U133">
        <v>8.9498843938050414E-5</v>
      </c>
      <c r="V133">
        <v>1</v>
      </c>
      <c r="W133" s="17" t="s">
        <v>27</v>
      </c>
      <c r="X133">
        <v>86</v>
      </c>
      <c r="Y133" s="18">
        <v>2.804317344376691E-3</v>
      </c>
      <c r="Z133" s="18">
        <v>0.23243243243243239</v>
      </c>
      <c r="AA133" s="17" t="s">
        <v>37</v>
      </c>
      <c r="AB133">
        <v>44</v>
      </c>
      <c r="AC133" s="18">
        <v>2.709192783695585E-3</v>
      </c>
      <c r="AD133" s="18">
        <v>0.1189189189189189</v>
      </c>
      <c r="AE133" s="17" t="s">
        <v>24</v>
      </c>
      <c r="AF133">
        <v>6</v>
      </c>
      <c r="AG133">
        <v>2.2140221402214021E-3</v>
      </c>
      <c r="AH133">
        <v>1.6216216216216221E-2</v>
      </c>
      <c r="AI133" t="s">
        <v>31</v>
      </c>
      <c r="AJ133">
        <v>52</v>
      </c>
      <c r="AK133">
        <v>2.104581512060871E-3</v>
      </c>
      <c r="AL133">
        <v>0.14054054054054049</v>
      </c>
      <c r="AM133" t="s">
        <v>28</v>
      </c>
      <c r="AN133">
        <v>41</v>
      </c>
      <c r="AO133">
        <v>1.851099372432164E-3</v>
      </c>
      <c r="AP133">
        <v>0.1108108108108108</v>
      </c>
      <c r="AQ133" t="s">
        <v>46</v>
      </c>
      <c r="AR133">
        <v>22</v>
      </c>
      <c r="AS133">
        <v>1.642894481368083E-3</v>
      </c>
      <c r="AT133">
        <v>5.9459459459459463E-2</v>
      </c>
      <c r="AU133" t="s">
        <v>25</v>
      </c>
      <c r="AV133">
        <v>11</v>
      </c>
      <c r="AW133">
        <v>1.469802244788883E-3</v>
      </c>
      <c r="AX133">
        <v>2.9729729729729731E-2</v>
      </c>
      <c r="AY133" t="s">
        <v>41</v>
      </c>
      <c r="AZ133">
        <v>9</v>
      </c>
      <c r="BA133">
        <v>1.2964563526361281E-3</v>
      </c>
      <c r="BB133">
        <v>2.4324324324324329E-2</v>
      </c>
      <c r="BC133" t="s">
        <v>42</v>
      </c>
      <c r="BD133">
        <v>3</v>
      </c>
      <c r="BE133">
        <v>1.092896174863388E-3</v>
      </c>
      <c r="BF133">
        <v>8.1081081081081086E-3</v>
      </c>
      <c r="BG133" t="s">
        <v>34</v>
      </c>
      <c r="BH133">
        <v>3</v>
      </c>
      <c r="BI133">
        <v>9.5510983763132757E-4</v>
      </c>
      <c r="BJ133">
        <v>8.1081081081081086E-3</v>
      </c>
      <c r="BK133" t="s">
        <v>45</v>
      </c>
      <c r="BL133">
        <v>7</v>
      </c>
      <c r="BM133">
        <v>8.9103869653767826E-4</v>
      </c>
      <c r="BN133">
        <v>1.891891891891892E-2</v>
      </c>
      <c r="BO133" t="s">
        <v>44</v>
      </c>
      <c r="BP133">
        <v>6</v>
      </c>
      <c r="BQ133">
        <v>7.9755416722052368E-4</v>
      </c>
      <c r="BR133">
        <v>1.6216216216216221E-2</v>
      </c>
      <c r="BS133" t="s">
        <v>26</v>
      </c>
      <c r="BT133">
        <v>2</v>
      </c>
      <c r="BU133">
        <v>7.5103266992114157E-4</v>
      </c>
      <c r="BV133">
        <v>5.4054054054054057E-3</v>
      </c>
      <c r="BW133" t="s">
        <v>43</v>
      </c>
      <c r="BX133">
        <v>19</v>
      </c>
      <c r="BY133">
        <v>7.1975149632547922E-4</v>
      </c>
      <c r="BZ133">
        <v>5.1351351351351347E-2</v>
      </c>
      <c r="CA133" t="s">
        <v>32</v>
      </c>
      <c r="CB133">
        <v>2</v>
      </c>
      <c r="CC133">
        <v>5.4421768707482992E-4</v>
      </c>
      <c r="CD133">
        <v>5.4054054054054057E-3</v>
      </c>
      <c r="CE133" t="s">
        <v>33</v>
      </c>
      <c r="CF133">
        <v>17</v>
      </c>
      <c r="CG133">
        <v>5.2472374837952962E-4</v>
      </c>
      <c r="CH133">
        <v>4.5945945945945948E-2</v>
      </c>
      <c r="CI133" t="s">
        <v>29</v>
      </c>
      <c r="CJ133">
        <v>12</v>
      </c>
      <c r="CK133">
        <v>4.6233866307069928E-4</v>
      </c>
      <c r="CL133">
        <v>3.2432432432432427E-2</v>
      </c>
      <c r="CM133" t="s">
        <v>36</v>
      </c>
      <c r="CN133">
        <v>2</v>
      </c>
      <c r="CO133">
        <v>4.3205875999135877E-4</v>
      </c>
      <c r="CP133">
        <v>5.4054054054054057E-3</v>
      </c>
      <c r="CQ133" t="s">
        <v>47</v>
      </c>
      <c r="CR133">
        <v>11</v>
      </c>
      <c r="CS133">
        <v>4.2849908457013751E-4</v>
      </c>
      <c r="CT133">
        <v>2.9729729729729731E-2</v>
      </c>
      <c r="CU133" t="s">
        <v>39</v>
      </c>
      <c r="CV133">
        <v>5</v>
      </c>
      <c r="CW133">
        <v>3.2233109850438371E-4</v>
      </c>
      <c r="CX133">
        <v>1.3513513513513511E-2</v>
      </c>
      <c r="CY133" t="s">
        <v>30</v>
      </c>
      <c r="CZ133">
        <v>3</v>
      </c>
      <c r="DA133">
        <v>3.1762837480148231E-4</v>
      </c>
      <c r="DB133">
        <v>8.1081081081081086E-3</v>
      </c>
      <c r="DC133" t="s">
        <v>49</v>
      </c>
      <c r="DD133">
        <v>2</v>
      </c>
      <c r="DE133">
        <v>2.3028209556706969E-4</v>
      </c>
      <c r="DF133">
        <v>5.4054054054054057E-3</v>
      </c>
      <c r="DG133" t="s">
        <v>48</v>
      </c>
      <c r="DH133">
        <v>3</v>
      </c>
      <c r="DI133">
        <v>2.1011346126908529E-4</v>
      </c>
      <c r="DJ133">
        <v>8.1081081081081086E-3</v>
      </c>
      <c r="DK133" t="s">
        <v>35</v>
      </c>
      <c r="DL133">
        <v>2</v>
      </c>
      <c r="DM133">
        <v>2.02757502027575E-4</v>
      </c>
      <c r="DN133">
        <v>5.4054054054054057E-3</v>
      </c>
    </row>
    <row r="134" spans="1:126" x14ac:dyDescent="0.25">
      <c r="A134" t="s">
        <v>411</v>
      </c>
      <c r="B134" t="s">
        <v>23</v>
      </c>
      <c r="C134">
        <v>1</v>
      </c>
      <c r="D134">
        <v>273</v>
      </c>
      <c r="E134">
        <v>8.3609479416142446E-4</v>
      </c>
      <c r="F134">
        <v>623</v>
      </c>
      <c r="G134">
        <v>4.6286287000239969E-4</v>
      </c>
      <c r="H134">
        <v>0.43820224719101131</v>
      </c>
      <c r="I134">
        <v>24</v>
      </c>
      <c r="J134" s="18">
        <v>0.88888888888888884</v>
      </c>
      <c r="K134">
        <v>7.3672507703649419E-4</v>
      </c>
      <c r="L134" s="1">
        <v>7.1738350670101409E-4</v>
      </c>
      <c r="P134">
        <v>4.3316534903461821E-4</v>
      </c>
      <c r="Q134" s="19">
        <v>3.7037037037037028E-2</v>
      </c>
      <c r="R134" s="19">
        <v>3.7037037037037028E-2</v>
      </c>
      <c r="S134">
        <v>0</v>
      </c>
      <c r="T134">
        <v>26</v>
      </c>
      <c r="U134">
        <v>4.8129483226068703E-5</v>
      </c>
      <c r="V134">
        <v>1</v>
      </c>
      <c r="W134" s="17" t="s">
        <v>37</v>
      </c>
      <c r="X134">
        <v>28</v>
      </c>
      <c r="Y134" s="18">
        <v>1.724031771442645E-3</v>
      </c>
      <c r="Z134" s="18">
        <v>0.1025641025641026</v>
      </c>
      <c r="AA134" s="17" t="s">
        <v>32</v>
      </c>
      <c r="AB134">
        <v>5</v>
      </c>
      <c r="AC134" s="18">
        <v>1.360544217687075E-3</v>
      </c>
      <c r="AD134" s="18">
        <v>1.8315018315018319E-2</v>
      </c>
      <c r="AE134" s="17" t="s">
        <v>43</v>
      </c>
      <c r="AF134">
        <v>34</v>
      </c>
      <c r="AG134">
        <v>1.287976361845594E-3</v>
      </c>
      <c r="AH134">
        <v>0.1245421245421245</v>
      </c>
      <c r="AI134" t="s">
        <v>45</v>
      </c>
      <c r="AJ134">
        <v>10</v>
      </c>
      <c r="AK134">
        <v>1.2729124236252551E-3</v>
      </c>
      <c r="AL134">
        <v>3.6630036630036632E-2</v>
      </c>
      <c r="AM134" t="s">
        <v>39</v>
      </c>
      <c r="AN134">
        <v>18</v>
      </c>
      <c r="AO134">
        <v>1.1603919546157809E-3</v>
      </c>
      <c r="AP134">
        <v>6.5934065934065936E-2</v>
      </c>
      <c r="AQ134" t="s">
        <v>42</v>
      </c>
      <c r="AR134">
        <v>3</v>
      </c>
      <c r="AS134">
        <v>1.092896174863388E-3</v>
      </c>
      <c r="AT134">
        <v>1.098901098901099E-2</v>
      </c>
      <c r="AU134" t="s">
        <v>28</v>
      </c>
      <c r="AV134">
        <v>24</v>
      </c>
      <c r="AW134">
        <v>1.083570364350535E-3</v>
      </c>
      <c r="AX134">
        <v>8.7912087912087919E-2</v>
      </c>
      <c r="AY134" t="s">
        <v>31</v>
      </c>
      <c r="AZ134">
        <v>26</v>
      </c>
      <c r="BA134">
        <v>1.052290756030436E-3</v>
      </c>
      <c r="BB134">
        <v>9.5238095238095233E-2</v>
      </c>
      <c r="BC134" t="s">
        <v>35</v>
      </c>
      <c r="BD134">
        <v>10</v>
      </c>
      <c r="BE134">
        <v>1.013787510137875E-3</v>
      </c>
      <c r="BF134">
        <v>3.6630036630036632E-2</v>
      </c>
      <c r="BG134" t="s">
        <v>25</v>
      </c>
      <c r="BH134">
        <v>7</v>
      </c>
      <c r="BI134">
        <v>9.3532870122928918E-4</v>
      </c>
      <c r="BJ134">
        <v>2.564102564102564E-2</v>
      </c>
      <c r="BK134" t="s">
        <v>29</v>
      </c>
      <c r="BL134">
        <v>22</v>
      </c>
      <c r="BM134">
        <v>8.4762088229628203E-4</v>
      </c>
      <c r="BN134">
        <v>8.0586080586080591E-2</v>
      </c>
      <c r="BO134" t="s">
        <v>38</v>
      </c>
      <c r="BP134">
        <v>1</v>
      </c>
      <c r="BQ134">
        <v>8.3963056255247689E-4</v>
      </c>
      <c r="BR134">
        <v>3.663003663003663E-3</v>
      </c>
      <c r="BS134" t="s">
        <v>24</v>
      </c>
      <c r="BT134">
        <v>2</v>
      </c>
      <c r="BU134">
        <v>7.3800738007380072E-4</v>
      </c>
      <c r="BV134">
        <v>7.326007326007326E-3</v>
      </c>
      <c r="BW134" t="s">
        <v>27</v>
      </c>
      <c r="BX134">
        <v>22</v>
      </c>
      <c r="BY134">
        <v>7.1738350670101409E-4</v>
      </c>
      <c r="BZ134">
        <v>8.0586080586080591E-2</v>
      </c>
      <c r="CA134" t="s">
        <v>33</v>
      </c>
      <c r="CB134">
        <v>22</v>
      </c>
      <c r="CC134">
        <v>6.7905426260880298E-4</v>
      </c>
      <c r="CD134">
        <v>8.0586080586080591E-2</v>
      </c>
      <c r="CE134" t="s">
        <v>34</v>
      </c>
      <c r="CF134">
        <v>2</v>
      </c>
      <c r="CG134">
        <v>6.3673989175421842E-4</v>
      </c>
      <c r="CH134">
        <v>7.326007326007326E-3</v>
      </c>
      <c r="CI134" t="s">
        <v>41</v>
      </c>
      <c r="CJ134">
        <v>4</v>
      </c>
      <c r="CK134">
        <v>5.7620282339383461E-4</v>
      </c>
      <c r="CL134">
        <v>1.465201465201465E-2</v>
      </c>
      <c r="CM134" t="s">
        <v>44</v>
      </c>
      <c r="CN134">
        <v>4</v>
      </c>
      <c r="CO134">
        <v>5.3170277814701579E-4</v>
      </c>
      <c r="CP134">
        <v>1.465201465201465E-2</v>
      </c>
      <c r="CQ134" t="s">
        <v>49</v>
      </c>
      <c r="CR134">
        <v>4</v>
      </c>
      <c r="CS134">
        <v>4.6056419113413928E-4</v>
      </c>
      <c r="CT134">
        <v>1.465201465201465E-2</v>
      </c>
      <c r="CU134" t="s">
        <v>46</v>
      </c>
      <c r="CV134">
        <v>6</v>
      </c>
      <c r="CW134">
        <v>4.4806213128220439E-4</v>
      </c>
      <c r="CX134">
        <v>2.197802197802198E-2</v>
      </c>
      <c r="CY134" t="s">
        <v>47</v>
      </c>
      <c r="CZ134">
        <v>10</v>
      </c>
      <c r="DA134">
        <v>3.8954462233648863E-4</v>
      </c>
      <c r="DB134">
        <v>3.6630036630036632E-2</v>
      </c>
      <c r="DC134" t="s">
        <v>26</v>
      </c>
      <c r="DD134">
        <v>1</v>
      </c>
      <c r="DE134">
        <v>3.7551633496057078E-4</v>
      </c>
      <c r="DF134">
        <v>3.663003663003663E-3</v>
      </c>
      <c r="DG134" t="s">
        <v>48</v>
      </c>
      <c r="DH134">
        <v>5</v>
      </c>
      <c r="DI134">
        <v>3.5018910211514218E-4</v>
      </c>
      <c r="DJ134">
        <v>1.8315018315018319E-2</v>
      </c>
      <c r="DK134" t="s">
        <v>30</v>
      </c>
      <c r="DL134">
        <v>3</v>
      </c>
      <c r="DM134">
        <v>3.1762837480148231E-4</v>
      </c>
      <c r="DN134">
        <v>1.098901098901099E-2</v>
      </c>
    </row>
    <row r="135" spans="1:126" x14ac:dyDescent="0.25">
      <c r="A135" t="s">
        <v>472</v>
      </c>
      <c r="B135" t="s">
        <v>23</v>
      </c>
      <c r="C135">
        <v>1</v>
      </c>
      <c r="D135">
        <v>445</v>
      </c>
      <c r="E135">
        <v>1.362865140666058E-3</v>
      </c>
      <c r="F135">
        <v>1033</v>
      </c>
      <c r="G135">
        <v>7.6747567369579283E-4</v>
      </c>
      <c r="H135">
        <v>0.43078412391093901</v>
      </c>
      <c r="I135">
        <v>23</v>
      </c>
      <c r="J135" s="18">
        <v>0.85185185185185186</v>
      </c>
      <c r="K135">
        <v>1.250525686174039E-3</v>
      </c>
      <c r="L135" s="1">
        <v>7.011803202056796E-4</v>
      </c>
      <c r="P135">
        <v>1.199160084425138E-3</v>
      </c>
      <c r="Q135" s="19">
        <v>3.7037037037037028E-2</v>
      </c>
      <c r="R135" s="19">
        <v>3.7037037037037028E-2</v>
      </c>
      <c r="S135">
        <v>1</v>
      </c>
      <c r="T135">
        <v>25</v>
      </c>
      <c r="U135">
        <v>1.776533458407612E-4</v>
      </c>
      <c r="V135">
        <v>1</v>
      </c>
      <c r="W135" s="17" t="s">
        <v>43</v>
      </c>
      <c r="X135">
        <v>120</v>
      </c>
      <c r="Y135" s="18">
        <v>4.5457989241609216E-3</v>
      </c>
      <c r="Z135" s="18">
        <v>0.2696629213483146</v>
      </c>
      <c r="AA135" s="17" t="s">
        <v>45</v>
      </c>
      <c r="AB135">
        <v>29</v>
      </c>
      <c r="AC135" s="18">
        <v>3.6914460285132379E-3</v>
      </c>
      <c r="AD135" s="18">
        <v>6.5168539325842698E-2</v>
      </c>
      <c r="AE135" s="17" t="s">
        <v>39</v>
      </c>
      <c r="AF135">
        <v>52</v>
      </c>
      <c r="AG135">
        <v>3.3522434244455911E-3</v>
      </c>
      <c r="AH135">
        <v>0.1168539325842697</v>
      </c>
      <c r="AI135" t="s">
        <v>26</v>
      </c>
      <c r="AJ135">
        <v>8</v>
      </c>
      <c r="AK135">
        <v>3.0041306796845658E-3</v>
      </c>
      <c r="AL135">
        <v>1.7977528089887639E-2</v>
      </c>
      <c r="AM135" t="s">
        <v>30</v>
      </c>
      <c r="AN135">
        <v>28</v>
      </c>
      <c r="AO135">
        <v>2.9645314981471679E-3</v>
      </c>
      <c r="AP135">
        <v>6.2921348314606745E-2</v>
      </c>
      <c r="AQ135" t="s">
        <v>41</v>
      </c>
      <c r="AR135">
        <v>12</v>
      </c>
      <c r="AS135">
        <v>1.7286084701815039E-3</v>
      </c>
      <c r="AT135">
        <v>2.6966292134831461E-2</v>
      </c>
      <c r="AU135" t="s">
        <v>36</v>
      </c>
      <c r="AV135">
        <v>7</v>
      </c>
      <c r="AW135">
        <v>1.5122056599697559E-3</v>
      </c>
      <c r="AX135">
        <v>1.573033707865169E-2</v>
      </c>
      <c r="AY135" t="s">
        <v>42</v>
      </c>
      <c r="AZ135">
        <v>4</v>
      </c>
      <c r="BA135">
        <v>1.4571948998178511E-3</v>
      </c>
      <c r="BB135">
        <v>8.988764044943821E-3</v>
      </c>
      <c r="BC135" t="s">
        <v>31</v>
      </c>
      <c r="BD135">
        <v>35</v>
      </c>
      <c r="BE135">
        <v>1.4165452485025089E-3</v>
      </c>
      <c r="BF135">
        <v>7.8651685393258425E-2</v>
      </c>
      <c r="BG135" t="s">
        <v>34</v>
      </c>
      <c r="BH135">
        <v>4</v>
      </c>
      <c r="BI135">
        <v>1.2734797835084371E-3</v>
      </c>
      <c r="BJ135">
        <v>8.988764044943821E-3</v>
      </c>
      <c r="BK135" t="s">
        <v>33</v>
      </c>
      <c r="BL135">
        <v>36</v>
      </c>
      <c r="BM135">
        <v>1.111179702450768E-3</v>
      </c>
      <c r="BN135">
        <v>8.0898876404494377E-2</v>
      </c>
      <c r="BO135" t="s">
        <v>35</v>
      </c>
      <c r="BP135">
        <v>10</v>
      </c>
      <c r="BQ135">
        <v>1.013787510137875E-3</v>
      </c>
      <c r="BR135">
        <v>2.247191011235955E-2</v>
      </c>
      <c r="BS135" t="s">
        <v>44</v>
      </c>
      <c r="BT135">
        <v>7</v>
      </c>
      <c r="BU135">
        <v>9.3047986175727763E-4</v>
      </c>
      <c r="BV135">
        <v>1.573033707865169E-2</v>
      </c>
      <c r="BW135" t="s">
        <v>47</v>
      </c>
      <c r="BX135">
        <v>18</v>
      </c>
      <c r="BY135">
        <v>7.011803202056796E-4</v>
      </c>
      <c r="BZ135">
        <v>4.0449438202247189E-2</v>
      </c>
      <c r="CA135" t="s">
        <v>49</v>
      </c>
      <c r="CB135">
        <v>6</v>
      </c>
      <c r="CC135">
        <v>6.9084628670120895E-4</v>
      </c>
      <c r="CD135">
        <v>1.3483146067415731E-2</v>
      </c>
      <c r="CE135" t="s">
        <v>46</v>
      </c>
      <c r="CF135">
        <v>9</v>
      </c>
      <c r="CG135">
        <v>6.7209319692330667E-4</v>
      </c>
      <c r="CH135">
        <v>2.0224719101123591E-2</v>
      </c>
      <c r="CI135" t="s">
        <v>25</v>
      </c>
      <c r="CJ135">
        <v>5</v>
      </c>
      <c r="CK135">
        <v>6.680919294494923E-4</v>
      </c>
      <c r="CL135">
        <v>1.123595505617977E-2</v>
      </c>
      <c r="CM135" t="s">
        <v>29</v>
      </c>
      <c r="CN135">
        <v>17</v>
      </c>
      <c r="CO135">
        <v>6.5497977268349063E-4</v>
      </c>
      <c r="CP135">
        <v>3.8202247191011243E-2</v>
      </c>
      <c r="CQ135" t="s">
        <v>28</v>
      </c>
      <c r="CR135">
        <v>14</v>
      </c>
      <c r="CS135">
        <v>6.3208271253781213E-4</v>
      </c>
      <c r="CT135">
        <v>3.1460674157303373E-2</v>
      </c>
      <c r="CU135" t="s">
        <v>48</v>
      </c>
      <c r="CV135">
        <v>9</v>
      </c>
      <c r="CW135">
        <v>6.303403838072559E-4</v>
      </c>
      <c r="CX135">
        <v>2.0224719101123591E-2</v>
      </c>
      <c r="CY135" t="s">
        <v>32</v>
      </c>
      <c r="CZ135">
        <v>2</v>
      </c>
      <c r="DA135">
        <v>5.4421768707482992E-4</v>
      </c>
      <c r="DB135">
        <v>4.4943820224719114E-3</v>
      </c>
      <c r="DC135" t="s">
        <v>37</v>
      </c>
      <c r="DD135">
        <v>5</v>
      </c>
      <c r="DE135">
        <v>3.0786281632904381E-4</v>
      </c>
      <c r="DF135">
        <v>1.123595505617977E-2</v>
      </c>
      <c r="DG135" t="s">
        <v>27</v>
      </c>
      <c r="DH135">
        <v>8</v>
      </c>
      <c r="DI135">
        <v>2.6086672970945969E-4</v>
      </c>
      <c r="DJ135">
        <v>1.7977528089887639E-2</v>
      </c>
    </row>
    <row r="136" spans="1:126" x14ac:dyDescent="0.25">
      <c r="A136" t="s">
        <v>165</v>
      </c>
      <c r="B136" t="s">
        <v>23</v>
      </c>
      <c r="C136">
        <v>1</v>
      </c>
      <c r="D136">
        <v>247</v>
      </c>
      <c r="E136">
        <v>7.564667185270031E-4</v>
      </c>
      <c r="F136">
        <v>1043</v>
      </c>
      <c r="G136">
        <v>7.7490525427368045E-4</v>
      </c>
      <c r="H136">
        <v>0.23681687440076701</v>
      </c>
      <c r="I136">
        <v>24</v>
      </c>
      <c r="J136" s="18">
        <v>0.88888888888888884</v>
      </c>
      <c r="K136">
        <v>9.3774941963879711E-4</v>
      </c>
      <c r="L136" s="1">
        <v>6.8803626355836171E-4</v>
      </c>
      <c r="P136">
        <v>9.1419895177836301E-4</v>
      </c>
      <c r="Q136" s="19">
        <v>3.7037037037037028E-2</v>
      </c>
      <c r="R136" s="19">
        <v>3.7037037037037028E-2</v>
      </c>
      <c r="S136">
        <v>0</v>
      </c>
      <c r="T136">
        <v>26</v>
      </c>
      <c r="U136">
        <v>1.0157766130870699E-4</v>
      </c>
      <c r="V136">
        <v>2</v>
      </c>
      <c r="W136" s="17" t="s">
        <v>38</v>
      </c>
      <c r="X136">
        <v>5</v>
      </c>
      <c r="Y136" s="18">
        <v>4.1981528127623836E-3</v>
      </c>
      <c r="Z136" s="18">
        <v>2.0242914979757089E-2</v>
      </c>
      <c r="AA136" s="17" t="s">
        <v>45</v>
      </c>
      <c r="AB136">
        <v>21</v>
      </c>
      <c r="AC136" s="18">
        <v>2.673116089613035E-3</v>
      </c>
      <c r="AD136" s="18">
        <v>8.5020242914979755E-2</v>
      </c>
      <c r="AE136" s="17" t="s">
        <v>40</v>
      </c>
      <c r="AF136">
        <v>1</v>
      </c>
      <c r="AG136">
        <v>2.0449897750511249E-3</v>
      </c>
      <c r="AH136">
        <v>4.048582995951417E-3</v>
      </c>
      <c r="AI136" t="s">
        <v>36</v>
      </c>
      <c r="AJ136">
        <v>9</v>
      </c>
      <c r="AK136">
        <v>1.9442644199611149E-3</v>
      </c>
      <c r="AL136">
        <v>3.643724696356275E-2</v>
      </c>
      <c r="AM136" t="s">
        <v>24</v>
      </c>
      <c r="AN136">
        <v>5</v>
      </c>
      <c r="AO136">
        <v>1.845018450184502E-3</v>
      </c>
      <c r="AP136">
        <v>2.0242914979757089E-2</v>
      </c>
      <c r="AQ136" t="s">
        <v>43</v>
      </c>
      <c r="AR136">
        <v>33</v>
      </c>
      <c r="AS136">
        <v>1.2500947041442531E-3</v>
      </c>
      <c r="AT136">
        <v>0.1336032388663968</v>
      </c>
      <c r="AU136" t="s">
        <v>25</v>
      </c>
      <c r="AV136">
        <v>9</v>
      </c>
      <c r="AW136">
        <v>1.202565473009086E-3</v>
      </c>
      <c r="AX136">
        <v>3.643724696356275E-2</v>
      </c>
      <c r="AY136" t="s">
        <v>41</v>
      </c>
      <c r="AZ136">
        <v>7</v>
      </c>
      <c r="BA136">
        <v>1.008354940939211E-3</v>
      </c>
      <c r="BB136">
        <v>2.8340080971659919E-2</v>
      </c>
      <c r="BC136" t="s">
        <v>34</v>
      </c>
      <c r="BD136">
        <v>3</v>
      </c>
      <c r="BE136">
        <v>9.5510983763132757E-4</v>
      </c>
      <c r="BF136">
        <v>1.2145748987854249E-2</v>
      </c>
      <c r="BG136" t="s">
        <v>33</v>
      </c>
      <c r="BH136">
        <v>30</v>
      </c>
      <c r="BI136">
        <v>9.2598308537564049E-4</v>
      </c>
      <c r="BJ136">
        <v>0.1214574898785425</v>
      </c>
      <c r="BK136" t="s">
        <v>29</v>
      </c>
      <c r="BL136">
        <v>21</v>
      </c>
      <c r="BM136">
        <v>8.0909266037372377E-4</v>
      </c>
      <c r="BN136">
        <v>8.5020242914979755E-2</v>
      </c>
      <c r="BO136" t="s">
        <v>49</v>
      </c>
      <c r="BP136">
        <v>7</v>
      </c>
      <c r="BQ136">
        <v>8.0598733448474381E-4</v>
      </c>
      <c r="BR136">
        <v>2.8340080971659919E-2</v>
      </c>
      <c r="BS136" t="s">
        <v>28</v>
      </c>
      <c r="BT136">
        <v>17</v>
      </c>
      <c r="BU136">
        <v>7.6752900808162898E-4</v>
      </c>
      <c r="BV136">
        <v>6.8825910931174086E-2</v>
      </c>
      <c r="BW136" t="s">
        <v>31</v>
      </c>
      <c r="BX136">
        <v>17</v>
      </c>
      <c r="BY136">
        <v>6.8803626355836171E-4</v>
      </c>
      <c r="BZ136">
        <v>6.8825910931174086E-2</v>
      </c>
      <c r="CA136" t="s">
        <v>46</v>
      </c>
      <c r="CB136">
        <v>9</v>
      </c>
      <c r="CC136">
        <v>6.7209319692330667E-4</v>
      </c>
      <c r="CD136">
        <v>3.643724696356275E-2</v>
      </c>
      <c r="CE136" t="s">
        <v>30</v>
      </c>
      <c r="CF136">
        <v>5</v>
      </c>
      <c r="CG136">
        <v>5.2938062466913714E-4</v>
      </c>
      <c r="CH136">
        <v>2.0242914979757089E-2</v>
      </c>
      <c r="CI136" t="s">
        <v>39</v>
      </c>
      <c r="CJ136">
        <v>8</v>
      </c>
      <c r="CK136">
        <v>5.1572975760701394E-4</v>
      </c>
      <c r="CL136">
        <v>3.2388663967611343E-2</v>
      </c>
      <c r="CM136" t="s">
        <v>48</v>
      </c>
      <c r="CN136">
        <v>7</v>
      </c>
      <c r="CO136">
        <v>4.9026474296119909E-4</v>
      </c>
      <c r="CP136">
        <v>2.8340080971659919E-2</v>
      </c>
      <c r="CQ136" t="s">
        <v>27</v>
      </c>
      <c r="CR136">
        <v>14</v>
      </c>
      <c r="CS136">
        <v>4.5651677699155439E-4</v>
      </c>
      <c r="CT136">
        <v>5.6680161943319839E-2</v>
      </c>
      <c r="CU136" t="s">
        <v>47</v>
      </c>
      <c r="CV136">
        <v>11</v>
      </c>
      <c r="CW136">
        <v>4.2849908457013751E-4</v>
      </c>
      <c r="CX136">
        <v>4.4534412955465577E-2</v>
      </c>
      <c r="CY136" t="s">
        <v>35</v>
      </c>
      <c r="CZ136">
        <v>4</v>
      </c>
      <c r="DA136">
        <v>4.0551500405515011E-4</v>
      </c>
      <c r="DB136">
        <v>1.6194331983805672E-2</v>
      </c>
      <c r="DC136" t="s">
        <v>26</v>
      </c>
      <c r="DD136">
        <v>1</v>
      </c>
      <c r="DE136">
        <v>3.7551633496057078E-4</v>
      </c>
      <c r="DF136">
        <v>4.048582995951417E-3</v>
      </c>
      <c r="DG136" t="s">
        <v>44</v>
      </c>
      <c r="DH136">
        <v>2</v>
      </c>
      <c r="DI136">
        <v>2.6585138907350789E-4</v>
      </c>
      <c r="DJ136">
        <v>8.0971659919028341E-3</v>
      </c>
      <c r="DK136" t="s">
        <v>37</v>
      </c>
      <c r="DL136">
        <v>1</v>
      </c>
      <c r="DM136">
        <v>6.157256326580875E-5</v>
      </c>
      <c r="DN136">
        <v>4.048582995951417E-3</v>
      </c>
    </row>
    <row r="137" spans="1:126" x14ac:dyDescent="0.25">
      <c r="A137" t="s">
        <v>735</v>
      </c>
      <c r="B137" t="s">
        <v>23</v>
      </c>
      <c r="C137">
        <v>0</v>
      </c>
      <c r="D137">
        <v>257</v>
      </c>
      <c r="E137">
        <v>7.8709290146331901E-4</v>
      </c>
      <c r="F137">
        <v>424</v>
      </c>
      <c r="G137">
        <v>3.1501421650243579E-4</v>
      </c>
      <c r="H137">
        <v>0.60613207547169812</v>
      </c>
      <c r="I137">
        <v>24</v>
      </c>
      <c r="J137" s="18">
        <v>0.88888888888888884</v>
      </c>
      <c r="K137">
        <v>7.7191660672307476E-4</v>
      </c>
      <c r="L137" s="1">
        <v>6.8803626355836171E-4</v>
      </c>
      <c r="P137">
        <v>5.5050762897086898E-4</v>
      </c>
      <c r="Q137" s="19">
        <v>3.7037037037037028E-2</v>
      </c>
      <c r="R137" s="19">
        <v>3.7037037037037028E-2</v>
      </c>
      <c r="S137">
        <v>0</v>
      </c>
      <c r="T137">
        <v>24</v>
      </c>
      <c r="U137">
        <v>6.1167514330096585E-5</v>
      </c>
      <c r="V137">
        <v>1</v>
      </c>
      <c r="W137" s="17" t="s">
        <v>35</v>
      </c>
      <c r="X137">
        <v>20</v>
      </c>
      <c r="Y137" s="18">
        <v>2.02757502027575E-3</v>
      </c>
      <c r="Z137" s="18">
        <v>7.7821011673151752E-2</v>
      </c>
      <c r="AA137" s="17" t="s">
        <v>36</v>
      </c>
      <c r="AB137">
        <v>8</v>
      </c>
      <c r="AC137" s="18">
        <v>1.7282350399654351E-3</v>
      </c>
      <c r="AD137" s="18">
        <v>3.1128404669260701E-2</v>
      </c>
      <c r="AE137" s="17" t="s">
        <v>26</v>
      </c>
      <c r="AF137">
        <v>4</v>
      </c>
      <c r="AG137">
        <v>1.5020653398422829E-3</v>
      </c>
      <c r="AH137">
        <v>1.556420233463035E-2</v>
      </c>
      <c r="AI137" t="s">
        <v>47</v>
      </c>
      <c r="AJ137">
        <v>37</v>
      </c>
      <c r="AK137">
        <v>1.441315102645008E-3</v>
      </c>
      <c r="AL137">
        <v>0.1439688715953307</v>
      </c>
      <c r="AM137" t="s">
        <v>48</v>
      </c>
      <c r="AN137">
        <v>19</v>
      </c>
      <c r="AO137">
        <v>1.3307185880375399E-3</v>
      </c>
      <c r="AP137">
        <v>7.3929961089494164E-2</v>
      </c>
      <c r="AQ137" t="s">
        <v>49</v>
      </c>
      <c r="AR137">
        <v>11</v>
      </c>
      <c r="AS137">
        <v>1.2665515256188829E-3</v>
      </c>
      <c r="AT137">
        <v>4.2801556420233457E-2</v>
      </c>
      <c r="AU137" t="s">
        <v>33</v>
      </c>
      <c r="AV137">
        <v>38</v>
      </c>
      <c r="AW137">
        <v>1.1729119081424781E-3</v>
      </c>
      <c r="AX137">
        <v>0.1478599221789883</v>
      </c>
      <c r="AY137" t="s">
        <v>30</v>
      </c>
      <c r="AZ137">
        <v>11</v>
      </c>
      <c r="BA137">
        <v>1.1646373742721021E-3</v>
      </c>
      <c r="BB137">
        <v>4.2801556420233457E-2</v>
      </c>
      <c r="BC137" t="s">
        <v>45</v>
      </c>
      <c r="BD137">
        <v>9</v>
      </c>
      <c r="BE137">
        <v>1.1456211812627291E-3</v>
      </c>
      <c r="BF137">
        <v>3.5019455252918288E-2</v>
      </c>
      <c r="BG137" t="s">
        <v>39</v>
      </c>
      <c r="BH137">
        <v>16</v>
      </c>
      <c r="BI137">
        <v>1.0314595152140281E-3</v>
      </c>
      <c r="BJ137">
        <v>6.2256809338521402E-2</v>
      </c>
      <c r="BK137" t="s">
        <v>44</v>
      </c>
      <c r="BL137">
        <v>7</v>
      </c>
      <c r="BM137">
        <v>9.3047986175727763E-4</v>
      </c>
      <c r="BN137">
        <v>2.723735408560311E-2</v>
      </c>
      <c r="BO137" t="s">
        <v>38</v>
      </c>
      <c r="BP137">
        <v>1</v>
      </c>
      <c r="BQ137">
        <v>8.3963056255247689E-4</v>
      </c>
      <c r="BR137">
        <v>3.891050583657588E-3</v>
      </c>
      <c r="BS137" t="s">
        <v>42</v>
      </c>
      <c r="BT137">
        <v>2</v>
      </c>
      <c r="BU137">
        <v>7.2859744990892532E-4</v>
      </c>
      <c r="BV137">
        <v>7.7821011673151752E-3</v>
      </c>
      <c r="BW137" t="s">
        <v>31</v>
      </c>
      <c r="BX137">
        <v>17</v>
      </c>
      <c r="BY137">
        <v>6.8803626355836171E-4</v>
      </c>
      <c r="BZ137">
        <v>6.6147859922178989E-2</v>
      </c>
      <c r="CA137" t="s">
        <v>29</v>
      </c>
      <c r="CB137">
        <v>16</v>
      </c>
      <c r="CC137">
        <v>6.1645155076093237E-4</v>
      </c>
      <c r="CD137">
        <v>6.2256809338521402E-2</v>
      </c>
      <c r="CE137" t="s">
        <v>41</v>
      </c>
      <c r="CF137">
        <v>4</v>
      </c>
      <c r="CG137">
        <v>5.7620282339383461E-4</v>
      </c>
      <c r="CH137">
        <v>1.556420233463035E-2</v>
      </c>
      <c r="CI137" t="s">
        <v>25</v>
      </c>
      <c r="CJ137">
        <v>4</v>
      </c>
      <c r="CK137">
        <v>5.3447354355959376E-4</v>
      </c>
      <c r="CL137">
        <v>1.556420233463035E-2</v>
      </c>
      <c r="CM137" t="s">
        <v>43</v>
      </c>
      <c r="CN137">
        <v>12</v>
      </c>
      <c r="CO137">
        <v>4.5457989241609207E-4</v>
      </c>
      <c r="CP137">
        <v>4.6692607003891051E-2</v>
      </c>
      <c r="CQ137" t="s">
        <v>46</v>
      </c>
      <c r="CR137">
        <v>6</v>
      </c>
      <c r="CS137">
        <v>4.4806213128220439E-4</v>
      </c>
      <c r="CT137">
        <v>2.3346303501945529E-2</v>
      </c>
      <c r="CU137" t="s">
        <v>28</v>
      </c>
      <c r="CV137">
        <v>9</v>
      </c>
      <c r="CW137">
        <v>4.0633888663145062E-4</v>
      </c>
      <c r="CX137">
        <v>3.5019455252918288E-2</v>
      </c>
      <c r="CY137" t="s">
        <v>34</v>
      </c>
      <c r="CZ137">
        <v>1</v>
      </c>
      <c r="DA137">
        <v>3.1836994587710921E-4</v>
      </c>
      <c r="DB137">
        <v>3.891050583657588E-3</v>
      </c>
      <c r="DC137" t="s">
        <v>32</v>
      </c>
      <c r="DD137">
        <v>1</v>
      </c>
      <c r="DE137">
        <v>2.7210884353741501E-4</v>
      </c>
      <c r="DF137">
        <v>3.891050583657588E-3</v>
      </c>
      <c r="DG137" t="s">
        <v>37</v>
      </c>
      <c r="DH137">
        <v>3</v>
      </c>
      <c r="DI137">
        <v>1.8471768979742631E-4</v>
      </c>
      <c r="DJ137">
        <v>1.1673151750972759E-2</v>
      </c>
      <c r="DK137" t="s">
        <v>27</v>
      </c>
      <c r="DL137">
        <v>1</v>
      </c>
      <c r="DM137">
        <v>3.2608341213682462E-5</v>
      </c>
      <c r="DN137">
        <v>3.891050583657588E-3</v>
      </c>
    </row>
    <row r="138" spans="1:126" x14ac:dyDescent="0.25">
      <c r="A138" t="s">
        <v>90</v>
      </c>
      <c r="B138" t="s">
        <v>23</v>
      </c>
      <c r="C138">
        <v>1</v>
      </c>
      <c r="D138">
        <v>250</v>
      </c>
      <c r="E138">
        <v>7.6565457340789793E-4</v>
      </c>
      <c r="F138">
        <v>870</v>
      </c>
      <c r="G138">
        <v>6.4637351027622438E-4</v>
      </c>
      <c r="H138">
        <v>0.28735632183908039</v>
      </c>
      <c r="I138">
        <v>22</v>
      </c>
      <c r="J138" s="18">
        <v>0.81481481481481477</v>
      </c>
      <c r="K138">
        <v>7.0443119887087099E-4</v>
      </c>
      <c r="L138" s="1">
        <v>6.7905426260880298E-4</v>
      </c>
      <c r="P138">
        <v>6.7203643583355771E-4</v>
      </c>
      <c r="Q138" s="19">
        <v>3.7037037037037042E-2</v>
      </c>
      <c r="R138" s="19">
        <v>3.7037037037037042E-2</v>
      </c>
      <c r="S138">
        <v>1</v>
      </c>
      <c r="T138">
        <v>25</v>
      </c>
      <c r="U138">
        <v>1.244511918210292E-4</v>
      </c>
      <c r="V138">
        <v>1</v>
      </c>
      <c r="W138" s="17" t="s">
        <v>45</v>
      </c>
      <c r="X138">
        <v>23</v>
      </c>
      <c r="Y138" s="18">
        <v>2.9276985743380861E-3</v>
      </c>
      <c r="Z138" s="18">
        <v>9.1999999999999998E-2</v>
      </c>
      <c r="AA138" s="17" t="s">
        <v>35</v>
      </c>
      <c r="AB138">
        <v>21</v>
      </c>
      <c r="AC138" s="18">
        <v>2.1289537712895381E-3</v>
      </c>
      <c r="AD138" s="18">
        <v>8.4000000000000005E-2</v>
      </c>
      <c r="AE138" s="17" t="s">
        <v>47</v>
      </c>
      <c r="AF138">
        <v>44</v>
      </c>
      <c r="AG138">
        <v>1.71399633828055E-3</v>
      </c>
      <c r="AH138">
        <v>0.17599999999999999</v>
      </c>
      <c r="AI138" t="s">
        <v>44</v>
      </c>
      <c r="AJ138">
        <v>9</v>
      </c>
      <c r="AK138">
        <v>1.196331250830786E-3</v>
      </c>
      <c r="AL138">
        <v>3.5999999999999997E-2</v>
      </c>
      <c r="AM138" t="s">
        <v>49</v>
      </c>
      <c r="AN138">
        <v>9</v>
      </c>
      <c r="AO138">
        <v>1.036269430051813E-3</v>
      </c>
      <c r="AP138">
        <v>3.5999999999999997E-2</v>
      </c>
      <c r="AQ138" t="s">
        <v>43</v>
      </c>
      <c r="AR138">
        <v>25</v>
      </c>
      <c r="AS138">
        <v>9.4704144253352526E-4</v>
      </c>
      <c r="AT138">
        <v>0.1</v>
      </c>
      <c r="AU138" t="s">
        <v>31</v>
      </c>
      <c r="AV138">
        <v>21</v>
      </c>
      <c r="AW138">
        <v>8.4992714910150555E-4</v>
      </c>
      <c r="AX138">
        <v>8.4000000000000005E-2</v>
      </c>
      <c r="AY138" t="s">
        <v>30</v>
      </c>
      <c r="AZ138">
        <v>8</v>
      </c>
      <c r="BA138">
        <v>8.4700899947061934E-4</v>
      </c>
      <c r="BB138">
        <v>3.2000000000000001E-2</v>
      </c>
      <c r="BC138" t="s">
        <v>48</v>
      </c>
      <c r="BD138">
        <v>12</v>
      </c>
      <c r="BE138">
        <v>8.4045384507634127E-4</v>
      </c>
      <c r="BF138">
        <v>4.8000000000000001E-2</v>
      </c>
      <c r="BG138" t="s">
        <v>38</v>
      </c>
      <c r="BH138">
        <v>1</v>
      </c>
      <c r="BI138">
        <v>8.3963056255247689E-4</v>
      </c>
      <c r="BJ138">
        <v>4.0000000000000001E-3</v>
      </c>
      <c r="BK138" t="s">
        <v>25</v>
      </c>
      <c r="BL138">
        <v>6</v>
      </c>
      <c r="BM138">
        <v>8.0171031533939074E-4</v>
      </c>
      <c r="BN138">
        <v>2.4E-2</v>
      </c>
      <c r="BO138" t="s">
        <v>29</v>
      </c>
      <c r="BP138">
        <v>19</v>
      </c>
      <c r="BQ138">
        <v>7.3203621652860726E-4</v>
      </c>
      <c r="BR138">
        <v>7.5999999999999998E-2</v>
      </c>
      <c r="BS138" t="s">
        <v>39</v>
      </c>
      <c r="BT138">
        <v>11</v>
      </c>
      <c r="BU138">
        <v>7.0912841670964417E-4</v>
      </c>
      <c r="BV138">
        <v>4.3999999999999997E-2</v>
      </c>
      <c r="BW138" t="s">
        <v>33</v>
      </c>
      <c r="BX138">
        <v>22</v>
      </c>
      <c r="BY138">
        <v>6.7905426260880298E-4</v>
      </c>
      <c r="BZ138">
        <v>8.7999999999999995E-2</v>
      </c>
      <c r="CA138" t="s">
        <v>36</v>
      </c>
      <c r="CB138">
        <v>3</v>
      </c>
      <c r="CC138">
        <v>6.4808813998703824E-4</v>
      </c>
      <c r="CD138">
        <v>1.2E-2</v>
      </c>
      <c r="CE138" t="s">
        <v>41</v>
      </c>
      <c r="CF138">
        <v>3</v>
      </c>
      <c r="CG138">
        <v>4.3215211754537599E-4</v>
      </c>
      <c r="CH138">
        <v>1.2E-2</v>
      </c>
      <c r="CI138" t="s">
        <v>26</v>
      </c>
      <c r="CJ138">
        <v>1</v>
      </c>
      <c r="CK138">
        <v>3.7551633496057078E-4</v>
      </c>
      <c r="CL138">
        <v>4.0000000000000001E-3</v>
      </c>
      <c r="CM138" t="s">
        <v>46</v>
      </c>
      <c r="CN138">
        <v>5</v>
      </c>
      <c r="CO138">
        <v>3.7338510940183699E-4</v>
      </c>
      <c r="CP138">
        <v>0.02</v>
      </c>
      <c r="CQ138" t="s">
        <v>42</v>
      </c>
      <c r="CR138">
        <v>1</v>
      </c>
      <c r="CS138">
        <v>3.6429872495446271E-4</v>
      </c>
      <c r="CT138">
        <v>4.0000000000000001E-3</v>
      </c>
      <c r="CU138" t="s">
        <v>34</v>
      </c>
      <c r="CV138">
        <v>1</v>
      </c>
      <c r="CW138">
        <v>3.1836994587710921E-4</v>
      </c>
      <c r="CX138">
        <v>4.0000000000000001E-3</v>
      </c>
      <c r="CY138" t="s">
        <v>28</v>
      </c>
      <c r="CZ138">
        <v>3</v>
      </c>
      <c r="DA138">
        <v>1.3544629554381691E-4</v>
      </c>
      <c r="DB138">
        <v>1.2E-2</v>
      </c>
      <c r="DC138" t="s">
        <v>37</v>
      </c>
      <c r="DD138">
        <v>2</v>
      </c>
      <c r="DE138">
        <v>1.231451265316175E-4</v>
      </c>
      <c r="DF138">
        <v>8.0000000000000002E-3</v>
      </c>
    </row>
    <row r="139" spans="1:126" x14ac:dyDescent="0.25">
      <c r="A139" t="s">
        <v>545</v>
      </c>
      <c r="B139" t="s">
        <v>23</v>
      </c>
      <c r="C139">
        <v>0</v>
      </c>
      <c r="D139">
        <v>250</v>
      </c>
      <c r="E139">
        <v>7.6565457340789793E-4</v>
      </c>
      <c r="F139">
        <v>620</v>
      </c>
      <c r="G139">
        <v>4.6063399582903339E-4</v>
      </c>
      <c r="H139">
        <v>0.40322580645161288</v>
      </c>
      <c r="I139">
        <v>23</v>
      </c>
      <c r="J139" s="18">
        <v>0.85185185185185186</v>
      </c>
      <c r="K139">
        <v>7.8914661708371432E-4</v>
      </c>
      <c r="L139" s="1">
        <v>6.680919294494923E-4</v>
      </c>
      <c r="P139">
        <v>6.6589771712220541E-4</v>
      </c>
      <c r="Q139" s="19">
        <v>3.7037037037037042E-2</v>
      </c>
      <c r="R139" s="19">
        <v>3.7037037037037042E-2</v>
      </c>
      <c r="S139">
        <v>1</v>
      </c>
      <c r="T139">
        <v>26</v>
      </c>
      <c r="U139">
        <v>9.8651513647734129E-5</v>
      </c>
      <c r="V139">
        <v>1</v>
      </c>
      <c r="W139" s="17" t="s">
        <v>48</v>
      </c>
      <c r="X139">
        <v>33</v>
      </c>
      <c r="Y139" s="18">
        <v>2.311248073959939E-3</v>
      </c>
      <c r="Z139" s="18">
        <v>0.13200000000000001</v>
      </c>
      <c r="AA139" s="17" t="s">
        <v>36</v>
      </c>
      <c r="AB139">
        <v>10</v>
      </c>
      <c r="AC139" s="18">
        <v>2.1602937999567941E-3</v>
      </c>
      <c r="AD139" s="18">
        <v>0.04</v>
      </c>
      <c r="AE139" s="17" t="s">
        <v>40</v>
      </c>
      <c r="AF139">
        <v>1</v>
      </c>
      <c r="AG139">
        <v>2.0449897750511249E-3</v>
      </c>
      <c r="AH139">
        <v>4.0000000000000001E-3</v>
      </c>
      <c r="AI139" t="s">
        <v>47</v>
      </c>
      <c r="AJ139">
        <v>45</v>
      </c>
      <c r="AK139">
        <v>1.7529508005141991E-3</v>
      </c>
      <c r="AL139">
        <v>0.18</v>
      </c>
      <c r="AM139" t="s">
        <v>41</v>
      </c>
      <c r="AN139">
        <v>9</v>
      </c>
      <c r="AO139">
        <v>1.2964563526361281E-3</v>
      </c>
      <c r="AP139">
        <v>3.5999999999999997E-2</v>
      </c>
      <c r="AQ139" t="s">
        <v>45</v>
      </c>
      <c r="AR139">
        <v>10</v>
      </c>
      <c r="AS139">
        <v>1.2729124236252551E-3</v>
      </c>
      <c r="AT139">
        <v>0.04</v>
      </c>
      <c r="AU139" t="s">
        <v>49</v>
      </c>
      <c r="AV139">
        <v>10</v>
      </c>
      <c r="AW139">
        <v>1.151410477835348E-3</v>
      </c>
      <c r="AX139">
        <v>0.04</v>
      </c>
      <c r="AY139" t="s">
        <v>35</v>
      </c>
      <c r="AZ139">
        <v>11</v>
      </c>
      <c r="BA139">
        <v>1.1151662611516629E-3</v>
      </c>
      <c r="BB139">
        <v>4.3999999999999997E-2</v>
      </c>
      <c r="BC139" t="s">
        <v>46</v>
      </c>
      <c r="BD139">
        <v>14</v>
      </c>
      <c r="BE139">
        <v>1.0454783063251439E-3</v>
      </c>
      <c r="BF139">
        <v>5.6000000000000001E-2</v>
      </c>
      <c r="BG139" t="s">
        <v>31</v>
      </c>
      <c r="BH139">
        <v>21</v>
      </c>
      <c r="BI139">
        <v>8.4992714910150555E-4</v>
      </c>
      <c r="BJ139">
        <v>8.4000000000000005E-2</v>
      </c>
      <c r="BK139" t="s">
        <v>29</v>
      </c>
      <c r="BL139">
        <v>22</v>
      </c>
      <c r="BM139">
        <v>8.4762088229628203E-4</v>
      </c>
      <c r="BN139">
        <v>8.7999999999999995E-2</v>
      </c>
      <c r="BO139" t="s">
        <v>38</v>
      </c>
      <c r="BP139">
        <v>1</v>
      </c>
      <c r="BQ139">
        <v>8.3963056255247689E-4</v>
      </c>
      <c r="BR139">
        <v>4.0000000000000001E-3</v>
      </c>
      <c r="BS139" t="s">
        <v>26</v>
      </c>
      <c r="BT139">
        <v>2</v>
      </c>
      <c r="BU139">
        <v>7.5103266992114157E-4</v>
      </c>
      <c r="BV139">
        <v>8.0000000000000002E-3</v>
      </c>
      <c r="BW139" t="s">
        <v>25</v>
      </c>
      <c r="BX139">
        <v>5</v>
      </c>
      <c r="BY139">
        <v>6.680919294494923E-4</v>
      </c>
      <c r="BZ139">
        <v>0.02</v>
      </c>
      <c r="CA139" t="s">
        <v>33</v>
      </c>
      <c r="CB139">
        <v>20</v>
      </c>
      <c r="CC139">
        <v>6.1732205691709366E-4</v>
      </c>
      <c r="CD139">
        <v>0.08</v>
      </c>
      <c r="CE139" t="s">
        <v>44</v>
      </c>
      <c r="CF139">
        <v>4</v>
      </c>
      <c r="CG139">
        <v>5.3170277814701579E-4</v>
      </c>
      <c r="CH139">
        <v>1.6E-2</v>
      </c>
      <c r="CI139" t="s">
        <v>43</v>
      </c>
      <c r="CJ139">
        <v>13</v>
      </c>
      <c r="CK139">
        <v>4.9246155011743319E-4</v>
      </c>
      <c r="CL139">
        <v>5.1999999999999998E-2</v>
      </c>
      <c r="CM139" t="s">
        <v>28</v>
      </c>
      <c r="CN139">
        <v>10</v>
      </c>
      <c r="CO139">
        <v>4.5148765181272292E-4</v>
      </c>
      <c r="CP139">
        <v>0.04</v>
      </c>
      <c r="CQ139" t="s">
        <v>42</v>
      </c>
      <c r="CR139">
        <v>1</v>
      </c>
      <c r="CS139">
        <v>3.6429872495446271E-4</v>
      </c>
      <c r="CT139">
        <v>4.0000000000000001E-3</v>
      </c>
      <c r="CU139" t="s">
        <v>32</v>
      </c>
      <c r="CV139">
        <v>1</v>
      </c>
      <c r="CW139">
        <v>2.7210884353741501E-4</v>
      </c>
      <c r="CX139">
        <v>4.0000000000000001E-3</v>
      </c>
      <c r="CY139" t="s">
        <v>30</v>
      </c>
      <c r="CZ139">
        <v>2</v>
      </c>
      <c r="DA139">
        <v>2.1175224986765481E-4</v>
      </c>
      <c r="DB139">
        <v>8.0000000000000002E-3</v>
      </c>
      <c r="DC139" t="s">
        <v>39</v>
      </c>
      <c r="DD139">
        <v>3</v>
      </c>
      <c r="DE139">
        <v>1.933986591026302E-4</v>
      </c>
      <c r="DF139">
        <v>1.2E-2</v>
      </c>
      <c r="DG139" t="s">
        <v>27</v>
      </c>
      <c r="DH139">
        <v>2</v>
      </c>
      <c r="DI139">
        <v>6.5216682427364923E-5</v>
      </c>
      <c r="DJ139">
        <v>8.0000000000000002E-3</v>
      </c>
    </row>
    <row r="140" spans="1:126" x14ac:dyDescent="0.25">
      <c r="A140" t="s">
        <v>95</v>
      </c>
      <c r="B140" t="s">
        <v>23</v>
      </c>
      <c r="C140">
        <v>0</v>
      </c>
      <c r="D140">
        <v>275</v>
      </c>
      <c r="E140">
        <v>8.4222003074868764E-4</v>
      </c>
      <c r="F140">
        <v>786</v>
      </c>
      <c r="G140">
        <v>5.8396503342196819E-4</v>
      </c>
      <c r="H140">
        <v>0.34987277353689572</v>
      </c>
      <c r="I140">
        <v>23</v>
      </c>
      <c r="J140" s="18">
        <v>0.85185185185185186</v>
      </c>
      <c r="K140">
        <v>7.5404575931114896E-4</v>
      </c>
      <c r="L140" s="1">
        <v>6.6462847268376974E-4</v>
      </c>
      <c r="P140">
        <v>7.3872338789973354E-4</v>
      </c>
      <c r="Q140" s="19">
        <v>3.7037037037037028E-2</v>
      </c>
      <c r="R140" s="19">
        <v>3.7037037037037028E-2</v>
      </c>
      <c r="S140">
        <v>0</v>
      </c>
      <c r="T140">
        <v>25</v>
      </c>
      <c r="U140">
        <v>1.0944050191107161E-4</v>
      </c>
      <c r="V140">
        <v>2</v>
      </c>
      <c r="W140" s="17" t="s">
        <v>30</v>
      </c>
      <c r="X140">
        <v>32</v>
      </c>
      <c r="Y140" s="18">
        <v>3.3880359978824769E-3</v>
      </c>
      <c r="Z140" s="18">
        <v>0.11636363636363641</v>
      </c>
      <c r="AA140" s="17" t="s">
        <v>41</v>
      </c>
      <c r="AB140">
        <v>15</v>
      </c>
      <c r="AC140" s="18">
        <v>2.16076058772688E-3</v>
      </c>
      <c r="AD140" s="18">
        <v>5.4545454545454543E-2</v>
      </c>
      <c r="AE140" s="17" t="s">
        <v>40</v>
      </c>
      <c r="AF140">
        <v>1</v>
      </c>
      <c r="AG140">
        <v>2.0449897750511249E-3</v>
      </c>
      <c r="AH140">
        <v>3.6363636363636359E-3</v>
      </c>
      <c r="AI140" t="s">
        <v>33</v>
      </c>
      <c r="AJ140">
        <v>37</v>
      </c>
      <c r="AK140">
        <v>1.142045805296623E-3</v>
      </c>
      <c r="AL140">
        <v>0.13454545454545461</v>
      </c>
      <c r="AM140" t="s">
        <v>43</v>
      </c>
      <c r="AN140">
        <v>29</v>
      </c>
      <c r="AO140">
        <v>1.0985680733388891E-3</v>
      </c>
      <c r="AP140">
        <v>0.1054545454545455</v>
      </c>
      <c r="AQ140" t="s">
        <v>39</v>
      </c>
      <c r="AR140">
        <v>14</v>
      </c>
      <c r="AS140">
        <v>9.025270758122744E-4</v>
      </c>
      <c r="AT140">
        <v>5.0909090909090911E-2</v>
      </c>
      <c r="AU140" t="s">
        <v>47</v>
      </c>
      <c r="AV140">
        <v>23</v>
      </c>
      <c r="AW140">
        <v>8.9595263137392384E-4</v>
      </c>
      <c r="AX140">
        <v>8.3636363636363634E-2</v>
      </c>
      <c r="AY140" t="s">
        <v>31</v>
      </c>
      <c r="AZ140">
        <v>22</v>
      </c>
      <c r="BA140">
        <v>8.9039987048729157E-4</v>
      </c>
      <c r="BB140">
        <v>0.08</v>
      </c>
      <c r="BC140" t="s">
        <v>29</v>
      </c>
      <c r="BD140">
        <v>22</v>
      </c>
      <c r="BE140">
        <v>8.4762088229628203E-4</v>
      </c>
      <c r="BF140">
        <v>0.08</v>
      </c>
      <c r="BG140" t="s">
        <v>49</v>
      </c>
      <c r="BH140">
        <v>7</v>
      </c>
      <c r="BI140">
        <v>8.0598733448474381E-4</v>
      </c>
      <c r="BJ140">
        <v>2.5454545454545459E-2</v>
      </c>
      <c r="BK140" t="s">
        <v>45</v>
      </c>
      <c r="BL140">
        <v>6</v>
      </c>
      <c r="BM140">
        <v>7.6374745417515273E-4</v>
      </c>
      <c r="BN140">
        <v>2.181818181818182E-2</v>
      </c>
      <c r="BO140" t="s">
        <v>26</v>
      </c>
      <c r="BP140">
        <v>2</v>
      </c>
      <c r="BQ140">
        <v>7.5103266992114157E-4</v>
      </c>
      <c r="BR140">
        <v>7.2727272727272727E-3</v>
      </c>
      <c r="BS140" t="s">
        <v>27</v>
      </c>
      <c r="BT140">
        <v>21</v>
      </c>
      <c r="BU140">
        <v>6.8477516548733162E-4</v>
      </c>
      <c r="BV140">
        <v>7.636363636363637E-2</v>
      </c>
      <c r="BW140" t="s">
        <v>44</v>
      </c>
      <c r="BX140">
        <v>5</v>
      </c>
      <c r="BY140">
        <v>6.6462847268376974E-4</v>
      </c>
      <c r="BZ140">
        <v>1.8181818181818181E-2</v>
      </c>
      <c r="CA140" t="s">
        <v>28</v>
      </c>
      <c r="CB140">
        <v>13</v>
      </c>
      <c r="CC140">
        <v>5.8693394735653977E-4</v>
      </c>
      <c r="CD140">
        <v>4.7272727272727272E-2</v>
      </c>
      <c r="CE140" t="s">
        <v>37</v>
      </c>
      <c r="CF140">
        <v>9</v>
      </c>
      <c r="CG140">
        <v>5.5415306939227875E-4</v>
      </c>
      <c r="CH140">
        <v>3.272727272727273E-2</v>
      </c>
      <c r="CI140" t="s">
        <v>35</v>
      </c>
      <c r="CJ140">
        <v>5</v>
      </c>
      <c r="CK140">
        <v>5.0689375506893751E-4</v>
      </c>
      <c r="CL140">
        <v>1.8181818181818181E-2</v>
      </c>
      <c r="CM140" t="s">
        <v>24</v>
      </c>
      <c r="CN140">
        <v>1</v>
      </c>
      <c r="CO140">
        <v>3.6900369003690041E-4</v>
      </c>
      <c r="CP140">
        <v>3.6363636363636359E-3</v>
      </c>
      <c r="CQ140" t="s">
        <v>48</v>
      </c>
      <c r="CR140">
        <v>5</v>
      </c>
      <c r="CS140">
        <v>3.5018910211514218E-4</v>
      </c>
      <c r="CT140">
        <v>1.8181818181818181E-2</v>
      </c>
      <c r="CU140" t="s">
        <v>34</v>
      </c>
      <c r="CV140">
        <v>1</v>
      </c>
      <c r="CW140">
        <v>3.1836994587710921E-4</v>
      </c>
      <c r="CX140">
        <v>3.6363636363636359E-3</v>
      </c>
      <c r="CY140" t="s">
        <v>25</v>
      </c>
      <c r="CZ140">
        <v>2</v>
      </c>
      <c r="DA140">
        <v>2.6723677177979688E-4</v>
      </c>
      <c r="DB140">
        <v>7.2727272727272727E-3</v>
      </c>
      <c r="DC140" t="s">
        <v>36</v>
      </c>
      <c r="DD140">
        <v>1</v>
      </c>
      <c r="DE140">
        <v>2.1602937999567939E-4</v>
      </c>
      <c r="DF140">
        <v>3.6363636363636359E-3</v>
      </c>
      <c r="DG140" t="s">
        <v>46</v>
      </c>
      <c r="DH140">
        <v>2</v>
      </c>
      <c r="DI140">
        <v>1.4935404376073479E-4</v>
      </c>
      <c r="DJ140">
        <v>7.2727272727272727E-3</v>
      </c>
    </row>
    <row r="141" spans="1:126" x14ac:dyDescent="0.25">
      <c r="A141" t="s">
        <v>606</v>
      </c>
      <c r="B141" t="s">
        <v>23</v>
      </c>
      <c r="C141">
        <v>1</v>
      </c>
      <c r="D141">
        <v>337</v>
      </c>
      <c r="E141">
        <v>1.032102364953846E-3</v>
      </c>
      <c r="F141">
        <v>812</v>
      </c>
      <c r="G141">
        <v>6.0328194292447613E-4</v>
      </c>
      <c r="H141">
        <v>0.41502463054187189</v>
      </c>
      <c r="I141">
        <v>24</v>
      </c>
      <c r="J141" s="18">
        <v>0.88888888888888884</v>
      </c>
      <c r="K141">
        <v>9.7144088770696703E-4</v>
      </c>
      <c r="L141" s="1">
        <v>6.6462847268376974E-4</v>
      </c>
      <c r="P141">
        <v>9.2826263825200117E-4</v>
      </c>
      <c r="Q141" s="19">
        <v>3.7037037037037028E-2</v>
      </c>
      <c r="R141" s="19">
        <v>3.7037037037037028E-2</v>
      </c>
      <c r="S141">
        <v>2</v>
      </c>
      <c r="T141">
        <v>24</v>
      </c>
      <c r="U141">
        <v>1.031402931391113E-4</v>
      </c>
      <c r="V141">
        <v>1</v>
      </c>
      <c r="W141" s="17" t="s">
        <v>37</v>
      </c>
      <c r="X141">
        <v>55</v>
      </c>
      <c r="Y141" s="18">
        <v>3.3864909796194821E-3</v>
      </c>
      <c r="Z141" s="18">
        <v>0.16320474777448071</v>
      </c>
      <c r="AA141" s="17" t="s">
        <v>26</v>
      </c>
      <c r="AB141">
        <v>9</v>
      </c>
      <c r="AC141" s="18">
        <v>3.379647014645137E-3</v>
      </c>
      <c r="AD141" s="18">
        <v>2.670623145400593E-2</v>
      </c>
      <c r="AE141" s="17" t="s">
        <v>28</v>
      </c>
      <c r="AF141">
        <v>61</v>
      </c>
      <c r="AG141">
        <v>2.7540746760576101E-3</v>
      </c>
      <c r="AH141">
        <v>0.18100890207715131</v>
      </c>
      <c r="AI141" t="s">
        <v>36</v>
      </c>
      <c r="AJ141">
        <v>9</v>
      </c>
      <c r="AK141">
        <v>1.9442644199611149E-3</v>
      </c>
      <c r="AL141">
        <v>2.670623145400593E-2</v>
      </c>
      <c r="AM141" t="s">
        <v>25</v>
      </c>
      <c r="AN141">
        <v>13</v>
      </c>
      <c r="AO141">
        <v>1.7370390165686799E-3</v>
      </c>
      <c r="AP141">
        <v>3.857566765578635E-2</v>
      </c>
      <c r="AQ141" t="s">
        <v>34</v>
      </c>
      <c r="AR141">
        <v>5</v>
      </c>
      <c r="AS141">
        <v>1.5918497293855461E-3</v>
      </c>
      <c r="AT141">
        <v>1.483679525222552E-2</v>
      </c>
      <c r="AU141" t="s">
        <v>27</v>
      </c>
      <c r="AV141">
        <v>39</v>
      </c>
      <c r="AW141">
        <v>1.271725307333616E-3</v>
      </c>
      <c r="AX141">
        <v>0.11572700296735899</v>
      </c>
      <c r="AY141" t="s">
        <v>39</v>
      </c>
      <c r="AZ141">
        <v>17</v>
      </c>
      <c r="BA141">
        <v>1.095925734914905E-3</v>
      </c>
      <c r="BB141">
        <v>5.0445103857566773E-2</v>
      </c>
      <c r="BC141" t="s">
        <v>43</v>
      </c>
      <c r="BD141">
        <v>23</v>
      </c>
      <c r="BE141">
        <v>8.7127812713084325E-4</v>
      </c>
      <c r="BF141">
        <v>6.8249258160237386E-2</v>
      </c>
      <c r="BG141" t="s">
        <v>30</v>
      </c>
      <c r="BH141">
        <v>8</v>
      </c>
      <c r="BI141">
        <v>8.4700899947061934E-4</v>
      </c>
      <c r="BJ141">
        <v>2.3738872403560832E-2</v>
      </c>
      <c r="BK141" t="s">
        <v>38</v>
      </c>
      <c r="BL141">
        <v>1</v>
      </c>
      <c r="BM141">
        <v>8.3963056255247689E-4</v>
      </c>
      <c r="BN141">
        <v>2.967359050445104E-3</v>
      </c>
      <c r="BO141" t="s">
        <v>32</v>
      </c>
      <c r="BP141">
        <v>3</v>
      </c>
      <c r="BQ141">
        <v>8.1632653061224493E-4</v>
      </c>
      <c r="BR141">
        <v>8.9020771513353119E-3</v>
      </c>
      <c r="BS141" t="s">
        <v>48</v>
      </c>
      <c r="BT141">
        <v>11</v>
      </c>
      <c r="BU141">
        <v>7.7041602465331282E-4</v>
      </c>
      <c r="BV141">
        <v>3.2640949554896152E-2</v>
      </c>
      <c r="BW141" t="s">
        <v>44</v>
      </c>
      <c r="BX141">
        <v>5</v>
      </c>
      <c r="BY141">
        <v>6.6462847268376974E-4</v>
      </c>
      <c r="BZ141">
        <v>1.483679525222552E-2</v>
      </c>
      <c r="CA141" t="s">
        <v>33</v>
      </c>
      <c r="CB141">
        <v>21</v>
      </c>
      <c r="CC141">
        <v>6.4818815976294838E-4</v>
      </c>
      <c r="CD141">
        <v>6.2314540059347182E-2</v>
      </c>
      <c r="CE141" t="s">
        <v>29</v>
      </c>
      <c r="CF141">
        <v>16</v>
      </c>
      <c r="CG141">
        <v>6.1645155076093237E-4</v>
      </c>
      <c r="CH141">
        <v>4.7477744807121663E-2</v>
      </c>
      <c r="CI141" t="s">
        <v>41</v>
      </c>
      <c r="CJ141">
        <v>4</v>
      </c>
      <c r="CK141">
        <v>5.7620282339383461E-4</v>
      </c>
      <c r="CL141">
        <v>1.1869436201780419E-2</v>
      </c>
      <c r="CM141" t="s">
        <v>49</v>
      </c>
      <c r="CN141">
        <v>5</v>
      </c>
      <c r="CO141">
        <v>5.757052389176742E-4</v>
      </c>
      <c r="CP141">
        <v>1.483679525222552E-2</v>
      </c>
      <c r="CQ141" t="s">
        <v>31</v>
      </c>
      <c r="CR141">
        <v>14</v>
      </c>
      <c r="CS141">
        <v>5.6661809940100377E-4</v>
      </c>
      <c r="CT141">
        <v>4.1543026706231452E-2</v>
      </c>
      <c r="CU141" t="s">
        <v>47</v>
      </c>
      <c r="CV141">
        <v>13</v>
      </c>
      <c r="CW141">
        <v>5.0640800903743526E-4</v>
      </c>
      <c r="CX141">
        <v>3.857566765578635E-2</v>
      </c>
      <c r="CY141" t="s">
        <v>42</v>
      </c>
      <c r="CZ141">
        <v>1</v>
      </c>
      <c r="DA141">
        <v>3.6429872495446271E-4</v>
      </c>
      <c r="DB141">
        <v>2.967359050445104E-3</v>
      </c>
      <c r="DC141" t="s">
        <v>35</v>
      </c>
      <c r="DD141">
        <v>2</v>
      </c>
      <c r="DE141">
        <v>2.02757502027575E-4</v>
      </c>
      <c r="DF141">
        <v>5.9347181008902079E-3</v>
      </c>
      <c r="DG141" t="s">
        <v>45</v>
      </c>
      <c r="DH141">
        <v>1</v>
      </c>
      <c r="DI141">
        <v>1.2729124236252539E-4</v>
      </c>
      <c r="DJ141">
        <v>2.967359050445104E-3</v>
      </c>
      <c r="DK141" t="s">
        <v>46</v>
      </c>
      <c r="DL141">
        <v>1</v>
      </c>
      <c r="DM141">
        <v>7.4677021880367408E-5</v>
      </c>
      <c r="DN141">
        <v>2.967359050445104E-3</v>
      </c>
    </row>
    <row r="142" spans="1:126" x14ac:dyDescent="0.25">
      <c r="A142" t="s">
        <v>409</v>
      </c>
      <c r="B142" t="s">
        <v>23</v>
      </c>
      <c r="C142">
        <v>1</v>
      </c>
      <c r="D142">
        <v>272</v>
      </c>
      <c r="E142">
        <v>8.3303217586779292E-4</v>
      </c>
      <c r="F142">
        <v>920</v>
      </c>
      <c r="G142">
        <v>6.8352141316566258E-4</v>
      </c>
      <c r="H142">
        <v>0.29565217391304349</v>
      </c>
      <c r="I142">
        <v>26</v>
      </c>
      <c r="J142" s="18">
        <v>0.96296296296296291</v>
      </c>
      <c r="K142">
        <v>8.2050821627274468E-4</v>
      </c>
      <c r="L142" s="1">
        <v>6.5497977268349063E-4</v>
      </c>
      <c r="P142">
        <v>5.8002897210157806E-4</v>
      </c>
      <c r="Q142" s="19">
        <v>3.7037037037037028E-2</v>
      </c>
      <c r="R142" s="19">
        <v>3.7037037037037028E-2</v>
      </c>
      <c r="S142">
        <v>1</v>
      </c>
      <c r="T142">
        <v>26</v>
      </c>
      <c r="U142">
        <v>2.1482554522280699E-5</v>
      </c>
      <c r="V142">
        <v>1</v>
      </c>
      <c r="W142" s="17" t="s">
        <v>24</v>
      </c>
      <c r="X142">
        <v>7</v>
      </c>
      <c r="Y142" s="18">
        <v>2.5830258302583032E-3</v>
      </c>
      <c r="Z142" s="18">
        <v>2.5735294117647061E-2</v>
      </c>
      <c r="AA142" s="17" t="s">
        <v>40</v>
      </c>
      <c r="AB142">
        <v>1</v>
      </c>
      <c r="AC142" s="18">
        <v>2.0449897750511249E-3</v>
      </c>
      <c r="AD142" s="18">
        <v>3.6764705882352941E-3</v>
      </c>
      <c r="AE142" s="17" t="s">
        <v>27</v>
      </c>
      <c r="AF142">
        <v>52</v>
      </c>
      <c r="AG142">
        <v>1.6956337431114879E-3</v>
      </c>
      <c r="AH142">
        <v>0.19117647058823531</v>
      </c>
      <c r="AI142" t="s">
        <v>43</v>
      </c>
      <c r="AJ142">
        <v>37</v>
      </c>
      <c r="AK142">
        <v>1.4016213349496169E-3</v>
      </c>
      <c r="AL142">
        <v>0.1360294117647059</v>
      </c>
      <c r="AM142" t="s">
        <v>25</v>
      </c>
      <c r="AN142">
        <v>10</v>
      </c>
      <c r="AO142">
        <v>1.336183858898985E-3</v>
      </c>
      <c r="AP142">
        <v>3.6764705882352942E-2</v>
      </c>
      <c r="AQ142" t="s">
        <v>35</v>
      </c>
      <c r="AR142">
        <v>12</v>
      </c>
      <c r="AS142">
        <v>1.2165450121654499E-3</v>
      </c>
      <c r="AT142">
        <v>4.4117647058823532E-2</v>
      </c>
      <c r="AU142" t="s">
        <v>28</v>
      </c>
      <c r="AV142">
        <v>25</v>
      </c>
      <c r="AW142">
        <v>1.128719129531807E-3</v>
      </c>
      <c r="AX142">
        <v>9.1911764705882359E-2</v>
      </c>
      <c r="AY142" t="s">
        <v>32</v>
      </c>
      <c r="AZ142">
        <v>4</v>
      </c>
      <c r="BA142">
        <v>1.08843537414966E-3</v>
      </c>
      <c r="BB142">
        <v>1.470588235294118E-2</v>
      </c>
      <c r="BC142" t="s">
        <v>38</v>
      </c>
      <c r="BD142">
        <v>1</v>
      </c>
      <c r="BE142">
        <v>8.3963056255247689E-4</v>
      </c>
      <c r="BF142">
        <v>3.6764705882352941E-3</v>
      </c>
      <c r="BG142" t="s">
        <v>31</v>
      </c>
      <c r="BH142">
        <v>20</v>
      </c>
      <c r="BI142">
        <v>8.0945442771571965E-4</v>
      </c>
      <c r="BJ142">
        <v>7.3529411764705885E-2</v>
      </c>
      <c r="BK142" t="s">
        <v>44</v>
      </c>
      <c r="BL142">
        <v>6</v>
      </c>
      <c r="BM142">
        <v>7.9755416722052368E-4</v>
      </c>
      <c r="BN142">
        <v>2.205882352941177E-2</v>
      </c>
      <c r="BO142" t="s">
        <v>26</v>
      </c>
      <c r="BP142">
        <v>2</v>
      </c>
      <c r="BQ142">
        <v>7.5103266992114157E-4</v>
      </c>
      <c r="BR142">
        <v>7.3529411764705881E-3</v>
      </c>
      <c r="BS142" t="s">
        <v>49</v>
      </c>
      <c r="BT142">
        <v>6</v>
      </c>
      <c r="BU142">
        <v>6.9084628670120895E-4</v>
      </c>
      <c r="BV142">
        <v>2.205882352941177E-2</v>
      </c>
      <c r="BW142" t="s">
        <v>29</v>
      </c>
      <c r="BX142">
        <v>17</v>
      </c>
      <c r="BY142">
        <v>6.5497977268349063E-4</v>
      </c>
      <c r="BZ142">
        <v>6.25E-2</v>
      </c>
      <c r="CA142" t="s">
        <v>47</v>
      </c>
      <c r="CB142">
        <v>16</v>
      </c>
      <c r="CC142">
        <v>6.2327139573838185E-4</v>
      </c>
      <c r="CD142">
        <v>5.8823529411764712E-2</v>
      </c>
      <c r="CE142" t="s">
        <v>37</v>
      </c>
      <c r="CF142">
        <v>9</v>
      </c>
      <c r="CG142">
        <v>5.5415306939227875E-4</v>
      </c>
      <c r="CH142">
        <v>3.3088235294117647E-2</v>
      </c>
      <c r="CI142" t="s">
        <v>30</v>
      </c>
      <c r="CJ142">
        <v>5</v>
      </c>
      <c r="CK142">
        <v>5.2938062466913714E-4</v>
      </c>
      <c r="CL142">
        <v>1.8382352941176471E-2</v>
      </c>
      <c r="CM142" t="s">
        <v>33</v>
      </c>
      <c r="CN142">
        <v>16</v>
      </c>
      <c r="CO142">
        <v>4.9385764553367491E-4</v>
      </c>
      <c r="CP142">
        <v>5.8823529411764712E-2</v>
      </c>
      <c r="CQ142" t="s">
        <v>48</v>
      </c>
      <c r="CR142">
        <v>7</v>
      </c>
      <c r="CS142">
        <v>4.9026474296119909E-4</v>
      </c>
      <c r="CT142">
        <v>2.5735294117647061E-2</v>
      </c>
      <c r="CU142" t="s">
        <v>39</v>
      </c>
      <c r="CV142">
        <v>7</v>
      </c>
      <c r="CW142">
        <v>4.512635379061372E-4</v>
      </c>
      <c r="CX142">
        <v>2.5735294117647061E-2</v>
      </c>
      <c r="CY142" t="s">
        <v>41</v>
      </c>
      <c r="CZ142">
        <v>3</v>
      </c>
      <c r="DA142">
        <v>4.3215211754537599E-4</v>
      </c>
      <c r="DB142">
        <v>1.102941176470588E-2</v>
      </c>
      <c r="DC142" t="s">
        <v>36</v>
      </c>
      <c r="DD142">
        <v>2</v>
      </c>
      <c r="DE142">
        <v>4.3205875999135877E-4</v>
      </c>
      <c r="DF142">
        <v>7.3529411764705881E-3</v>
      </c>
      <c r="DG142" t="s">
        <v>42</v>
      </c>
      <c r="DH142">
        <v>1</v>
      </c>
      <c r="DI142">
        <v>3.6429872495446271E-4</v>
      </c>
      <c r="DJ142">
        <v>3.6764705882352941E-3</v>
      </c>
      <c r="DK142" t="s">
        <v>34</v>
      </c>
      <c r="DL142">
        <v>1</v>
      </c>
      <c r="DM142">
        <v>3.1836994587710921E-4</v>
      </c>
      <c r="DN142">
        <v>3.6764705882352941E-3</v>
      </c>
      <c r="DO142" t="s">
        <v>46</v>
      </c>
      <c r="DP142">
        <v>4</v>
      </c>
      <c r="DQ142">
        <v>2.9870808752146958E-4</v>
      </c>
      <c r="DR142">
        <v>1.470588235294118E-2</v>
      </c>
      <c r="DS142" t="s">
        <v>45</v>
      </c>
      <c r="DT142">
        <v>1</v>
      </c>
      <c r="DU142">
        <v>1.2729124236252539E-4</v>
      </c>
      <c r="DV142">
        <v>3.6764705882352941E-3</v>
      </c>
    </row>
    <row r="143" spans="1:126" x14ac:dyDescent="0.25">
      <c r="A143" t="s">
        <v>795</v>
      </c>
      <c r="B143" t="s">
        <v>23</v>
      </c>
      <c r="C143">
        <v>1</v>
      </c>
      <c r="D143">
        <v>218</v>
      </c>
      <c r="E143">
        <v>6.6765078801168693E-4</v>
      </c>
      <c r="F143">
        <v>491</v>
      </c>
      <c r="G143">
        <v>3.6479240637428298E-4</v>
      </c>
      <c r="H143">
        <v>0.4439918533604888</v>
      </c>
      <c r="I143">
        <v>22</v>
      </c>
      <c r="J143" s="18">
        <v>0.81481481481481477</v>
      </c>
      <c r="K143">
        <v>6.6214602064846261E-4</v>
      </c>
      <c r="L143" s="1">
        <v>6.4818815976294838E-4</v>
      </c>
      <c r="P143">
        <v>5.3892379247442654E-4</v>
      </c>
      <c r="Q143" s="19">
        <v>3.7037037037037028E-2</v>
      </c>
      <c r="R143" s="19">
        <v>3.7037037037037028E-2</v>
      </c>
      <c r="S143">
        <v>0</v>
      </c>
      <c r="T143">
        <v>25</v>
      </c>
      <c r="U143">
        <v>9.9800702310079016E-5</v>
      </c>
      <c r="V143">
        <v>1</v>
      </c>
      <c r="W143" s="17" t="s">
        <v>30</v>
      </c>
      <c r="X143">
        <v>21</v>
      </c>
      <c r="Y143" s="18">
        <v>2.2233986236103761E-3</v>
      </c>
      <c r="Z143" s="18">
        <v>9.6330275229357804E-2</v>
      </c>
      <c r="AA143" s="17" t="s">
        <v>44</v>
      </c>
      <c r="AB143">
        <v>13</v>
      </c>
      <c r="AC143" s="18">
        <v>1.7280340289778011E-3</v>
      </c>
      <c r="AD143" s="18">
        <v>5.9633027522935783E-2</v>
      </c>
      <c r="AE143" s="17" t="s">
        <v>39</v>
      </c>
      <c r="AF143">
        <v>24</v>
      </c>
      <c r="AG143">
        <v>1.547189272821042E-3</v>
      </c>
      <c r="AH143">
        <v>0.1100917431192661</v>
      </c>
      <c r="AI143" t="s">
        <v>32</v>
      </c>
      <c r="AJ143">
        <v>4</v>
      </c>
      <c r="AK143">
        <v>1.08843537414966E-3</v>
      </c>
      <c r="AL143">
        <v>1.834862385321101E-2</v>
      </c>
      <c r="AM143" t="s">
        <v>34</v>
      </c>
      <c r="AN143">
        <v>3</v>
      </c>
      <c r="AO143">
        <v>9.5510983763132757E-4</v>
      </c>
      <c r="AP143">
        <v>1.3761467889908259E-2</v>
      </c>
      <c r="AQ143" t="s">
        <v>43</v>
      </c>
      <c r="AR143">
        <v>25</v>
      </c>
      <c r="AS143">
        <v>9.4704144253352526E-4</v>
      </c>
      <c r="AT143">
        <v>0.1146788990825688</v>
      </c>
      <c r="AU143" t="s">
        <v>36</v>
      </c>
      <c r="AV143">
        <v>4</v>
      </c>
      <c r="AW143">
        <v>8.6411751998271766E-4</v>
      </c>
      <c r="AX143">
        <v>1.834862385321101E-2</v>
      </c>
      <c r="AY143" t="s">
        <v>28</v>
      </c>
      <c r="AZ143">
        <v>19</v>
      </c>
      <c r="BA143">
        <v>8.5782653844417359E-4</v>
      </c>
      <c r="BB143">
        <v>8.7155963302752298E-2</v>
      </c>
      <c r="BC143" t="s">
        <v>48</v>
      </c>
      <c r="BD143">
        <v>12</v>
      </c>
      <c r="BE143">
        <v>8.4045384507634127E-4</v>
      </c>
      <c r="BF143">
        <v>5.5045871559633031E-2</v>
      </c>
      <c r="BG143" t="s">
        <v>38</v>
      </c>
      <c r="BH143">
        <v>1</v>
      </c>
      <c r="BI143">
        <v>8.3963056255247689E-4</v>
      </c>
      <c r="BJ143">
        <v>4.5871559633027534E-3</v>
      </c>
      <c r="BK143" t="s">
        <v>41</v>
      </c>
      <c r="BL143">
        <v>5</v>
      </c>
      <c r="BM143">
        <v>7.2025352924229324E-4</v>
      </c>
      <c r="BN143">
        <v>2.2935779816513759E-2</v>
      </c>
      <c r="BO143" t="s">
        <v>35</v>
      </c>
      <c r="BP143">
        <v>7</v>
      </c>
      <c r="BQ143">
        <v>7.0965125709651254E-4</v>
      </c>
      <c r="BR143">
        <v>3.2110091743119268E-2</v>
      </c>
      <c r="BS143" t="s">
        <v>25</v>
      </c>
      <c r="BT143">
        <v>5</v>
      </c>
      <c r="BU143">
        <v>6.680919294494923E-4</v>
      </c>
      <c r="BV143">
        <v>2.2935779816513759E-2</v>
      </c>
      <c r="BW143" t="s">
        <v>33</v>
      </c>
      <c r="BX143">
        <v>21</v>
      </c>
      <c r="BY143">
        <v>6.4818815976294838E-4</v>
      </c>
      <c r="BZ143">
        <v>9.6330275229357804E-2</v>
      </c>
      <c r="CA143" t="s">
        <v>45</v>
      </c>
      <c r="CB143">
        <v>5</v>
      </c>
      <c r="CC143">
        <v>6.3645621181262731E-4</v>
      </c>
      <c r="CD143">
        <v>2.2935779816513759E-2</v>
      </c>
      <c r="CE143" t="s">
        <v>49</v>
      </c>
      <c r="CF143">
        <v>5</v>
      </c>
      <c r="CG143">
        <v>5.757052389176742E-4</v>
      </c>
      <c r="CH143">
        <v>2.2935779816513759E-2</v>
      </c>
      <c r="CI143" t="s">
        <v>31</v>
      </c>
      <c r="CJ143">
        <v>13</v>
      </c>
      <c r="CK143">
        <v>5.2614537801521776E-4</v>
      </c>
      <c r="CL143">
        <v>5.9633027522935783E-2</v>
      </c>
      <c r="CM143" t="s">
        <v>46</v>
      </c>
      <c r="CN143">
        <v>6</v>
      </c>
      <c r="CO143">
        <v>4.4806213128220439E-4</v>
      </c>
      <c r="CP143">
        <v>2.7522935779816519E-2</v>
      </c>
      <c r="CQ143" t="s">
        <v>47</v>
      </c>
      <c r="CR143">
        <v>11</v>
      </c>
      <c r="CS143">
        <v>4.2849908457013751E-4</v>
      </c>
      <c r="CT143">
        <v>5.0458715596330278E-2</v>
      </c>
      <c r="CU143" t="s">
        <v>29</v>
      </c>
      <c r="CV143">
        <v>9</v>
      </c>
      <c r="CW143">
        <v>3.4675399730302439E-4</v>
      </c>
      <c r="CX143">
        <v>4.1284403669724773E-2</v>
      </c>
      <c r="CY143" t="s">
        <v>37</v>
      </c>
      <c r="CZ143">
        <v>4</v>
      </c>
      <c r="DA143">
        <v>2.46290253063235E-4</v>
      </c>
      <c r="DB143">
        <v>1.834862385321101E-2</v>
      </c>
      <c r="DC143" t="s">
        <v>27</v>
      </c>
      <c r="DD143">
        <v>1</v>
      </c>
      <c r="DE143">
        <v>3.2608341213682462E-5</v>
      </c>
      <c r="DF143">
        <v>4.5871559633027534E-3</v>
      </c>
    </row>
    <row r="144" spans="1:126" x14ac:dyDescent="0.25">
      <c r="A144" t="s">
        <v>74</v>
      </c>
      <c r="B144" t="s">
        <v>23</v>
      </c>
      <c r="C144">
        <v>1</v>
      </c>
      <c r="D144">
        <v>387</v>
      </c>
      <c r="E144">
        <v>1.1852332796354261E-3</v>
      </c>
      <c r="F144">
        <v>1253</v>
      </c>
      <c r="G144">
        <v>9.3092644640932086E-4</v>
      </c>
      <c r="H144">
        <v>0.30885873902633681</v>
      </c>
      <c r="I144">
        <v>25</v>
      </c>
      <c r="J144" s="18">
        <v>0.92592592592592593</v>
      </c>
      <c r="K144">
        <v>1.1856494146000409E-3</v>
      </c>
      <c r="L144" s="1">
        <v>6.4808813998703824E-4</v>
      </c>
      <c r="P144">
        <v>1.9402806314480891E-3</v>
      </c>
      <c r="Q144" s="19">
        <v>3.7037037037037028E-2</v>
      </c>
      <c r="R144" s="19">
        <v>3.7037037037037028E-2</v>
      </c>
      <c r="S144">
        <v>1</v>
      </c>
      <c r="T144">
        <v>25</v>
      </c>
      <c r="U144">
        <v>1.43724491218377E-4</v>
      </c>
      <c r="V144">
        <v>4</v>
      </c>
      <c r="W144" s="17" t="s">
        <v>62</v>
      </c>
      <c r="X144">
        <v>1</v>
      </c>
      <c r="Y144" s="18">
        <v>9.2592592592592587E-3</v>
      </c>
      <c r="Z144" s="18">
        <v>2.5839793281653748E-3</v>
      </c>
      <c r="AA144" s="17" t="s">
        <v>27</v>
      </c>
      <c r="AB144">
        <v>172</v>
      </c>
      <c r="AC144" s="18">
        <v>5.6086346887533828E-3</v>
      </c>
      <c r="AD144" s="18">
        <v>0.44444444444444442</v>
      </c>
      <c r="AE144" s="17" t="s">
        <v>24</v>
      </c>
      <c r="AF144">
        <v>9</v>
      </c>
      <c r="AG144">
        <v>3.321033210332103E-3</v>
      </c>
      <c r="AH144">
        <v>2.3255813953488368E-2</v>
      </c>
      <c r="AI144" t="s">
        <v>35</v>
      </c>
      <c r="AJ144">
        <v>13</v>
      </c>
      <c r="AK144">
        <v>1.317923763179238E-3</v>
      </c>
      <c r="AL144">
        <v>3.3591731266149873E-2</v>
      </c>
      <c r="AM144" t="s">
        <v>47</v>
      </c>
      <c r="AN144">
        <v>29</v>
      </c>
      <c r="AO144">
        <v>1.129679404775817E-3</v>
      </c>
      <c r="AP144">
        <v>7.4935400516795869E-2</v>
      </c>
      <c r="AQ144" t="s">
        <v>29</v>
      </c>
      <c r="AR144">
        <v>29</v>
      </c>
      <c r="AS144">
        <v>1.1173184357541901E-3</v>
      </c>
      <c r="AT144">
        <v>7.4935400516795869E-2</v>
      </c>
      <c r="AU144" t="s">
        <v>31</v>
      </c>
      <c r="AV144">
        <v>26</v>
      </c>
      <c r="AW144">
        <v>1.052290756030436E-3</v>
      </c>
      <c r="AX144">
        <v>6.7183462532299745E-2</v>
      </c>
      <c r="AY144" t="s">
        <v>41</v>
      </c>
      <c r="AZ144">
        <v>7</v>
      </c>
      <c r="BA144">
        <v>1.008354940939211E-3</v>
      </c>
      <c r="BB144">
        <v>1.8087855297157621E-2</v>
      </c>
      <c r="BC144" t="s">
        <v>33</v>
      </c>
      <c r="BD144">
        <v>30</v>
      </c>
      <c r="BE144">
        <v>9.2598308537564049E-4</v>
      </c>
      <c r="BF144">
        <v>7.7519379844961239E-2</v>
      </c>
      <c r="BG144" t="s">
        <v>49</v>
      </c>
      <c r="BH144">
        <v>8</v>
      </c>
      <c r="BI144">
        <v>9.2112838226827867E-4</v>
      </c>
      <c r="BJ144">
        <v>2.0671834625322998E-2</v>
      </c>
      <c r="BK144" t="s">
        <v>46</v>
      </c>
      <c r="BL144">
        <v>10</v>
      </c>
      <c r="BM144">
        <v>7.4677021880367408E-4</v>
      </c>
      <c r="BN144">
        <v>2.5839793281653749E-2</v>
      </c>
      <c r="BO144" t="s">
        <v>37</v>
      </c>
      <c r="BP144">
        <v>11</v>
      </c>
      <c r="BQ144">
        <v>6.7729819592389636E-4</v>
      </c>
      <c r="BR144">
        <v>2.8423772609819119E-2</v>
      </c>
      <c r="BS144" t="s">
        <v>44</v>
      </c>
      <c r="BT144">
        <v>5</v>
      </c>
      <c r="BU144">
        <v>6.6462847268376974E-4</v>
      </c>
      <c r="BV144">
        <v>1.2919896640826869E-2</v>
      </c>
      <c r="BW144" t="s">
        <v>36</v>
      </c>
      <c r="BX144">
        <v>3</v>
      </c>
      <c r="BY144">
        <v>6.4808813998703824E-4</v>
      </c>
      <c r="BZ144">
        <v>7.7519379844961239E-3</v>
      </c>
      <c r="CA144" t="s">
        <v>34</v>
      </c>
      <c r="CB144">
        <v>2</v>
      </c>
      <c r="CC144">
        <v>6.3673989175421842E-4</v>
      </c>
      <c r="CD144">
        <v>5.1679586563307496E-3</v>
      </c>
      <c r="CE144" t="s">
        <v>30</v>
      </c>
      <c r="CF144">
        <v>4</v>
      </c>
      <c r="CG144">
        <v>4.2350449973530972E-4</v>
      </c>
      <c r="CH144">
        <v>1.0335917312661499E-2</v>
      </c>
      <c r="CI144" t="s">
        <v>45</v>
      </c>
      <c r="CJ144">
        <v>3</v>
      </c>
      <c r="CK144">
        <v>3.8187372708757642E-4</v>
      </c>
      <c r="CL144">
        <v>7.7519379844961239E-3</v>
      </c>
      <c r="CM144" t="s">
        <v>26</v>
      </c>
      <c r="CN144">
        <v>1</v>
      </c>
      <c r="CO144">
        <v>3.7551633496057078E-4</v>
      </c>
      <c r="CP144">
        <v>2.5839793281653748E-3</v>
      </c>
      <c r="CQ144" t="s">
        <v>42</v>
      </c>
      <c r="CR144">
        <v>1</v>
      </c>
      <c r="CS144">
        <v>3.6429872495446271E-4</v>
      </c>
      <c r="CT144">
        <v>2.5839793281653748E-3</v>
      </c>
      <c r="CU144" t="s">
        <v>48</v>
      </c>
      <c r="CV144">
        <v>5</v>
      </c>
      <c r="CW144">
        <v>3.5018910211514218E-4</v>
      </c>
      <c r="CX144">
        <v>1.2919896640826869E-2</v>
      </c>
      <c r="CY144" t="s">
        <v>43</v>
      </c>
      <c r="CZ144">
        <v>9</v>
      </c>
      <c r="DA144">
        <v>3.4093491931206911E-4</v>
      </c>
      <c r="DB144">
        <v>2.3255813953488368E-2</v>
      </c>
      <c r="DC144" t="s">
        <v>32</v>
      </c>
      <c r="DD144">
        <v>1</v>
      </c>
      <c r="DE144">
        <v>2.7210884353741501E-4</v>
      </c>
      <c r="DF144">
        <v>2.5839793281653748E-3</v>
      </c>
      <c r="DG144" t="s">
        <v>28</v>
      </c>
      <c r="DH144">
        <v>6</v>
      </c>
      <c r="DI144">
        <v>2.7089259108763382E-4</v>
      </c>
      <c r="DJ144">
        <v>1.550387596899225E-2</v>
      </c>
      <c r="DK144" t="s">
        <v>25</v>
      </c>
      <c r="DL144">
        <v>1</v>
      </c>
      <c r="DM144">
        <v>1.3361838588989841E-4</v>
      </c>
      <c r="DN144">
        <v>2.5839793281653748E-3</v>
      </c>
      <c r="DO144" t="s">
        <v>39</v>
      </c>
      <c r="DP144">
        <v>1</v>
      </c>
      <c r="DQ144">
        <v>6.4466219700876743E-5</v>
      </c>
      <c r="DR144">
        <v>2.5839793281653748E-3</v>
      </c>
    </row>
    <row r="145" spans="1:122" x14ac:dyDescent="0.25">
      <c r="A145" t="s">
        <v>182</v>
      </c>
      <c r="B145" t="s">
        <v>23</v>
      </c>
      <c r="C145">
        <v>0</v>
      </c>
      <c r="D145">
        <v>322</v>
      </c>
      <c r="E145">
        <v>9.8616309054937244E-4</v>
      </c>
      <c r="F145">
        <v>882</v>
      </c>
      <c r="G145">
        <v>6.5528900696968956E-4</v>
      </c>
      <c r="H145">
        <v>0.36507936507936511</v>
      </c>
      <c r="I145">
        <v>24</v>
      </c>
      <c r="J145" s="18">
        <v>0.88888888888888884</v>
      </c>
      <c r="K145">
        <v>9.0463445776751083E-4</v>
      </c>
      <c r="L145" s="1">
        <v>6.4808813998703824E-4</v>
      </c>
      <c r="P145">
        <v>9.7440934066834496E-4</v>
      </c>
      <c r="Q145" s="19">
        <v>3.7037037037037028E-2</v>
      </c>
      <c r="R145" s="19">
        <v>3.7037037037037028E-2</v>
      </c>
      <c r="S145">
        <v>2</v>
      </c>
      <c r="T145">
        <v>25</v>
      </c>
      <c r="U145">
        <v>1.08267704518705E-4</v>
      </c>
      <c r="V145">
        <v>2</v>
      </c>
      <c r="W145" s="17" t="s">
        <v>37</v>
      </c>
      <c r="X145">
        <v>80</v>
      </c>
      <c r="Y145" s="18">
        <v>4.9258050612647E-3</v>
      </c>
      <c r="Z145" s="18">
        <v>0.2484472049689441</v>
      </c>
      <c r="AA145" s="17" t="s">
        <v>43</v>
      </c>
      <c r="AB145">
        <v>60</v>
      </c>
      <c r="AC145" s="18">
        <v>2.2728994620804608E-3</v>
      </c>
      <c r="AD145" s="18">
        <v>0.18633540372670809</v>
      </c>
      <c r="AE145" s="17" t="s">
        <v>44</v>
      </c>
      <c r="AF145">
        <v>17</v>
      </c>
      <c r="AG145">
        <v>2.2597368071248171E-3</v>
      </c>
      <c r="AH145">
        <v>5.2795031055900617E-2</v>
      </c>
      <c r="AI145" t="s">
        <v>24</v>
      </c>
      <c r="AJ145">
        <v>4</v>
      </c>
      <c r="AK145">
        <v>1.476014760147601E-3</v>
      </c>
      <c r="AL145">
        <v>1.2422360248447201E-2</v>
      </c>
      <c r="AM145" t="s">
        <v>32</v>
      </c>
      <c r="AN145">
        <v>5</v>
      </c>
      <c r="AO145">
        <v>1.360544217687075E-3</v>
      </c>
      <c r="AP145">
        <v>1.5527950310559009E-2</v>
      </c>
      <c r="AQ145" t="s">
        <v>41</v>
      </c>
      <c r="AR145">
        <v>9</v>
      </c>
      <c r="AS145">
        <v>1.2964563526361281E-3</v>
      </c>
      <c r="AT145">
        <v>2.7950310559006208E-2</v>
      </c>
      <c r="AU145" t="s">
        <v>26</v>
      </c>
      <c r="AV145">
        <v>3</v>
      </c>
      <c r="AW145">
        <v>1.1265490048817119E-3</v>
      </c>
      <c r="AX145">
        <v>9.316770186335404E-3</v>
      </c>
      <c r="AY145" t="s">
        <v>34</v>
      </c>
      <c r="AZ145">
        <v>3</v>
      </c>
      <c r="BA145">
        <v>9.5510983763132757E-4</v>
      </c>
      <c r="BB145">
        <v>9.316770186335404E-3</v>
      </c>
      <c r="BC145" t="s">
        <v>38</v>
      </c>
      <c r="BD145">
        <v>1</v>
      </c>
      <c r="BE145">
        <v>8.3963056255247689E-4</v>
      </c>
      <c r="BF145">
        <v>3.105590062111801E-3</v>
      </c>
      <c r="BG145" t="s">
        <v>31</v>
      </c>
      <c r="BH145">
        <v>20</v>
      </c>
      <c r="BI145">
        <v>8.0945442771571965E-4</v>
      </c>
      <c r="BJ145">
        <v>6.2111801242236017E-2</v>
      </c>
      <c r="BK145" t="s">
        <v>27</v>
      </c>
      <c r="BL145">
        <v>24</v>
      </c>
      <c r="BM145">
        <v>7.8260018912837902E-4</v>
      </c>
      <c r="BN145">
        <v>7.4534161490683232E-2</v>
      </c>
      <c r="BO145" t="s">
        <v>45</v>
      </c>
      <c r="BP145">
        <v>6</v>
      </c>
      <c r="BQ145">
        <v>7.6374745417515273E-4</v>
      </c>
      <c r="BR145">
        <v>1.8633540372670811E-2</v>
      </c>
      <c r="BS145" t="s">
        <v>33</v>
      </c>
      <c r="BT145">
        <v>22</v>
      </c>
      <c r="BU145">
        <v>6.7905426260880298E-4</v>
      </c>
      <c r="BV145">
        <v>6.8322981366459631E-2</v>
      </c>
      <c r="BW145" t="s">
        <v>36</v>
      </c>
      <c r="BX145">
        <v>3</v>
      </c>
      <c r="BY145">
        <v>6.4808813998703824E-4</v>
      </c>
      <c r="BZ145">
        <v>9.316770186335404E-3</v>
      </c>
      <c r="CA145" t="s">
        <v>29</v>
      </c>
      <c r="CB145">
        <v>15</v>
      </c>
      <c r="CC145">
        <v>5.7792332883837411E-4</v>
      </c>
      <c r="CD145">
        <v>4.6583850931677023E-2</v>
      </c>
      <c r="CE145" t="s">
        <v>25</v>
      </c>
      <c r="CF145">
        <v>4</v>
      </c>
      <c r="CG145">
        <v>5.3447354355959376E-4</v>
      </c>
      <c r="CH145">
        <v>1.2422360248447201E-2</v>
      </c>
      <c r="CI145" t="s">
        <v>28</v>
      </c>
      <c r="CJ145">
        <v>10</v>
      </c>
      <c r="CK145">
        <v>4.5148765181272292E-4</v>
      </c>
      <c r="CL145">
        <v>3.1055900621118009E-2</v>
      </c>
      <c r="CM145" t="s">
        <v>39</v>
      </c>
      <c r="CN145">
        <v>7</v>
      </c>
      <c r="CO145">
        <v>4.512635379061372E-4</v>
      </c>
      <c r="CP145">
        <v>2.1739130434782612E-2</v>
      </c>
      <c r="CQ145" t="s">
        <v>46</v>
      </c>
      <c r="CR145">
        <v>6</v>
      </c>
      <c r="CS145">
        <v>4.4806213128220439E-4</v>
      </c>
      <c r="CT145">
        <v>1.8633540372670811E-2</v>
      </c>
      <c r="CU145" t="s">
        <v>30</v>
      </c>
      <c r="CV145">
        <v>4</v>
      </c>
      <c r="CW145">
        <v>4.2350449973530972E-4</v>
      </c>
      <c r="CX145">
        <v>1.2422360248447201E-2</v>
      </c>
      <c r="CY145" t="s">
        <v>35</v>
      </c>
      <c r="CZ145">
        <v>4</v>
      </c>
      <c r="DA145">
        <v>4.0551500405515011E-4</v>
      </c>
      <c r="DB145">
        <v>1.2422360248447201E-2</v>
      </c>
      <c r="DC145" t="s">
        <v>49</v>
      </c>
      <c r="DD145">
        <v>3</v>
      </c>
      <c r="DE145">
        <v>3.4542314335060447E-4</v>
      </c>
      <c r="DF145">
        <v>9.316770186335404E-3</v>
      </c>
      <c r="DG145" t="s">
        <v>47</v>
      </c>
      <c r="DH145">
        <v>8</v>
      </c>
      <c r="DI145">
        <v>3.1163569786919092E-4</v>
      </c>
      <c r="DJ145">
        <v>2.4844720496894412E-2</v>
      </c>
      <c r="DK145" t="s">
        <v>48</v>
      </c>
      <c r="DL145">
        <v>4</v>
      </c>
      <c r="DM145">
        <v>2.8015128169211372E-4</v>
      </c>
      <c r="DN145">
        <v>1.2422360248447201E-2</v>
      </c>
    </row>
    <row r="146" spans="1:122" x14ac:dyDescent="0.25">
      <c r="A146" t="s">
        <v>304</v>
      </c>
      <c r="B146" t="s">
        <v>23</v>
      </c>
      <c r="C146">
        <v>0</v>
      </c>
      <c r="D146">
        <v>394</v>
      </c>
      <c r="E146">
        <v>1.206671607690847E-3</v>
      </c>
      <c r="F146">
        <v>1355</v>
      </c>
      <c r="G146">
        <v>1.006708168303775E-3</v>
      </c>
      <c r="H146">
        <v>0.29077490774907749</v>
      </c>
      <c r="I146">
        <v>23</v>
      </c>
      <c r="J146" s="18">
        <v>0.85185185185185186</v>
      </c>
      <c r="K146">
        <v>1.120958201709345E-3</v>
      </c>
      <c r="L146" s="1">
        <v>6.4808813998703824E-4</v>
      </c>
      <c r="P146">
        <v>1.2365441417329271E-3</v>
      </c>
      <c r="Q146" s="19">
        <v>3.7037037037037028E-2</v>
      </c>
      <c r="R146" s="19">
        <v>3.7037037037037028E-2</v>
      </c>
      <c r="S146">
        <v>1</v>
      </c>
      <c r="T146">
        <v>24</v>
      </c>
      <c r="U146">
        <v>1.8319172470117429E-4</v>
      </c>
      <c r="V146">
        <v>1</v>
      </c>
      <c r="W146" s="17" t="s">
        <v>41</v>
      </c>
      <c r="X146">
        <v>33</v>
      </c>
      <c r="Y146" s="18">
        <v>4.7536732929991353E-3</v>
      </c>
      <c r="Z146" s="18">
        <v>8.3756345177664976E-2</v>
      </c>
      <c r="AA146" s="17" t="s">
        <v>47</v>
      </c>
      <c r="AB146">
        <v>97</v>
      </c>
      <c r="AC146" s="18">
        <v>3.7785828366639399E-3</v>
      </c>
      <c r="AD146" s="18">
        <v>0.24619289340101519</v>
      </c>
      <c r="AE146" s="17" t="s">
        <v>48</v>
      </c>
      <c r="AF146">
        <v>47</v>
      </c>
      <c r="AG146">
        <v>3.2917775598823359E-3</v>
      </c>
      <c r="AH146">
        <v>0.1192893401015228</v>
      </c>
      <c r="AI146" t="s">
        <v>35</v>
      </c>
      <c r="AJ146">
        <v>29</v>
      </c>
      <c r="AK146">
        <v>2.9399837793998378E-3</v>
      </c>
      <c r="AL146">
        <v>7.3604060913705582E-2</v>
      </c>
      <c r="AM146" t="s">
        <v>34</v>
      </c>
      <c r="AN146">
        <v>7</v>
      </c>
      <c r="AO146">
        <v>2.2285896211397642E-3</v>
      </c>
      <c r="AP146">
        <v>1.7766497461928939E-2</v>
      </c>
      <c r="AQ146" t="s">
        <v>49</v>
      </c>
      <c r="AR146">
        <v>15</v>
      </c>
      <c r="AS146">
        <v>1.7271157167530219E-3</v>
      </c>
      <c r="AT146">
        <v>3.8071065989847719E-2</v>
      </c>
      <c r="AU146" t="s">
        <v>31</v>
      </c>
      <c r="AV146">
        <v>40</v>
      </c>
      <c r="AW146">
        <v>1.6189088554314391E-3</v>
      </c>
      <c r="AX146">
        <v>0.10152284263959389</v>
      </c>
      <c r="AY146" t="s">
        <v>44</v>
      </c>
      <c r="AZ146">
        <v>10</v>
      </c>
      <c r="BA146">
        <v>1.329256945367539E-3</v>
      </c>
      <c r="BB146">
        <v>2.538071065989848E-2</v>
      </c>
      <c r="BC146" t="s">
        <v>33</v>
      </c>
      <c r="BD146">
        <v>41</v>
      </c>
      <c r="BE146">
        <v>1.265510216680042E-3</v>
      </c>
      <c r="BF146">
        <v>0.1040609137055838</v>
      </c>
      <c r="BG146" t="s">
        <v>45</v>
      </c>
      <c r="BH146">
        <v>9</v>
      </c>
      <c r="BI146">
        <v>1.1456211812627291E-3</v>
      </c>
      <c r="BJ146">
        <v>2.2842639593908629E-2</v>
      </c>
      <c r="BK146" t="s">
        <v>30</v>
      </c>
      <c r="BL146">
        <v>8</v>
      </c>
      <c r="BM146">
        <v>8.4700899947061934E-4</v>
      </c>
      <c r="BN146">
        <v>2.030456852791878E-2</v>
      </c>
      <c r="BO146" t="s">
        <v>32</v>
      </c>
      <c r="BP146">
        <v>3</v>
      </c>
      <c r="BQ146">
        <v>8.1632653061224493E-4</v>
      </c>
      <c r="BR146">
        <v>7.6142131979695434E-3</v>
      </c>
      <c r="BS146" t="s">
        <v>26</v>
      </c>
      <c r="BT146">
        <v>2</v>
      </c>
      <c r="BU146">
        <v>7.5103266992114157E-4</v>
      </c>
      <c r="BV146">
        <v>5.076142131979695E-3</v>
      </c>
      <c r="BW146" t="s">
        <v>36</v>
      </c>
      <c r="BX146">
        <v>3</v>
      </c>
      <c r="BY146">
        <v>6.4808813998703824E-4</v>
      </c>
      <c r="BZ146">
        <v>7.6142131979695434E-3</v>
      </c>
      <c r="CA146" t="s">
        <v>39</v>
      </c>
      <c r="CB146">
        <v>9</v>
      </c>
      <c r="CC146">
        <v>5.8019597730789069E-4</v>
      </c>
      <c r="CD146">
        <v>2.2842639593908629E-2</v>
      </c>
      <c r="CE146" t="s">
        <v>46</v>
      </c>
      <c r="CF146">
        <v>6</v>
      </c>
      <c r="CG146">
        <v>4.4806213128220439E-4</v>
      </c>
      <c r="CH146">
        <v>1.522842639593909E-2</v>
      </c>
      <c r="CI146" t="s">
        <v>37</v>
      </c>
      <c r="CJ146">
        <v>7</v>
      </c>
      <c r="CK146">
        <v>4.3100794286066131E-4</v>
      </c>
      <c r="CL146">
        <v>1.7766497461928939E-2</v>
      </c>
      <c r="CM146" t="s">
        <v>25</v>
      </c>
      <c r="CN146">
        <v>3</v>
      </c>
      <c r="CO146">
        <v>4.0085515766969543E-4</v>
      </c>
      <c r="CP146">
        <v>7.6142131979695434E-3</v>
      </c>
      <c r="CQ146" t="s">
        <v>42</v>
      </c>
      <c r="CR146">
        <v>1</v>
      </c>
      <c r="CS146">
        <v>3.6429872495446271E-4</v>
      </c>
      <c r="CT146">
        <v>2.538071065989848E-3</v>
      </c>
      <c r="CU146" t="s">
        <v>27</v>
      </c>
      <c r="CV146">
        <v>9</v>
      </c>
      <c r="CW146">
        <v>2.9347507092314221E-4</v>
      </c>
      <c r="CX146">
        <v>2.2842639593908629E-2</v>
      </c>
      <c r="CY146" t="s">
        <v>43</v>
      </c>
      <c r="CZ146">
        <v>7</v>
      </c>
      <c r="DA146">
        <v>2.651716039093871E-4</v>
      </c>
      <c r="DB146">
        <v>1.7766497461928939E-2</v>
      </c>
      <c r="DC146" t="s">
        <v>28</v>
      </c>
      <c r="DD146">
        <v>5</v>
      </c>
      <c r="DE146">
        <v>2.2574382590636149E-4</v>
      </c>
      <c r="DF146">
        <v>1.269035532994924E-2</v>
      </c>
      <c r="DG146" t="s">
        <v>29</v>
      </c>
      <c r="DH146">
        <v>3</v>
      </c>
      <c r="DI146">
        <v>1.1558466576767481E-4</v>
      </c>
      <c r="DJ146">
        <v>7.6142131979695434E-3</v>
      </c>
    </row>
    <row r="147" spans="1:122" x14ac:dyDescent="0.25">
      <c r="A147" t="s">
        <v>431</v>
      </c>
      <c r="B147" t="s">
        <v>23</v>
      </c>
      <c r="C147">
        <v>0</v>
      </c>
      <c r="D147">
        <v>300</v>
      </c>
      <c r="E147">
        <v>9.1878548808947745E-4</v>
      </c>
      <c r="F147">
        <v>2133</v>
      </c>
      <c r="G147">
        <v>1.584729537263433E-3</v>
      </c>
      <c r="H147">
        <v>0.14064697609001409</v>
      </c>
      <c r="I147">
        <v>24</v>
      </c>
      <c r="J147" s="18">
        <v>0.88888888888888884</v>
      </c>
      <c r="K147">
        <v>8.4949122341270301E-4</v>
      </c>
      <c r="L147" s="1">
        <v>6.4808813998703824E-4</v>
      </c>
      <c r="P147">
        <v>7.8031530843711717E-4</v>
      </c>
      <c r="Q147" s="19">
        <v>3.7037037037037028E-2</v>
      </c>
      <c r="R147" s="19">
        <v>3.7037037037037028E-2</v>
      </c>
      <c r="S147">
        <v>1</v>
      </c>
      <c r="T147">
        <v>27</v>
      </c>
      <c r="U147">
        <v>8.6701700937457499E-5</v>
      </c>
      <c r="V147">
        <v>1</v>
      </c>
      <c r="W147" s="17" t="s">
        <v>45</v>
      </c>
      <c r="X147">
        <v>25</v>
      </c>
      <c r="Y147" s="18">
        <v>3.1822810590631371E-3</v>
      </c>
      <c r="Z147" s="18">
        <v>8.3333333333333329E-2</v>
      </c>
      <c r="AA147" s="17" t="s">
        <v>47</v>
      </c>
      <c r="AB147">
        <v>60</v>
      </c>
      <c r="AC147" s="18">
        <v>2.3372677340189321E-3</v>
      </c>
      <c r="AD147" s="18">
        <v>0.2</v>
      </c>
      <c r="AE147" s="17" t="s">
        <v>41</v>
      </c>
      <c r="AF147">
        <v>16</v>
      </c>
      <c r="AG147">
        <v>2.304811293575338E-3</v>
      </c>
      <c r="AH147">
        <v>5.3333333333333337E-2</v>
      </c>
      <c r="AI147" t="s">
        <v>48</v>
      </c>
      <c r="AJ147">
        <v>24</v>
      </c>
      <c r="AK147">
        <v>1.680907690152683E-3</v>
      </c>
      <c r="AL147">
        <v>0.08</v>
      </c>
      <c r="AM147" t="s">
        <v>49</v>
      </c>
      <c r="AN147">
        <v>14</v>
      </c>
      <c r="AO147">
        <v>1.6119746689694881E-3</v>
      </c>
      <c r="AP147">
        <v>4.6666666666666669E-2</v>
      </c>
      <c r="AQ147" t="s">
        <v>46</v>
      </c>
      <c r="AR147">
        <v>19</v>
      </c>
      <c r="AS147">
        <v>1.4188634157269811E-3</v>
      </c>
      <c r="AT147">
        <v>6.3333333333333339E-2</v>
      </c>
      <c r="AU147" t="s">
        <v>31</v>
      </c>
      <c r="AV147">
        <v>29</v>
      </c>
      <c r="AW147">
        <v>1.173708920187793E-3</v>
      </c>
      <c r="AX147">
        <v>9.6666666666666665E-2</v>
      </c>
      <c r="AY147" t="s">
        <v>26</v>
      </c>
      <c r="AZ147">
        <v>3</v>
      </c>
      <c r="BA147">
        <v>1.1265490048817119E-3</v>
      </c>
      <c r="BB147">
        <v>0.01</v>
      </c>
      <c r="BC147" t="s">
        <v>43</v>
      </c>
      <c r="BD147">
        <v>23</v>
      </c>
      <c r="BE147">
        <v>8.7127812713084325E-4</v>
      </c>
      <c r="BF147">
        <v>7.6666666666666661E-2</v>
      </c>
      <c r="BG147" t="s">
        <v>33</v>
      </c>
      <c r="BH147">
        <v>28</v>
      </c>
      <c r="BI147">
        <v>8.6425087968393106E-4</v>
      </c>
      <c r="BJ147">
        <v>9.3333333333333338E-2</v>
      </c>
      <c r="BK147" t="s">
        <v>38</v>
      </c>
      <c r="BL147">
        <v>1</v>
      </c>
      <c r="BM147">
        <v>8.3963056255247689E-4</v>
      </c>
      <c r="BN147">
        <v>3.333333333333334E-3</v>
      </c>
      <c r="BO147" t="s">
        <v>24</v>
      </c>
      <c r="BP147">
        <v>2</v>
      </c>
      <c r="BQ147">
        <v>7.3800738007380072E-4</v>
      </c>
      <c r="BR147">
        <v>6.6666666666666671E-3</v>
      </c>
      <c r="BS147" t="s">
        <v>44</v>
      </c>
      <c r="BT147">
        <v>5</v>
      </c>
      <c r="BU147">
        <v>6.6462847268376974E-4</v>
      </c>
      <c r="BV147">
        <v>1.666666666666667E-2</v>
      </c>
      <c r="BW147" t="s">
        <v>36</v>
      </c>
      <c r="BX147">
        <v>3</v>
      </c>
      <c r="BY147">
        <v>6.4808813998703824E-4</v>
      </c>
      <c r="BZ147">
        <v>0.01</v>
      </c>
      <c r="CA147" t="s">
        <v>35</v>
      </c>
      <c r="CB147">
        <v>6</v>
      </c>
      <c r="CC147">
        <v>6.0827250608272508E-4</v>
      </c>
      <c r="CD147">
        <v>0.02</v>
      </c>
      <c r="CE147" t="s">
        <v>29</v>
      </c>
      <c r="CF147">
        <v>11</v>
      </c>
      <c r="CG147">
        <v>4.2381044114814102E-4</v>
      </c>
      <c r="CH147">
        <v>3.6666666666666667E-2</v>
      </c>
      <c r="CI147" t="s">
        <v>30</v>
      </c>
      <c r="CJ147">
        <v>4</v>
      </c>
      <c r="CK147">
        <v>4.2350449973530972E-4</v>
      </c>
      <c r="CL147">
        <v>1.3333333333333331E-2</v>
      </c>
      <c r="CM147" t="s">
        <v>42</v>
      </c>
      <c r="CN147">
        <v>1</v>
      </c>
      <c r="CO147">
        <v>3.6429872495446271E-4</v>
      </c>
      <c r="CP147">
        <v>3.333333333333334E-3</v>
      </c>
      <c r="CQ147" t="s">
        <v>34</v>
      </c>
      <c r="CR147">
        <v>1</v>
      </c>
      <c r="CS147">
        <v>3.1836994587710921E-4</v>
      </c>
      <c r="CT147">
        <v>3.333333333333334E-3</v>
      </c>
      <c r="CU147" t="s">
        <v>27</v>
      </c>
      <c r="CV147">
        <v>9</v>
      </c>
      <c r="CW147">
        <v>2.9347507092314221E-4</v>
      </c>
      <c r="CX147">
        <v>0.03</v>
      </c>
      <c r="CY147" t="s">
        <v>28</v>
      </c>
      <c r="CZ147">
        <v>6</v>
      </c>
      <c r="DA147">
        <v>2.7089259108763382E-4</v>
      </c>
      <c r="DB147">
        <v>0.02</v>
      </c>
      <c r="DC147" t="s">
        <v>25</v>
      </c>
      <c r="DD147">
        <v>2</v>
      </c>
      <c r="DE147">
        <v>2.6723677177979688E-4</v>
      </c>
      <c r="DF147">
        <v>6.6666666666666671E-3</v>
      </c>
      <c r="DG147" t="s">
        <v>39</v>
      </c>
      <c r="DH147">
        <v>4</v>
      </c>
      <c r="DI147">
        <v>2.5786487880350703E-4</v>
      </c>
      <c r="DJ147">
        <v>1.3333333333333331E-2</v>
      </c>
      <c r="DK147" t="s">
        <v>37</v>
      </c>
      <c r="DL147">
        <v>4</v>
      </c>
      <c r="DM147">
        <v>2.46290253063235E-4</v>
      </c>
      <c r="DN147">
        <v>1.3333333333333331E-2</v>
      </c>
    </row>
    <row r="148" spans="1:122" x14ac:dyDescent="0.25">
      <c r="A148" t="s">
        <v>593</v>
      </c>
      <c r="B148" t="s">
        <v>23</v>
      </c>
      <c r="C148">
        <v>1</v>
      </c>
      <c r="D148">
        <v>184</v>
      </c>
      <c r="E148">
        <v>5.6352176602821285E-4</v>
      </c>
      <c r="F148">
        <v>819</v>
      </c>
      <c r="G148">
        <v>6.084826493289974E-4</v>
      </c>
      <c r="H148">
        <v>0.2246642246642247</v>
      </c>
      <c r="I148">
        <v>25</v>
      </c>
      <c r="J148" s="18">
        <v>0.92592592592592593</v>
      </c>
      <c r="K148">
        <v>6.6245918828537905E-4</v>
      </c>
      <c r="L148" s="1">
        <v>6.4808813998703824E-4</v>
      </c>
      <c r="P148">
        <v>4.5089900838144511E-4</v>
      </c>
      <c r="Q148" s="19">
        <v>3.7037037037037028E-2</v>
      </c>
      <c r="R148" s="19">
        <v>3.7037037037037028E-2</v>
      </c>
      <c r="S148">
        <v>0</v>
      </c>
      <c r="T148">
        <v>26</v>
      </c>
      <c r="U148">
        <v>3.3399926546773709E-5</v>
      </c>
      <c r="V148">
        <v>1</v>
      </c>
      <c r="W148" s="17" t="s">
        <v>40</v>
      </c>
      <c r="X148">
        <v>1</v>
      </c>
      <c r="Y148" s="18">
        <v>2.0449897750511249E-3</v>
      </c>
      <c r="Z148" s="18">
        <v>5.434782608695652E-3</v>
      </c>
      <c r="AA148" s="17" t="s">
        <v>37</v>
      </c>
      <c r="AB148">
        <v>24</v>
      </c>
      <c r="AC148" s="18">
        <v>1.47774151837941E-3</v>
      </c>
      <c r="AD148" s="18">
        <v>0.13043478260869559</v>
      </c>
      <c r="AE148" s="17" t="s">
        <v>34</v>
      </c>
      <c r="AF148">
        <v>4</v>
      </c>
      <c r="AG148">
        <v>1.2734797835084371E-3</v>
      </c>
      <c r="AH148">
        <v>2.1739130434782612E-2</v>
      </c>
      <c r="AI148" t="s">
        <v>44</v>
      </c>
      <c r="AJ148">
        <v>8</v>
      </c>
      <c r="AK148">
        <v>1.063405556294032E-3</v>
      </c>
      <c r="AL148">
        <v>4.3478260869565223E-2</v>
      </c>
      <c r="AM148" t="s">
        <v>45</v>
      </c>
      <c r="AN148">
        <v>8</v>
      </c>
      <c r="AO148">
        <v>1.018329938900204E-3</v>
      </c>
      <c r="AP148">
        <v>4.3478260869565223E-2</v>
      </c>
      <c r="AQ148" t="s">
        <v>49</v>
      </c>
      <c r="AR148">
        <v>8</v>
      </c>
      <c r="AS148">
        <v>9.2112838226827867E-4</v>
      </c>
      <c r="AT148">
        <v>4.3478260869565223E-2</v>
      </c>
      <c r="AU148" t="s">
        <v>35</v>
      </c>
      <c r="AV148">
        <v>9</v>
      </c>
      <c r="AW148">
        <v>9.1240875912408756E-4</v>
      </c>
      <c r="AX148">
        <v>4.8913043478260872E-2</v>
      </c>
      <c r="AY148" t="s">
        <v>41</v>
      </c>
      <c r="AZ148">
        <v>6</v>
      </c>
      <c r="BA148">
        <v>8.6430423509075197E-4</v>
      </c>
      <c r="BB148">
        <v>3.2608695652173912E-2</v>
      </c>
      <c r="BC148" t="s">
        <v>38</v>
      </c>
      <c r="BD148">
        <v>1</v>
      </c>
      <c r="BE148">
        <v>8.3963056255247689E-4</v>
      </c>
      <c r="BF148">
        <v>5.434782608695652E-3</v>
      </c>
      <c r="BG148" t="s">
        <v>26</v>
      </c>
      <c r="BH148">
        <v>2</v>
      </c>
      <c r="BI148">
        <v>7.5103266992114157E-4</v>
      </c>
      <c r="BJ148">
        <v>1.0869565217391301E-2</v>
      </c>
      <c r="BK148" t="s">
        <v>30</v>
      </c>
      <c r="BL148">
        <v>7</v>
      </c>
      <c r="BM148">
        <v>7.4113287453679197E-4</v>
      </c>
      <c r="BN148">
        <v>3.8043478260869568E-2</v>
      </c>
      <c r="BO148" t="s">
        <v>47</v>
      </c>
      <c r="BP148">
        <v>17</v>
      </c>
      <c r="BQ148">
        <v>6.6222585797203067E-4</v>
      </c>
      <c r="BR148">
        <v>9.2391304347826081E-2</v>
      </c>
      <c r="BS148" t="s">
        <v>33</v>
      </c>
      <c r="BT148">
        <v>21</v>
      </c>
      <c r="BU148">
        <v>6.4818815976294838E-4</v>
      </c>
      <c r="BV148">
        <v>0.1141304347826087</v>
      </c>
      <c r="BW148" t="s">
        <v>36</v>
      </c>
      <c r="BX148">
        <v>3</v>
      </c>
      <c r="BY148">
        <v>6.4808813998703824E-4</v>
      </c>
      <c r="BZ148">
        <v>1.630434782608696E-2</v>
      </c>
      <c r="CA148" t="s">
        <v>39</v>
      </c>
      <c r="CB148">
        <v>9</v>
      </c>
      <c r="CC148">
        <v>5.8019597730789069E-4</v>
      </c>
      <c r="CD148">
        <v>4.8913043478260872E-2</v>
      </c>
      <c r="CE148" t="s">
        <v>32</v>
      </c>
      <c r="CF148">
        <v>2</v>
      </c>
      <c r="CG148">
        <v>5.4421768707482992E-4</v>
      </c>
      <c r="CH148">
        <v>1.0869565217391301E-2</v>
      </c>
      <c r="CI148" t="s">
        <v>29</v>
      </c>
      <c r="CJ148">
        <v>12</v>
      </c>
      <c r="CK148">
        <v>4.6233866307069928E-4</v>
      </c>
      <c r="CL148">
        <v>6.5217391304347824E-2</v>
      </c>
      <c r="CM148" t="s">
        <v>43</v>
      </c>
      <c r="CN148">
        <v>12</v>
      </c>
      <c r="CO148">
        <v>4.5457989241609207E-4</v>
      </c>
      <c r="CP148">
        <v>6.5217391304347824E-2</v>
      </c>
      <c r="CQ148" t="s">
        <v>28</v>
      </c>
      <c r="CR148">
        <v>9</v>
      </c>
      <c r="CS148">
        <v>4.0633888663145062E-4</v>
      </c>
      <c r="CT148">
        <v>4.8913043478260872E-2</v>
      </c>
      <c r="CU148" t="s">
        <v>24</v>
      </c>
      <c r="CV148">
        <v>1</v>
      </c>
      <c r="CW148">
        <v>3.6900369003690041E-4</v>
      </c>
      <c r="CX148">
        <v>5.434782608695652E-3</v>
      </c>
      <c r="CY148" t="s">
        <v>46</v>
      </c>
      <c r="CZ148">
        <v>4</v>
      </c>
      <c r="DA148">
        <v>2.9870808752146958E-4</v>
      </c>
      <c r="DB148">
        <v>2.1739130434782612E-2</v>
      </c>
      <c r="DC148" t="s">
        <v>48</v>
      </c>
      <c r="DD148">
        <v>4</v>
      </c>
      <c r="DE148">
        <v>2.8015128169211372E-4</v>
      </c>
      <c r="DF148">
        <v>2.1739130434782612E-2</v>
      </c>
      <c r="DG148" t="s">
        <v>25</v>
      </c>
      <c r="DH148">
        <v>2</v>
      </c>
      <c r="DI148">
        <v>2.6723677177979688E-4</v>
      </c>
      <c r="DJ148">
        <v>1.0869565217391301E-2</v>
      </c>
      <c r="DK148" t="s">
        <v>27</v>
      </c>
      <c r="DL148">
        <v>6</v>
      </c>
      <c r="DM148">
        <v>1.9565004728209481E-4</v>
      </c>
      <c r="DN148">
        <v>3.2608695652173912E-2</v>
      </c>
      <c r="DO148" t="s">
        <v>31</v>
      </c>
      <c r="DP148">
        <v>4</v>
      </c>
      <c r="DQ148">
        <v>1.618908855431439E-4</v>
      </c>
      <c r="DR148">
        <v>2.1739130434782612E-2</v>
      </c>
    </row>
    <row r="149" spans="1:122" x14ac:dyDescent="0.25">
      <c r="A149" t="s">
        <v>287</v>
      </c>
      <c r="B149" t="s">
        <v>23</v>
      </c>
      <c r="C149">
        <v>1</v>
      </c>
      <c r="D149">
        <v>293</v>
      </c>
      <c r="E149">
        <v>8.9734716003405626E-4</v>
      </c>
      <c r="F149">
        <v>971</v>
      </c>
      <c r="G149">
        <v>7.2141227411288956E-4</v>
      </c>
      <c r="H149">
        <v>0.30175077239958797</v>
      </c>
      <c r="I149">
        <v>24</v>
      </c>
      <c r="J149" s="18">
        <v>0.88888888888888884</v>
      </c>
      <c r="K149">
        <v>7.8930049089437446E-4</v>
      </c>
      <c r="L149" s="1">
        <v>6.4466219700876743E-4</v>
      </c>
      <c r="P149">
        <v>5.291613579665763E-4</v>
      </c>
      <c r="Q149" s="19">
        <v>3.7037037037037042E-2</v>
      </c>
      <c r="R149" s="19">
        <v>3.7037037037037042E-2</v>
      </c>
      <c r="S149">
        <v>1</v>
      </c>
      <c r="T149">
        <v>26</v>
      </c>
      <c r="U149">
        <v>5.8795706440730717E-5</v>
      </c>
      <c r="V149">
        <v>1</v>
      </c>
      <c r="W149" s="17" t="s">
        <v>45</v>
      </c>
      <c r="X149">
        <v>15</v>
      </c>
      <c r="Y149" s="18">
        <v>1.909368635437882E-3</v>
      </c>
      <c r="Z149" s="18">
        <v>5.1194539249146763E-2</v>
      </c>
      <c r="AA149" s="17" t="s">
        <v>43</v>
      </c>
      <c r="AB149">
        <v>49</v>
      </c>
      <c r="AC149" s="18">
        <v>1.8562012273657101E-3</v>
      </c>
      <c r="AD149" s="18">
        <v>0.16723549488054609</v>
      </c>
      <c r="AE149" s="17" t="s">
        <v>42</v>
      </c>
      <c r="AF149">
        <v>5</v>
      </c>
      <c r="AG149">
        <v>1.8214936247723131E-3</v>
      </c>
      <c r="AH149">
        <v>1.706484641638225E-2</v>
      </c>
      <c r="AI149" t="s">
        <v>25</v>
      </c>
      <c r="AJ149">
        <v>12</v>
      </c>
      <c r="AK149">
        <v>1.603420630678781E-3</v>
      </c>
      <c r="AL149">
        <v>4.0955631399317398E-2</v>
      </c>
      <c r="AM149" t="s">
        <v>29</v>
      </c>
      <c r="AN149">
        <v>33</v>
      </c>
      <c r="AO149">
        <v>1.2714313234444231E-3</v>
      </c>
      <c r="AP149">
        <v>0.1126279863481229</v>
      </c>
      <c r="AQ149" t="s">
        <v>35</v>
      </c>
      <c r="AR149">
        <v>12</v>
      </c>
      <c r="AS149">
        <v>1.2165450121654499E-3</v>
      </c>
      <c r="AT149">
        <v>4.0955631399317398E-2</v>
      </c>
      <c r="AU149" t="s">
        <v>33</v>
      </c>
      <c r="AV149">
        <v>31</v>
      </c>
      <c r="AW149">
        <v>9.5684918822149521E-4</v>
      </c>
      <c r="AX149">
        <v>0.10580204778157</v>
      </c>
      <c r="AY149" t="s">
        <v>34</v>
      </c>
      <c r="AZ149">
        <v>3</v>
      </c>
      <c r="BA149">
        <v>9.5510983763132757E-4</v>
      </c>
      <c r="BB149">
        <v>1.0238907849829349E-2</v>
      </c>
      <c r="BC149" t="s">
        <v>30</v>
      </c>
      <c r="BD149">
        <v>9</v>
      </c>
      <c r="BE149">
        <v>9.5288512440444681E-4</v>
      </c>
      <c r="BF149">
        <v>3.071672354948805E-2</v>
      </c>
      <c r="BG149" t="s">
        <v>31</v>
      </c>
      <c r="BH149">
        <v>22</v>
      </c>
      <c r="BI149">
        <v>8.9039987048729157E-4</v>
      </c>
      <c r="BJ149">
        <v>7.5085324232081918E-2</v>
      </c>
      <c r="BK149" t="s">
        <v>38</v>
      </c>
      <c r="BL149">
        <v>1</v>
      </c>
      <c r="BM149">
        <v>8.3963056255247689E-4</v>
      </c>
      <c r="BN149">
        <v>3.412969283276451E-3</v>
      </c>
      <c r="BO149" t="s">
        <v>27</v>
      </c>
      <c r="BP149">
        <v>25</v>
      </c>
      <c r="BQ149">
        <v>8.1520853034206149E-4</v>
      </c>
      <c r="BR149">
        <v>8.5324232081911269E-2</v>
      </c>
      <c r="BS149" t="s">
        <v>44</v>
      </c>
      <c r="BT149">
        <v>6</v>
      </c>
      <c r="BU149">
        <v>7.9755416722052368E-4</v>
      </c>
      <c r="BV149">
        <v>2.0477815699658699E-2</v>
      </c>
      <c r="BW149" t="s">
        <v>39</v>
      </c>
      <c r="BX149">
        <v>10</v>
      </c>
      <c r="BY149">
        <v>6.4466219700876743E-4</v>
      </c>
      <c r="BZ149">
        <v>3.4129692832764513E-2</v>
      </c>
      <c r="CA149" t="s">
        <v>46</v>
      </c>
      <c r="CB149">
        <v>8</v>
      </c>
      <c r="CC149">
        <v>5.9741617504293926E-4</v>
      </c>
      <c r="CD149">
        <v>2.7303754266211601E-2</v>
      </c>
      <c r="CE149" t="s">
        <v>28</v>
      </c>
      <c r="CF149">
        <v>13</v>
      </c>
      <c r="CG149">
        <v>5.8693394735653977E-4</v>
      </c>
      <c r="CH149">
        <v>4.4368600682593858E-2</v>
      </c>
      <c r="CI149" t="s">
        <v>47</v>
      </c>
      <c r="CJ149">
        <v>14</v>
      </c>
      <c r="CK149">
        <v>5.4536247127108409E-4</v>
      </c>
      <c r="CL149">
        <v>4.778156996587031E-2</v>
      </c>
      <c r="CM149" t="s">
        <v>32</v>
      </c>
      <c r="CN149">
        <v>2</v>
      </c>
      <c r="CO149">
        <v>5.4421768707482992E-4</v>
      </c>
      <c r="CP149">
        <v>6.8259385665529011E-3</v>
      </c>
      <c r="CQ149" t="s">
        <v>48</v>
      </c>
      <c r="CR149">
        <v>7</v>
      </c>
      <c r="CS149">
        <v>4.9026474296119909E-4</v>
      </c>
      <c r="CT149">
        <v>2.3890784982935159E-2</v>
      </c>
      <c r="CU149" t="s">
        <v>41</v>
      </c>
      <c r="CV149">
        <v>3</v>
      </c>
      <c r="CW149">
        <v>4.3215211754537599E-4</v>
      </c>
      <c r="CX149">
        <v>1.0238907849829349E-2</v>
      </c>
      <c r="CY149" t="s">
        <v>36</v>
      </c>
      <c r="CZ149">
        <v>2</v>
      </c>
      <c r="DA149">
        <v>4.3205875999135877E-4</v>
      </c>
      <c r="DB149">
        <v>6.8259385665529011E-3</v>
      </c>
      <c r="DC149" t="s">
        <v>37</v>
      </c>
      <c r="DD149">
        <v>7</v>
      </c>
      <c r="DE149">
        <v>4.3100794286066131E-4</v>
      </c>
      <c r="DF149">
        <v>2.3890784982935159E-2</v>
      </c>
      <c r="DG149" t="s">
        <v>26</v>
      </c>
      <c r="DH149">
        <v>1</v>
      </c>
      <c r="DI149">
        <v>3.7551633496057078E-4</v>
      </c>
      <c r="DJ149">
        <v>3.412969283276451E-3</v>
      </c>
      <c r="DK149" t="s">
        <v>49</v>
      </c>
      <c r="DL149">
        <v>3</v>
      </c>
      <c r="DM149">
        <v>3.4542314335060447E-4</v>
      </c>
      <c r="DN149">
        <v>1.0238907849829349E-2</v>
      </c>
    </row>
    <row r="150" spans="1:122" x14ac:dyDescent="0.25">
      <c r="A150" t="s">
        <v>920</v>
      </c>
      <c r="B150" t="s">
        <v>23</v>
      </c>
      <c r="C150">
        <v>1</v>
      </c>
      <c r="D150">
        <v>255</v>
      </c>
      <c r="E150">
        <v>7.8096766487605583E-4</v>
      </c>
      <c r="F150">
        <v>523</v>
      </c>
      <c r="G150">
        <v>3.885670642235234E-4</v>
      </c>
      <c r="H150">
        <v>0.4875717017208413</v>
      </c>
      <c r="I150">
        <v>22</v>
      </c>
      <c r="J150" s="18">
        <v>0.81481481481481477</v>
      </c>
      <c r="K150">
        <v>8.765705443997949E-4</v>
      </c>
      <c r="L150" s="1">
        <v>6.4398818092279721E-4</v>
      </c>
      <c r="P150">
        <v>1.127813920303179E-3</v>
      </c>
      <c r="Q150" s="19">
        <v>3.7037037037037028E-2</v>
      </c>
      <c r="R150" s="19">
        <v>3.7037037037037028E-2</v>
      </c>
      <c r="S150">
        <v>1</v>
      </c>
      <c r="T150">
        <v>26</v>
      </c>
      <c r="U150">
        <v>2.0885442968577379E-4</v>
      </c>
      <c r="V150">
        <v>2</v>
      </c>
      <c r="W150" s="17" t="s">
        <v>32</v>
      </c>
      <c r="X150">
        <v>20</v>
      </c>
      <c r="Y150" s="18">
        <v>5.4421768707482989E-3</v>
      </c>
      <c r="Z150" s="18">
        <v>7.8431372549019607E-2</v>
      </c>
      <c r="AA150" s="17" t="s">
        <v>26</v>
      </c>
      <c r="AB150">
        <v>7</v>
      </c>
      <c r="AC150" s="18">
        <v>2.628614344723995E-3</v>
      </c>
      <c r="AD150" s="18">
        <v>2.7450980392156859E-2</v>
      </c>
      <c r="AE150" s="17" t="s">
        <v>28</v>
      </c>
      <c r="AF150">
        <v>50</v>
      </c>
      <c r="AG150">
        <v>2.2574382590636148E-3</v>
      </c>
      <c r="AH150">
        <v>0.19607843137254899</v>
      </c>
      <c r="AI150" t="s">
        <v>34</v>
      </c>
      <c r="AJ150">
        <v>5</v>
      </c>
      <c r="AK150">
        <v>1.5918497293855461E-3</v>
      </c>
      <c r="AL150">
        <v>1.9607843137254902E-2</v>
      </c>
      <c r="AM150" t="s">
        <v>30</v>
      </c>
      <c r="AN150">
        <v>14</v>
      </c>
      <c r="AO150">
        <v>1.4822657490735839E-3</v>
      </c>
      <c r="AP150">
        <v>5.4901960784313718E-2</v>
      </c>
      <c r="AQ150" t="s">
        <v>29</v>
      </c>
      <c r="AR150">
        <v>36</v>
      </c>
      <c r="AS150">
        <v>1.387015989212098E-3</v>
      </c>
      <c r="AT150">
        <v>0.14117647058823529</v>
      </c>
      <c r="AU150" t="s">
        <v>25</v>
      </c>
      <c r="AV150">
        <v>9</v>
      </c>
      <c r="AW150">
        <v>1.202565473009086E-3</v>
      </c>
      <c r="AX150">
        <v>3.5294117647058823E-2</v>
      </c>
      <c r="AY150" t="s">
        <v>39</v>
      </c>
      <c r="AZ150">
        <v>15</v>
      </c>
      <c r="BA150">
        <v>9.6699329551315114E-4</v>
      </c>
      <c r="BB150">
        <v>5.8823529411764712E-2</v>
      </c>
      <c r="BC150" t="s">
        <v>44</v>
      </c>
      <c r="BD150">
        <v>7</v>
      </c>
      <c r="BE150">
        <v>9.3047986175727763E-4</v>
      </c>
      <c r="BF150">
        <v>2.7450980392156859E-2</v>
      </c>
      <c r="BG150" t="s">
        <v>31</v>
      </c>
      <c r="BH150">
        <v>21</v>
      </c>
      <c r="BI150">
        <v>8.4992714910150555E-4</v>
      </c>
      <c r="BJ150">
        <v>8.2352941176470587E-2</v>
      </c>
      <c r="BK150" t="s">
        <v>38</v>
      </c>
      <c r="BL150">
        <v>1</v>
      </c>
      <c r="BM150">
        <v>8.3963056255247689E-4</v>
      </c>
      <c r="BN150">
        <v>3.9215686274509803E-3</v>
      </c>
      <c r="BO150" t="s">
        <v>46</v>
      </c>
      <c r="BP150">
        <v>11</v>
      </c>
      <c r="BQ150">
        <v>8.2144724068404149E-4</v>
      </c>
      <c r="BR150">
        <v>4.3137254901960777E-2</v>
      </c>
      <c r="BS150" t="s">
        <v>33</v>
      </c>
      <c r="BT150">
        <v>21</v>
      </c>
      <c r="BU150">
        <v>6.4818815976294838E-4</v>
      </c>
      <c r="BV150">
        <v>8.2352941176470587E-2</v>
      </c>
      <c r="BW150" t="s">
        <v>43</v>
      </c>
      <c r="BX150">
        <v>17</v>
      </c>
      <c r="BY150">
        <v>6.4398818092279721E-4</v>
      </c>
      <c r="BZ150">
        <v>6.6666666666666666E-2</v>
      </c>
      <c r="CA150" t="s">
        <v>49</v>
      </c>
      <c r="CB150">
        <v>4</v>
      </c>
      <c r="CC150">
        <v>4.6056419113413928E-4</v>
      </c>
      <c r="CD150">
        <v>1.5686274509803921E-2</v>
      </c>
      <c r="CE150" t="s">
        <v>45</v>
      </c>
      <c r="CF150">
        <v>3</v>
      </c>
      <c r="CG150">
        <v>3.8187372708757642E-4</v>
      </c>
      <c r="CH150">
        <v>1.1764705882352939E-2</v>
      </c>
      <c r="CI150" t="s">
        <v>24</v>
      </c>
      <c r="CJ150">
        <v>1</v>
      </c>
      <c r="CK150">
        <v>3.6900369003690041E-4</v>
      </c>
      <c r="CL150">
        <v>3.9215686274509803E-3</v>
      </c>
      <c r="CM150" t="s">
        <v>36</v>
      </c>
      <c r="CN150">
        <v>1</v>
      </c>
      <c r="CO150">
        <v>2.1602937999567939E-4</v>
      </c>
      <c r="CP150">
        <v>3.9215686274509803E-3</v>
      </c>
      <c r="CQ150" t="s">
        <v>47</v>
      </c>
      <c r="CR150">
        <v>5</v>
      </c>
      <c r="CS150">
        <v>1.9477231116824431E-4</v>
      </c>
      <c r="CT150">
        <v>1.9607843137254902E-2</v>
      </c>
      <c r="CU150" t="s">
        <v>37</v>
      </c>
      <c r="CV150">
        <v>3</v>
      </c>
      <c r="CW150">
        <v>1.8471768979742631E-4</v>
      </c>
      <c r="CX150">
        <v>1.1764705882352939E-2</v>
      </c>
      <c r="CY150" t="s">
        <v>27</v>
      </c>
      <c r="CZ150">
        <v>3</v>
      </c>
      <c r="DA150">
        <v>9.7825023641047378E-5</v>
      </c>
      <c r="DB150">
        <v>1.1764705882352939E-2</v>
      </c>
      <c r="DC150" t="s">
        <v>48</v>
      </c>
      <c r="DD150">
        <v>1</v>
      </c>
      <c r="DE150">
        <v>7.003782042302843E-5</v>
      </c>
      <c r="DF150">
        <v>3.9215686274509803E-3</v>
      </c>
    </row>
    <row r="151" spans="1:122" x14ac:dyDescent="0.25">
      <c r="A151" t="s">
        <v>577</v>
      </c>
      <c r="B151" t="s">
        <v>23</v>
      </c>
      <c r="C151">
        <v>0</v>
      </c>
      <c r="D151">
        <v>273</v>
      </c>
      <c r="E151">
        <v>8.3609479416142446E-4</v>
      </c>
      <c r="F151">
        <v>1297</v>
      </c>
      <c r="G151">
        <v>9.6361660095202646E-4</v>
      </c>
      <c r="H151">
        <v>0.2104857363145721</v>
      </c>
      <c r="I151">
        <v>19</v>
      </c>
      <c r="J151" s="18">
        <v>0.70370370370370372</v>
      </c>
      <c r="K151">
        <v>8.0207271201254856E-4</v>
      </c>
      <c r="L151" s="1">
        <v>6.3673989175421842E-4</v>
      </c>
      <c r="P151">
        <v>7.9033267493985654E-4</v>
      </c>
      <c r="Q151" s="19">
        <v>3.7037037037037028E-2</v>
      </c>
      <c r="R151" s="19">
        <v>3.7037037037037028E-2</v>
      </c>
      <c r="S151">
        <v>1</v>
      </c>
      <c r="T151">
        <v>26</v>
      </c>
      <c r="U151">
        <v>2.3417264442662409E-4</v>
      </c>
      <c r="V151">
        <v>1</v>
      </c>
      <c r="W151" s="17" t="s">
        <v>38</v>
      </c>
      <c r="X151">
        <v>3</v>
      </c>
      <c r="Y151" s="18">
        <v>2.5188916876574311E-3</v>
      </c>
      <c r="Z151" s="18">
        <v>1.098901098901099E-2</v>
      </c>
      <c r="AA151" s="17" t="s">
        <v>35</v>
      </c>
      <c r="AB151">
        <v>22</v>
      </c>
      <c r="AC151" s="18">
        <v>2.230332522303325E-3</v>
      </c>
      <c r="AD151" s="18">
        <v>8.0586080586080591E-2</v>
      </c>
      <c r="AE151" s="17" t="s">
        <v>33</v>
      </c>
      <c r="AF151">
        <v>67</v>
      </c>
      <c r="AG151">
        <v>2.0680288906722642E-3</v>
      </c>
      <c r="AH151">
        <v>0.24542124542124541</v>
      </c>
      <c r="AI151" t="s">
        <v>39</v>
      </c>
      <c r="AJ151">
        <v>31</v>
      </c>
      <c r="AK151">
        <v>1.9984528107271789E-3</v>
      </c>
      <c r="AL151">
        <v>0.11355311355311359</v>
      </c>
      <c r="AM151" t="s">
        <v>48</v>
      </c>
      <c r="AN151">
        <v>24</v>
      </c>
      <c r="AO151">
        <v>1.680907690152683E-3</v>
      </c>
      <c r="AP151">
        <v>8.7912087912087919E-2</v>
      </c>
      <c r="AQ151" t="s">
        <v>26</v>
      </c>
      <c r="AR151">
        <v>4</v>
      </c>
      <c r="AS151">
        <v>1.5020653398422829E-3</v>
      </c>
      <c r="AT151">
        <v>1.465201465201465E-2</v>
      </c>
      <c r="AU151" t="s">
        <v>30</v>
      </c>
      <c r="AV151">
        <v>14</v>
      </c>
      <c r="AW151">
        <v>1.4822657490735839E-3</v>
      </c>
      <c r="AX151">
        <v>5.128205128205128E-2</v>
      </c>
      <c r="AY151" t="s">
        <v>44</v>
      </c>
      <c r="AZ151">
        <v>10</v>
      </c>
      <c r="BA151">
        <v>1.329256945367539E-3</v>
      </c>
      <c r="BB151">
        <v>3.6630036630036632E-2</v>
      </c>
      <c r="BC151" t="s">
        <v>32</v>
      </c>
      <c r="BD151">
        <v>4</v>
      </c>
      <c r="BE151">
        <v>1.08843537414966E-3</v>
      </c>
      <c r="BF151">
        <v>1.465201465201465E-2</v>
      </c>
      <c r="BG151" t="s">
        <v>31</v>
      </c>
      <c r="BH151">
        <v>26</v>
      </c>
      <c r="BI151">
        <v>1.052290756030436E-3</v>
      </c>
      <c r="BJ151">
        <v>9.5238095238095233E-2</v>
      </c>
      <c r="BK151" t="s">
        <v>49</v>
      </c>
      <c r="BL151">
        <v>9</v>
      </c>
      <c r="BM151">
        <v>1.036269430051813E-3</v>
      </c>
      <c r="BN151">
        <v>3.2967032967032968E-2</v>
      </c>
      <c r="BO151" t="s">
        <v>47</v>
      </c>
      <c r="BP151">
        <v>24</v>
      </c>
      <c r="BQ151">
        <v>9.3490709360757277E-4</v>
      </c>
      <c r="BR151">
        <v>8.7912087912087919E-2</v>
      </c>
      <c r="BS151" t="s">
        <v>41</v>
      </c>
      <c r="BT151">
        <v>5</v>
      </c>
      <c r="BU151">
        <v>7.2025352924229324E-4</v>
      </c>
      <c r="BV151">
        <v>1.8315018315018319E-2</v>
      </c>
      <c r="BW151" t="s">
        <v>34</v>
      </c>
      <c r="BX151">
        <v>2</v>
      </c>
      <c r="BY151">
        <v>6.3673989175421842E-4</v>
      </c>
      <c r="BZ151">
        <v>7.326007326007326E-3</v>
      </c>
      <c r="CA151" t="s">
        <v>43</v>
      </c>
      <c r="CB151">
        <v>12</v>
      </c>
      <c r="CC151">
        <v>4.5457989241609207E-4</v>
      </c>
      <c r="CD151">
        <v>4.3956043956043959E-2</v>
      </c>
      <c r="CE151" t="s">
        <v>29</v>
      </c>
      <c r="CF151">
        <v>8</v>
      </c>
      <c r="CG151">
        <v>3.0822577538046618E-4</v>
      </c>
      <c r="CH151">
        <v>2.9304029304029301E-2</v>
      </c>
      <c r="CI151" t="s">
        <v>45</v>
      </c>
      <c r="CJ151">
        <v>2</v>
      </c>
      <c r="CK151">
        <v>2.5458248472505089E-4</v>
      </c>
      <c r="CL151">
        <v>7.326007326007326E-3</v>
      </c>
      <c r="CM151" t="s">
        <v>46</v>
      </c>
      <c r="CN151">
        <v>3</v>
      </c>
      <c r="CO151">
        <v>2.240310656411022E-4</v>
      </c>
      <c r="CP151">
        <v>1.098901098901099E-2</v>
      </c>
      <c r="CQ151" t="s">
        <v>28</v>
      </c>
      <c r="CR151">
        <v>3</v>
      </c>
      <c r="CS151">
        <v>1.3544629554381691E-4</v>
      </c>
      <c r="CT151">
        <v>1.098901098901099E-2</v>
      </c>
    </row>
    <row r="152" spans="1:122" x14ac:dyDescent="0.25">
      <c r="A152" t="s">
        <v>232</v>
      </c>
      <c r="B152" t="s">
        <v>23</v>
      </c>
      <c r="C152">
        <v>1</v>
      </c>
      <c r="D152">
        <v>243</v>
      </c>
      <c r="E152">
        <v>7.4421624535247674E-4</v>
      </c>
      <c r="F152">
        <v>1537</v>
      </c>
      <c r="G152">
        <v>1.1419265348213299E-3</v>
      </c>
      <c r="H152">
        <v>0.15810019518542609</v>
      </c>
      <c r="I152">
        <v>24</v>
      </c>
      <c r="J152" s="18">
        <v>0.88888888888888884</v>
      </c>
      <c r="K152">
        <v>8.0537984495761424E-4</v>
      </c>
      <c r="L152" s="1">
        <v>6.3645621181262731E-4</v>
      </c>
      <c r="P152">
        <v>6.7747670834511931E-4</v>
      </c>
      <c r="Q152" s="19">
        <v>3.7037037037037028E-2</v>
      </c>
      <c r="R152" s="19">
        <v>3.7037037037037028E-2</v>
      </c>
      <c r="S152">
        <v>1</v>
      </c>
      <c r="T152">
        <v>26</v>
      </c>
      <c r="U152">
        <v>7.5275189816124407E-5</v>
      </c>
      <c r="V152">
        <v>1</v>
      </c>
      <c r="W152" s="17" t="s">
        <v>30</v>
      </c>
      <c r="X152">
        <v>23</v>
      </c>
      <c r="Y152" s="18">
        <v>2.4351508734780309E-3</v>
      </c>
      <c r="Z152" s="18">
        <v>9.4650205761316872E-2</v>
      </c>
      <c r="AA152" s="17" t="s">
        <v>25</v>
      </c>
      <c r="AB152">
        <v>18</v>
      </c>
      <c r="AC152" s="18">
        <v>2.4051309460181719E-3</v>
      </c>
      <c r="AD152" s="18">
        <v>7.407407407407407E-2</v>
      </c>
      <c r="AE152" s="17" t="s">
        <v>32</v>
      </c>
      <c r="AF152">
        <v>7</v>
      </c>
      <c r="AG152">
        <v>1.904761904761905E-3</v>
      </c>
      <c r="AH152">
        <v>2.8806584362139918E-2</v>
      </c>
      <c r="AI152" t="s">
        <v>38</v>
      </c>
      <c r="AJ152">
        <v>2</v>
      </c>
      <c r="AK152">
        <v>1.679261125104954E-3</v>
      </c>
      <c r="AL152">
        <v>8.23045267489712E-3</v>
      </c>
      <c r="AM152" t="s">
        <v>33</v>
      </c>
      <c r="AN152">
        <v>44</v>
      </c>
      <c r="AO152">
        <v>1.358108525217606E-3</v>
      </c>
      <c r="AP152">
        <v>0.18106995884773661</v>
      </c>
      <c r="AQ152" t="s">
        <v>34</v>
      </c>
      <c r="AR152">
        <v>4</v>
      </c>
      <c r="AS152">
        <v>1.2734797835084371E-3</v>
      </c>
      <c r="AT152">
        <v>1.646090534979424E-2</v>
      </c>
      <c r="AU152" t="s">
        <v>31</v>
      </c>
      <c r="AV152">
        <v>29</v>
      </c>
      <c r="AW152">
        <v>1.173708920187793E-3</v>
      </c>
      <c r="AX152">
        <v>0.1193415637860082</v>
      </c>
      <c r="AY152" t="s">
        <v>39</v>
      </c>
      <c r="AZ152">
        <v>18</v>
      </c>
      <c r="BA152">
        <v>1.1603919546157809E-3</v>
      </c>
      <c r="BB152">
        <v>7.407407407407407E-2</v>
      </c>
      <c r="BC152" t="s">
        <v>26</v>
      </c>
      <c r="BD152">
        <v>3</v>
      </c>
      <c r="BE152">
        <v>1.1265490048817119E-3</v>
      </c>
      <c r="BF152">
        <v>1.234567901234568E-2</v>
      </c>
      <c r="BG152" t="s">
        <v>44</v>
      </c>
      <c r="BH152">
        <v>7</v>
      </c>
      <c r="BI152">
        <v>9.3047986175727763E-4</v>
      </c>
      <c r="BJ152">
        <v>2.8806584362139918E-2</v>
      </c>
      <c r="BK152" t="s">
        <v>29</v>
      </c>
      <c r="BL152">
        <v>21</v>
      </c>
      <c r="BM152">
        <v>8.0909266037372377E-4</v>
      </c>
      <c r="BN152">
        <v>8.6419753086419748E-2</v>
      </c>
      <c r="BO152" t="s">
        <v>28</v>
      </c>
      <c r="BP152">
        <v>15</v>
      </c>
      <c r="BQ152">
        <v>6.7723147771908438E-4</v>
      </c>
      <c r="BR152">
        <v>6.1728395061728392E-2</v>
      </c>
      <c r="BS152" t="s">
        <v>36</v>
      </c>
      <c r="BT152">
        <v>3</v>
      </c>
      <c r="BU152">
        <v>6.4808813998703824E-4</v>
      </c>
      <c r="BV152">
        <v>1.234567901234568E-2</v>
      </c>
      <c r="BW152" t="s">
        <v>45</v>
      </c>
      <c r="BX152">
        <v>5</v>
      </c>
      <c r="BY152">
        <v>6.3645621181262731E-4</v>
      </c>
      <c r="BZ152">
        <v>2.0576131687242798E-2</v>
      </c>
      <c r="CA152" t="s">
        <v>41</v>
      </c>
      <c r="CB152">
        <v>4</v>
      </c>
      <c r="CC152">
        <v>5.7620282339383461E-4</v>
      </c>
      <c r="CD152">
        <v>1.646090534979424E-2</v>
      </c>
      <c r="CE152" t="s">
        <v>37</v>
      </c>
      <c r="CF152">
        <v>9</v>
      </c>
      <c r="CG152">
        <v>5.5415306939227875E-4</v>
      </c>
      <c r="CH152">
        <v>3.7037037037037028E-2</v>
      </c>
      <c r="CI152" t="s">
        <v>35</v>
      </c>
      <c r="CJ152">
        <v>5</v>
      </c>
      <c r="CK152">
        <v>5.0689375506893751E-4</v>
      </c>
      <c r="CL152">
        <v>2.0576131687242798E-2</v>
      </c>
      <c r="CM152" t="s">
        <v>46</v>
      </c>
      <c r="CN152">
        <v>5</v>
      </c>
      <c r="CO152">
        <v>3.7338510940183699E-4</v>
      </c>
      <c r="CP152">
        <v>2.0576131687242798E-2</v>
      </c>
      <c r="CQ152" t="s">
        <v>24</v>
      </c>
      <c r="CR152">
        <v>1</v>
      </c>
      <c r="CS152">
        <v>3.6900369003690041E-4</v>
      </c>
      <c r="CT152">
        <v>4.11522633744856E-3</v>
      </c>
      <c r="CU152" t="s">
        <v>42</v>
      </c>
      <c r="CV152">
        <v>1</v>
      </c>
      <c r="CW152">
        <v>3.6429872495446271E-4</v>
      </c>
      <c r="CX152">
        <v>4.11522633744856E-3</v>
      </c>
      <c r="CY152" t="s">
        <v>47</v>
      </c>
      <c r="CZ152">
        <v>7</v>
      </c>
      <c r="DA152">
        <v>2.7268123563554199E-4</v>
      </c>
      <c r="DB152">
        <v>2.8806584362139918E-2</v>
      </c>
      <c r="DC152" t="s">
        <v>43</v>
      </c>
      <c r="DD152">
        <v>7</v>
      </c>
      <c r="DE152">
        <v>2.651716039093871E-4</v>
      </c>
      <c r="DF152">
        <v>2.8806584362139918E-2</v>
      </c>
      <c r="DG152" t="s">
        <v>27</v>
      </c>
      <c r="DH152">
        <v>4</v>
      </c>
      <c r="DI152">
        <v>1.3043336485472979E-4</v>
      </c>
      <c r="DJ152">
        <v>1.646090534979424E-2</v>
      </c>
      <c r="DK152" t="s">
        <v>49</v>
      </c>
      <c r="DL152">
        <v>1</v>
      </c>
      <c r="DM152">
        <v>1.1514104778353481E-4</v>
      </c>
      <c r="DN152">
        <v>4.11522633744856E-3</v>
      </c>
    </row>
    <row r="153" spans="1:122" x14ac:dyDescent="0.25">
      <c r="A153" t="s">
        <v>268</v>
      </c>
      <c r="B153" t="s">
        <v>23</v>
      </c>
      <c r="C153">
        <v>0</v>
      </c>
      <c r="D153">
        <v>471</v>
      </c>
      <c r="E153">
        <v>1.4424932163004799E-3</v>
      </c>
      <c r="F153">
        <v>2752</v>
      </c>
      <c r="G153">
        <v>2.044620575034677E-3</v>
      </c>
      <c r="H153">
        <v>0.17114825581395349</v>
      </c>
      <c r="I153">
        <v>22</v>
      </c>
      <c r="J153" s="18">
        <v>0.81481481481481477</v>
      </c>
      <c r="K153">
        <v>1.266283090530814E-3</v>
      </c>
      <c r="L153" s="1">
        <v>6.3645621181262731E-4</v>
      </c>
      <c r="P153">
        <v>1.5297322615758181E-3</v>
      </c>
      <c r="Q153" s="19">
        <v>3.7037037037037028E-2</v>
      </c>
      <c r="R153" s="19">
        <v>3.7037037037037028E-2</v>
      </c>
      <c r="S153">
        <v>1</v>
      </c>
      <c r="T153">
        <v>24</v>
      </c>
      <c r="U153">
        <v>2.8328375214367E-4</v>
      </c>
      <c r="V153">
        <v>2</v>
      </c>
      <c r="W153" s="17" t="s">
        <v>33</v>
      </c>
      <c r="X153">
        <v>194</v>
      </c>
      <c r="Y153" s="18">
        <v>5.9880239520958087E-3</v>
      </c>
      <c r="Z153" s="18">
        <v>0.41188959660297242</v>
      </c>
      <c r="AA153" s="17" t="s">
        <v>36</v>
      </c>
      <c r="AB153">
        <v>21</v>
      </c>
      <c r="AC153" s="18">
        <v>4.5366169799092677E-3</v>
      </c>
      <c r="AD153" s="18">
        <v>4.4585987261146487E-2</v>
      </c>
      <c r="AE153" s="17" t="s">
        <v>38</v>
      </c>
      <c r="AF153">
        <v>5</v>
      </c>
      <c r="AG153">
        <v>4.1981528127623836E-3</v>
      </c>
      <c r="AH153">
        <v>1.0615711252653931E-2</v>
      </c>
      <c r="AI153" t="s">
        <v>41</v>
      </c>
      <c r="AJ153">
        <v>21</v>
      </c>
      <c r="AK153">
        <v>3.0250648228176318E-3</v>
      </c>
      <c r="AL153">
        <v>4.4585987261146487E-2</v>
      </c>
      <c r="AM153" t="s">
        <v>44</v>
      </c>
      <c r="AN153">
        <v>18</v>
      </c>
      <c r="AO153">
        <v>2.3926625016615711E-3</v>
      </c>
      <c r="AP153">
        <v>3.8216560509554139E-2</v>
      </c>
      <c r="AQ153" t="s">
        <v>25</v>
      </c>
      <c r="AR153">
        <v>17</v>
      </c>
      <c r="AS153">
        <v>2.271512560128273E-3</v>
      </c>
      <c r="AT153">
        <v>3.6093418259023347E-2</v>
      </c>
      <c r="AU153" t="s">
        <v>35</v>
      </c>
      <c r="AV153">
        <v>15</v>
      </c>
      <c r="AW153">
        <v>1.520681265206813E-3</v>
      </c>
      <c r="AX153">
        <v>3.1847133757961783E-2</v>
      </c>
      <c r="AY153" t="s">
        <v>46</v>
      </c>
      <c r="AZ153">
        <v>20</v>
      </c>
      <c r="BA153">
        <v>1.4935404376073479E-3</v>
      </c>
      <c r="BB153">
        <v>4.2462845010615709E-2</v>
      </c>
      <c r="BC153" t="s">
        <v>47</v>
      </c>
      <c r="BD153">
        <v>38</v>
      </c>
      <c r="BE153">
        <v>1.4802695648786571E-3</v>
      </c>
      <c r="BF153">
        <v>8.0679405520169847E-2</v>
      </c>
      <c r="BG153" t="s">
        <v>31</v>
      </c>
      <c r="BH153">
        <v>36</v>
      </c>
      <c r="BI153">
        <v>1.457017969888295E-3</v>
      </c>
      <c r="BJ153">
        <v>7.6433121019108277E-2</v>
      </c>
      <c r="BK153" t="s">
        <v>29</v>
      </c>
      <c r="BL153">
        <v>25</v>
      </c>
      <c r="BM153">
        <v>9.6320554806395681E-4</v>
      </c>
      <c r="BN153">
        <v>5.3078556263269641E-2</v>
      </c>
      <c r="BO153" t="s">
        <v>48</v>
      </c>
      <c r="BP153">
        <v>11</v>
      </c>
      <c r="BQ153">
        <v>7.7041602465331282E-4</v>
      </c>
      <c r="BR153">
        <v>2.3354564755838639E-2</v>
      </c>
      <c r="BS153" t="s">
        <v>34</v>
      </c>
      <c r="BT153">
        <v>2</v>
      </c>
      <c r="BU153">
        <v>6.3673989175421842E-4</v>
      </c>
      <c r="BV153">
        <v>4.246284501061571E-3</v>
      </c>
      <c r="BW153" t="s">
        <v>45</v>
      </c>
      <c r="BX153">
        <v>5</v>
      </c>
      <c r="BY153">
        <v>6.3645621181262731E-4</v>
      </c>
      <c r="BZ153">
        <v>1.0615711252653931E-2</v>
      </c>
      <c r="CA153" t="s">
        <v>43</v>
      </c>
      <c r="CB153">
        <v>14</v>
      </c>
      <c r="CC153">
        <v>5.3034320781877419E-4</v>
      </c>
      <c r="CD153">
        <v>2.9723991507431002E-2</v>
      </c>
      <c r="CE153" t="s">
        <v>30</v>
      </c>
      <c r="CF153">
        <v>5</v>
      </c>
      <c r="CG153">
        <v>5.2938062466913714E-4</v>
      </c>
      <c r="CH153">
        <v>1.0615711252653931E-2</v>
      </c>
      <c r="CI153" t="s">
        <v>49</v>
      </c>
      <c r="CJ153">
        <v>4</v>
      </c>
      <c r="CK153">
        <v>4.6056419113413928E-4</v>
      </c>
      <c r="CL153">
        <v>8.4925690021231421E-3</v>
      </c>
      <c r="CM153" t="s">
        <v>39</v>
      </c>
      <c r="CN153">
        <v>6</v>
      </c>
      <c r="CO153">
        <v>3.8679731820526051E-4</v>
      </c>
      <c r="CP153">
        <v>1.2738853503184711E-2</v>
      </c>
      <c r="CQ153" t="s">
        <v>28</v>
      </c>
      <c r="CR153">
        <v>8</v>
      </c>
      <c r="CS153">
        <v>3.6119012145017831E-4</v>
      </c>
      <c r="CT153">
        <v>1.6985138004246281E-2</v>
      </c>
      <c r="CU153" t="s">
        <v>32</v>
      </c>
      <c r="CV153">
        <v>1</v>
      </c>
      <c r="CW153">
        <v>2.7210884353741501E-4</v>
      </c>
      <c r="CX153">
        <v>2.123142250530786E-3</v>
      </c>
      <c r="CY153" t="s">
        <v>37</v>
      </c>
      <c r="CZ153">
        <v>4</v>
      </c>
      <c r="DA153">
        <v>2.46290253063235E-4</v>
      </c>
      <c r="DB153">
        <v>8.4925690021231421E-3</v>
      </c>
      <c r="DC153" t="s">
        <v>27</v>
      </c>
      <c r="DD153">
        <v>1</v>
      </c>
      <c r="DE153">
        <v>3.2608341213682462E-5</v>
      </c>
      <c r="DF153">
        <v>2.123142250530786E-3</v>
      </c>
    </row>
    <row r="154" spans="1:122" x14ac:dyDescent="0.25">
      <c r="A154" t="s">
        <v>394</v>
      </c>
      <c r="B154" t="s">
        <v>23</v>
      </c>
      <c r="C154">
        <v>0</v>
      </c>
      <c r="D154">
        <v>275</v>
      </c>
      <c r="E154">
        <v>8.4222003074868764E-4</v>
      </c>
      <c r="F154">
        <v>670</v>
      </c>
      <c r="G154">
        <v>4.977818987184717E-4</v>
      </c>
      <c r="H154">
        <v>0.41044776119402993</v>
      </c>
      <c r="I154">
        <v>24</v>
      </c>
      <c r="J154" s="18">
        <v>0.88888888888888884</v>
      </c>
      <c r="K154">
        <v>1.025002182081271E-3</v>
      </c>
      <c r="L154" s="1">
        <v>6.3645621181262731E-4</v>
      </c>
      <c r="P154">
        <v>1.092587291616151E-3</v>
      </c>
      <c r="Q154" s="19">
        <v>3.7037037037037028E-2</v>
      </c>
      <c r="R154" s="19">
        <v>3.7037037037037028E-2</v>
      </c>
      <c r="S154">
        <v>1</v>
      </c>
      <c r="T154">
        <v>25</v>
      </c>
      <c r="U154">
        <v>1.213985879573502E-4</v>
      </c>
      <c r="V154">
        <v>1</v>
      </c>
      <c r="W154" s="17" t="s">
        <v>40</v>
      </c>
      <c r="X154">
        <v>2</v>
      </c>
      <c r="Y154" s="18">
        <v>4.0899795501022499E-3</v>
      </c>
      <c r="Z154" s="18">
        <v>7.2727272727272727E-3</v>
      </c>
      <c r="AA154" s="17" t="s">
        <v>30</v>
      </c>
      <c r="AB154">
        <v>35</v>
      </c>
      <c r="AC154" s="18">
        <v>3.7056643726839601E-3</v>
      </c>
      <c r="AD154" s="18">
        <v>0.12727272727272729</v>
      </c>
      <c r="AE154" s="17" t="s">
        <v>41</v>
      </c>
      <c r="AF154">
        <v>18</v>
      </c>
      <c r="AG154">
        <v>2.5929127052722561E-3</v>
      </c>
      <c r="AH154">
        <v>6.545454545454546E-2</v>
      </c>
      <c r="AI154" t="s">
        <v>38</v>
      </c>
      <c r="AJ154">
        <v>3</v>
      </c>
      <c r="AK154">
        <v>2.5188916876574311E-3</v>
      </c>
      <c r="AL154">
        <v>1.090909090909091E-2</v>
      </c>
      <c r="AM154" t="s">
        <v>33</v>
      </c>
      <c r="AN154">
        <v>69</v>
      </c>
      <c r="AO154">
        <v>2.1297610963639732E-3</v>
      </c>
      <c r="AP154">
        <v>0.25090909090909091</v>
      </c>
      <c r="AQ154" t="s">
        <v>26</v>
      </c>
      <c r="AR154">
        <v>5</v>
      </c>
      <c r="AS154">
        <v>1.8775816748028539E-3</v>
      </c>
      <c r="AT154">
        <v>1.8181818181818181E-2</v>
      </c>
      <c r="AU154" t="s">
        <v>39</v>
      </c>
      <c r="AV154">
        <v>25</v>
      </c>
      <c r="AW154">
        <v>1.611655492521918E-3</v>
      </c>
      <c r="AX154">
        <v>9.0909090909090912E-2</v>
      </c>
      <c r="AY154" t="s">
        <v>35</v>
      </c>
      <c r="AZ154">
        <v>11</v>
      </c>
      <c r="BA154">
        <v>1.1151662611516629E-3</v>
      </c>
      <c r="BB154">
        <v>0.04</v>
      </c>
      <c r="BC154" t="s">
        <v>44</v>
      </c>
      <c r="BD154">
        <v>8</v>
      </c>
      <c r="BE154">
        <v>1.063405556294032E-3</v>
      </c>
      <c r="BF154">
        <v>2.9090909090909091E-2</v>
      </c>
      <c r="BG154" t="s">
        <v>36</v>
      </c>
      <c r="BH154">
        <v>4</v>
      </c>
      <c r="BI154">
        <v>8.6411751998271766E-4</v>
      </c>
      <c r="BJ154">
        <v>1.4545454545454551E-2</v>
      </c>
      <c r="BK154" t="s">
        <v>47</v>
      </c>
      <c r="BL154">
        <v>21</v>
      </c>
      <c r="BM154">
        <v>8.1804370690662619E-4</v>
      </c>
      <c r="BN154">
        <v>7.636363636363637E-2</v>
      </c>
      <c r="BO154" t="s">
        <v>48</v>
      </c>
      <c r="BP154">
        <v>11</v>
      </c>
      <c r="BQ154">
        <v>7.7041602465331282E-4</v>
      </c>
      <c r="BR154">
        <v>0.04</v>
      </c>
      <c r="BS154" t="s">
        <v>34</v>
      </c>
      <c r="BT154">
        <v>2</v>
      </c>
      <c r="BU154">
        <v>6.3673989175421842E-4</v>
      </c>
      <c r="BV154">
        <v>7.2727272727272727E-3</v>
      </c>
      <c r="BW154" t="s">
        <v>45</v>
      </c>
      <c r="BX154">
        <v>5</v>
      </c>
      <c r="BY154">
        <v>6.3645621181262731E-4</v>
      </c>
      <c r="BZ154">
        <v>1.8181818181818181E-2</v>
      </c>
      <c r="CA154" t="s">
        <v>49</v>
      </c>
      <c r="CB154">
        <v>5</v>
      </c>
      <c r="CC154">
        <v>5.757052389176742E-4</v>
      </c>
      <c r="CD154">
        <v>1.8181818181818181E-2</v>
      </c>
      <c r="CE154" t="s">
        <v>31</v>
      </c>
      <c r="CF154">
        <v>12</v>
      </c>
      <c r="CG154">
        <v>4.8567265662943169E-4</v>
      </c>
      <c r="CH154">
        <v>4.363636363636364E-2</v>
      </c>
      <c r="CI154" t="s">
        <v>25</v>
      </c>
      <c r="CJ154">
        <v>3</v>
      </c>
      <c r="CK154">
        <v>4.0085515766969543E-4</v>
      </c>
      <c r="CL154">
        <v>1.090909090909091E-2</v>
      </c>
      <c r="CM154" t="s">
        <v>29</v>
      </c>
      <c r="CN154">
        <v>10</v>
      </c>
      <c r="CO154">
        <v>3.8528221922558281E-4</v>
      </c>
      <c r="CP154">
        <v>3.6363636363636362E-2</v>
      </c>
      <c r="CQ154" t="s">
        <v>27</v>
      </c>
      <c r="CR154">
        <v>9</v>
      </c>
      <c r="CS154">
        <v>2.9347507092314221E-4</v>
      </c>
      <c r="CT154">
        <v>3.272727272727273E-2</v>
      </c>
      <c r="CU154" t="s">
        <v>32</v>
      </c>
      <c r="CV154">
        <v>1</v>
      </c>
      <c r="CW154">
        <v>2.7210884353741501E-4</v>
      </c>
      <c r="CX154">
        <v>3.6363636363636359E-3</v>
      </c>
      <c r="CY154" t="s">
        <v>28</v>
      </c>
      <c r="CZ154">
        <v>6</v>
      </c>
      <c r="DA154">
        <v>2.7089259108763382E-4</v>
      </c>
      <c r="DB154">
        <v>2.181818181818182E-2</v>
      </c>
      <c r="DC154" t="s">
        <v>46</v>
      </c>
      <c r="DD154">
        <v>3</v>
      </c>
      <c r="DE154">
        <v>2.240310656411022E-4</v>
      </c>
      <c r="DF154">
        <v>1.090909090909091E-2</v>
      </c>
      <c r="DG154" t="s">
        <v>37</v>
      </c>
      <c r="DH154">
        <v>3</v>
      </c>
      <c r="DI154">
        <v>1.8471768979742631E-4</v>
      </c>
      <c r="DJ154">
        <v>1.090909090909091E-2</v>
      </c>
      <c r="DK154" t="s">
        <v>43</v>
      </c>
      <c r="DL154">
        <v>4</v>
      </c>
      <c r="DM154">
        <v>1.5152663080536411E-4</v>
      </c>
      <c r="DN154">
        <v>1.4545454545454551E-2</v>
      </c>
    </row>
    <row r="155" spans="1:122" x14ac:dyDescent="0.25">
      <c r="A155" t="s">
        <v>590</v>
      </c>
      <c r="B155" t="s">
        <v>23</v>
      </c>
      <c r="C155">
        <v>1</v>
      </c>
      <c r="D155">
        <v>346</v>
      </c>
      <c r="E155">
        <v>1.059665929596531E-3</v>
      </c>
      <c r="F155">
        <v>1011</v>
      </c>
      <c r="G155">
        <v>7.5113059642444003E-4</v>
      </c>
      <c r="H155">
        <v>0.34223541048466871</v>
      </c>
      <c r="I155">
        <v>24</v>
      </c>
      <c r="J155" s="18">
        <v>0.88888888888888884</v>
      </c>
      <c r="K155">
        <v>9.9800308402686632E-4</v>
      </c>
      <c r="L155" s="1">
        <v>6.3645621181262731E-4</v>
      </c>
      <c r="P155">
        <v>1.055826412147844E-3</v>
      </c>
      <c r="Q155" s="19">
        <v>3.7037037037037042E-2</v>
      </c>
      <c r="R155" s="19">
        <v>3.7037037037037042E-2</v>
      </c>
      <c r="S155">
        <v>2</v>
      </c>
      <c r="T155">
        <v>27</v>
      </c>
      <c r="U155">
        <v>1.173140457942049E-4</v>
      </c>
      <c r="V155">
        <v>2</v>
      </c>
      <c r="W155" s="17" t="s">
        <v>28</v>
      </c>
      <c r="X155">
        <v>98</v>
      </c>
      <c r="Y155" s="18">
        <v>4.4245789877646836E-3</v>
      </c>
      <c r="Z155" s="18">
        <v>0.2832369942196532</v>
      </c>
      <c r="AA155" s="17" t="s">
        <v>26</v>
      </c>
      <c r="AB155">
        <v>9</v>
      </c>
      <c r="AC155" s="18">
        <v>3.379647014645137E-3</v>
      </c>
      <c r="AD155" s="18">
        <v>2.6011560693641619E-2</v>
      </c>
      <c r="AE155" s="17" t="s">
        <v>38</v>
      </c>
      <c r="AF155">
        <v>3</v>
      </c>
      <c r="AG155">
        <v>2.5188916876574311E-3</v>
      </c>
      <c r="AH155">
        <v>8.670520231213872E-3</v>
      </c>
      <c r="AI155" t="s">
        <v>29</v>
      </c>
      <c r="AJ155">
        <v>65</v>
      </c>
      <c r="AK155">
        <v>2.5043344249662878E-3</v>
      </c>
      <c r="AL155">
        <v>0.1878612716763006</v>
      </c>
      <c r="AM155" t="s">
        <v>32</v>
      </c>
      <c r="AN155">
        <v>6</v>
      </c>
      <c r="AO155">
        <v>1.6326530612244901E-3</v>
      </c>
      <c r="AP155">
        <v>1.734104046242774E-2</v>
      </c>
      <c r="AQ155" t="s">
        <v>34</v>
      </c>
      <c r="AR155">
        <v>4</v>
      </c>
      <c r="AS155">
        <v>1.2734797835084371E-3</v>
      </c>
      <c r="AT155">
        <v>1.15606936416185E-2</v>
      </c>
      <c r="AU155" t="s">
        <v>35</v>
      </c>
      <c r="AV155">
        <v>11</v>
      </c>
      <c r="AW155">
        <v>1.1151662611516629E-3</v>
      </c>
      <c r="AX155">
        <v>3.1791907514450872E-2</v>
      </c>
      <c r="AY155" t="s">
        <v>42</v>
      </c>
      <c r="AZ155">
        <v>3</v>
      </c>
      <c r="BA155">
        <v>1.092896174863388E-3</v>
      </c>
      <c r="BB155">
        <v>8.670520231213872E-3</v>
      </c>
      <c r="BC155" t="s">
        <v>25</v>
      </c>
      <c r="BD155">
        <v>8</v>
      </c>
      <c r="BE155">
        <v>1.0689470871191879E-3</v>
      </c>
      <c r="BF155">
        <v>2.312138728323699E-2</v>
      </c>
      <c r="BG155" t="s">
        <v>30</v>
      </c>
      <c r="BH155">
        <v>10</v>
      </c>
      <c r="BI155">
        <v>1.0587612493382741E-3</v>
      </c>
      <c r="BJ155">
        <v>2.8901734104046239E-2</v>
      </c>
      <c r="BK155" t="s">
        <v>31</v>
      </c>
      <c r="BL155">
        <v>26</v>
      </c>
      <c r="BM155">
        <v>1.052290756030436E-3</v>
      </c>
      <c r="BN155">
        <v>7.5144508670520235E-2</v>
      </c>
      <c r="BO155" t="s">
        <v>33</v>
      </c>
      <c r="BP155">
        <v>30</v>
      </c>
      <c r="BQ155">
        <v>9.2598308537564049E-4</v>
      </c>
      <c r="BR155">
        <v>8.6705202312138727E-2</v>
      </c>
      <c r="BS155" t="s">
        <v>27</v>
      </c>
      <c r="BT155">
        <v>23</v>
      </c>
      <c r="BU155">
        <v>7.4999184791469655E-4</v>
      </c>
      <c r="BV155">
        <v>6.6473988439306353E-2</v>
      </c>
      <c r="BW155" t="s">
        <v>45</v>
      </c>
      <c r="BX155">
        <v>5</v>
      </c>
      <c r="BY155">
        <v>6.3645621181262731E-4</v>
      </c>
      <c r="BZ155">
        <v>1.4450867052023119E-2</v>
      </c>
      <c r="CA155" t="s">
        <v>44</v>
      </c>
      <c r="CB155">
        <v>4</v>
      </c>
      <c r="CC155">
        <v>5.3170277814701579E-4</v>
      </c>
      <c r="CD155">
        <v>1.15606936416185E-2</v>
      </c>
      <c r="CE155" t="s">
        <v>39</v>
      </c>
      <c r="CF155">
        <v>8</v>
      </c>
      <c r="CG155">
        <v>5.1572975760701394E-4</v>
      </c>
      <c r="CH155">
        <v>2.312138728323699E-2</v>
      </c>
      <c r="CI155" t="s">
        <v>49</v>
      </c>
      <c r="CJ155">
        <v>4</v>
      </c>
      <c r="CK155">
        <v>4.6056419113413928E-4</v>
      </c>
      <c r="CL155">
        <v>1.15606936416185E-2</v>
      </c>
      <c r="CM155" t="s">
        <v>41</v>
      </c>
      <c r="CN155">
        <v>3</v>
      </c>
      <c r="CO155">
        <v>4.3215211754537599E-4</v>
      </c>
      <c r="CP155">
        <v>8.670520231213872E-3</v>
      </c>
      <c r="CQ155" t="s">
        <v>36</v>
      </c>
      <c r="CR155">
        <v>2</v>
      </c>
      <c r="CS155">
        <v>4.3205875999135877E-4</v>
      </c>
      <c r="CT155">
        <v>5.7803468208092483E-3</v>
      </c>
      <c r="CU155" t="s">
        <v>43</v>
      </c>
      <c r="CV155">
        <v>10</v>
      </c>
      <c r="CW155">
        <v>3.7881657701341012E-4</v>
      </c>
      <c r="CX155">
        <v>2.8901734104046239E-2</v>
      </c>
      <c r="CY155" t="s">
        <v>37</v>
      </c>
      <c r="CZ155">
        <v>5</v>
      </c>
      <c r="DA155">
        <v>3.0786281632904381E-4</v>
      </c>
      <c r="DB155">
        <v>1.4450867052023119E-2</v>
      </c>
      <c r="DC155" t="s">
        <v>47</v>
      </c>
      <c r="DD155">
        <v>6</v>
      </c>
      <c r="DE155">
        <v>2.3372677340189319E-4</v>
      </c>
      <c r="DF155">
        <v>1.734104046242774E-2</v>
      </c>
      <c r="DG155" t="s">
        <v>46</v>
      </c>
      <c r="DH155">
        <v>2</v>
      </c>
      <c r="DI155">
        <v>1.4935404376073479E-4</v>
      </c>
      <c r="DJ155">
        <v>5.7803468208092483E-3</v>
      </c>
      <c r="DK155" t="s">
        <v>48</v>
      </c>
      <c r="DL155">
        <v>1</v>
      </c>
      <c r="DM155">
        <v>7.003782042302843E-5</v>
      </c>
      <c r="DN155">
        <v>2.8901734104046241E-3</v>
      </c>
    </row>
    <row r="156" spans="1:122" x14ac:dyDescent="0.25">
      <c r="A156" t="s">
        <v>202</v>
      </c>
      <c r="B156" t="s">
        <v>23</v>
      </c>
      <c r="C156">
        <v>0</v>
      </c>
      <c r="D156">
        <v>300</v>
      </c>
      <c r="E156">
        <v>9.1878548808947745E-4</v>
      </c>
      <c r="F156">
        <v>690</v>
      </c>
      <c r="G156">
        <v>5.1264105987424693E-4</v>
      </c>
      <c r="H156">
        <v>0.43478260869565222</v>
      </c>
      <c r="I156">
        <v>20</v>
      </c>
      <c r="J156" s="18">
        <v>0.7407407407407407</v>
      </c>
      <c r="K156">
        <v>1.21357303607854E-3</v>
      </c>
      <c r="L156" s="1">
        <v>6.352567496029645E-4</v>
      </c>
      <c r="P156">
        <v>1.9348839837569961E-3</v>
      </c>
      <c r="Q156" s="19">
        <v>3.7037037037037042E-2</v>
      </c>
      <c r="R156" s="19">
        <v>3.7037037037037042E-2</v>
      </c>
      <c r="S156">
        <v>1</v>
      </c>
      <c r="T156">
        <v>21</v>
      </c>
      <c r="U156">
        <v>5.0163658838144347E-4</v>
      </c>
      <c r="V156">
        <v>3</v>
      </c>
      <c r="W156" s="17" t="s">
        <v>62</v>
      </c>
      <c r="X156">
        <v>1</v>
      </c>
      <c r="Y156" s="18">
        <v>9.2592592592592587E-3</v>
      </c>
      <c r="Z156" s="18">
        <v>3.333333333333334E-3</v>
      </c>
      <c r="AA156" s="17" t="s">
        <v>26</v>
      </c>
      <c r="AB156">
        <v>13</v>
      </c>
      <c r="AC156" s="18">
        <v>4.8817123544874202E-3</v>
      </c>
      <c r="AD156" s="18">
        <v>4.3333333333333328E-2</v>
      </c>
      <c r="AE156" s="17" t="s">
        <v>33</v>
      </c>
      <c r="AF156">
        <v>92</v>
      </c>
      <c r="AG156">
        <v>2.8396814618186308E-3</v>
      </c>
      <c r="AH156">
        <v>0.30666666666666659</v>
      </c>
      <c r="AI156" t="s">
        <v>41</v>
      </c>
      <c r="AJ156">
        <v>18</v>
      </c>
      <c r="AK156">
        <v>2.5929127052722561E-3</v>
      </c>
      <c r="AL156">
        <v>0.06</v>
      </c>
      <c r="AM156" t="s">
        <v>35</v>
      </c>
      <c r="AN156">
        <v>21</v>
      </c>
      <c r="AO156">
        <v>2.1289537712895381E-3</v>
      </c>
      <c r="AP156">
        <v>7.0000000000000007E-2</v>
      </c>
      <c r="AQ156" t="s">
        <v>38</v>
      </c>
      <c r="AR156">
        <v>2</v>
      </c>
      <c r="AS156">
        <v>1.679261125104954E-3</v>
      </c>
      <c r="AT156">
        <v>6.6666666666666671E-3</v>
      </c>
      <c r="AU156" t="s">
        <v>47</v>
      </c>
      <c r="AV156">
        <v>39</v>
      </c>
      <c r="AW156">
        <v>1.5192240271123059E-3</v>
      </c>
      <c r="AX156">
        <v>0.13</v>
      </c>
      <c r="AY156" t="s">
        <v>31</v>
      </c>
      <c r="AZ156">
        <v>34</v>
      </c>
      <c r="BA156">
        <v>1.376072527116723E-3</v>
      </c>
      <c r="BB156">
        <v>0.1133333333333333</v>
      </c>
      <c r="BC156" t="s">
        <v>48</v>
      </c>
      <c r="BD156">
        <v>18</v>
      </c>
      <c r="BE156">
        <v>1.260680767614512E-3</v>
      </c>
      <c r="BF156">
        <v>0.06</v>
      </c>
      <c r="BG156" t="s">
        <v>45</v>
      </c>
      <c r="BH156">
        <v>7</v>
      </c>
      <c r="BI156">
        <v>8.9103869653767826E-4</v>
      </c>
      <c r="BJ156">
        <v>2.3333333333333331E-2</v>
      </c>
      <c r="BK156" t="s">
        <v>39</v>
      </c>
      <c r="BL156">
        <v>13</v>
      </c>
      <c r="BM156">
        <v>8.3806085611139766E-4</v>
      </c>
      <c r="BN156">
        <v>4.3333333333333328E-2</v>
      </c>
      <c r="BO156" t="s">
        <v>43</v>
      </c>
      <c r="BP156">
        <v>18</v>
      </c>
      <c r="BQ156">
        <v>6.8186983862413822E-4</v>
      </c>
      <c r="BR156">
        <v>0.06</v>
      </c>
      <c r="BS156" t="s">
        <v>34</v>
      </c>
      <c r="BT156">
        <v>2</v>
      </c>
      <c r="BU156">
        <v>6.3673989175421842E-4</v>
      </c>
      <c r="BV156">
        <v>6.6666666666666671E-3</v>
      </c>
      <c r="BW156" t="s">
        <v>30</v>
      </c>
      <c r="BX156">
        <v>6</v>
      </c>
      <c r="BY156">
        <v>6.352567496029645E-4</v>
      </c>
      <c r="BZ156">
        <v>0.02</v>
      </c>
      <c r="CA156" t="s">
        <v>49</v>
      </c>
      <c r="CB156">
        <v>5</v>
      </c>
      <c r="CC156">
        <v>5.757052389176742E-4</v>
      </c>
      <c r="CD156">
        <v>1.666666666666667E-2</v>
      </c>
      <c r="CE156" t="s">
        <v>44</v>
      </c>
      <c r="CF156">
        <v>3</v>
      </c>
      <c r="CG156">
        <v>3.9877708361026179E-4</v>
      </c>
      <c r="CH156">
        <v>0.01</v>
      </c>
      <c r="CI156" t="s">
        <v>36</v>
      </c>
      <c r="CJ156">
        <v>1</v>
      </c>
      <c r="CK156">
        <v>2.1602937999567939E-4</v>
      </c>
      <c r="CL156">
        <v>3.333333333333334E-3</v>
      </c>
      <c r="CM156" t="s">
        <v>46</v>
      </c>
      <c r="CN156">
        <v>2</v>
      </c>
      <c r="CO156">
        <v>1.4935404376073479E-4</v>
      </c>
      <c r="CP156">
        <v>6.6666666666666671E-3</v>
      </c>
      <c r="CQ156" t="s">
        <v>29</v>
      </c>
      <c r="CR156">
        <v>3</v>
      </c>
      <c r="CS156">
        <v>1.1558466576767481E-4</v>
      </c>
      <c r="CT156">
        <v>0.01</v>
      </c>
      <c r="CU156" t="s">
        <v>28</v>
      </c>
      <c r="CV156">
        <v>2</v>
      </c>
      <c r="CW156">
        <v>9.0297530362544578E-5</v>
      </c>
      <c r="CX156">
        <v>6.6666666666666671E-3</v>
      </c>
    </row>
    <row r="157" spans="1:122" x14ac:dyDescent="0.25">
      <c r="A157" t="s">
        <v>759</v>
      </c>
      <c r="B157" t="s">
        <v>23</v>
      </c>
      <c r="C157">
        <v>1</v>
      </c>
      <c r="D157">
        <v>231</v>
      </c>
      <c r="E157">
        <v>7.0746482582889766E-4</v>
      </c>
      <c r="F157">
        <v>676</v>
      </c>
      <c r="G157">
        <v>5.0223964706520418E-4</v>
      </c>
      <c r="H157">
        <v>0.34171597633136103</v>
      </c>
      <c r="I157">
        <v>25</v>
      </c>
      <c r="J157" s="18">
        <v>0.92592592592592593</v>
      </c>
      <c r="K157">
        <v>6.8417143999716502E-4</v>
      </c>
      <c r="L157" s="1">
        <v>6.303403838072559E-4</v>
      </c>
      <c r="P157">
        <v>4.200894751819622E-4</v>
      </c>
      <c r="Q157" s="19">
        <v>3.7037037037037028E-2</v>
      </c>
      <c r="R157" s="19">
        <v>3.7037037037037028E-2</v>
      </c>
      <c r="S157">
        <v>1</v>
      </c>
      <c r="T157">
        <v>26</v>
      </c>
      <c r="U157">
        <v>3.1117738902367569E-5</v>
      </c>
      <c r="V157">
        <v>1</v>
      </c>
      <c r="W157" s="17" t="s">
        <v>40</v>
      </c>
      <c r="X157">
        <v>1</v>
      </c>
      <c r="Y157" s="18">
        <v>2.0449897750511249E-3</v>
      </c>
      <c r="Z157" s="18">
        <v>4.329004329004329E-3</v>
      </c>
      <c r="AA157" s="17" t="s">
        <v>45</v>
      </c>
      <c r="AB157">
        <v>10</v>
      </c>
      <c r="AC157" s="18">
        <v>1.2729124236252551E-3</v>
      </c>
      <c r="AD157" s="18">
        <v>4.3290043290043288E-2</v>
      </c>
      <c r="AE157" s="17" t="s">
        <v>29</v>
      </c>
      <c r="AF157">
        <v>30</v>
      </c>
      <c r="AG157">
        <v>1.155846657676748E-3</v>
      </c>
      <c r="AH157">
        <v>0.12987012987012991</v>
      </c>
      <c r="AI157" t="s">
        <v>33</v>
      </c>
      <c r="AJ157">
        <v>37</v>
      </c>
      <c r="AK157">
        <v>1.142045805296623E-3</v>
      </c>
      <c r="AL157">
        <v>0.16017316017316019</v>
      </c>
      <c r="AM157" t="s">
        <v>35</v>
      </c>
      <c r="AN157">
        <v>10</v>
      </c>
      <c r="AO157">
        <v>1.013787510137875E-3</v>
      </c>
      <c r="AP157">
        <v>4.3290043290043288E-2</v>
      </c>
      <c r="AQ157" t="s">
        <v>46</v>
      </c>
      <c r="AR157">
        <v>13</v>
      </c>
      <c r="AS157">
        <v>9.708012844447763E-4</v>
      </c>
      <c r="AT157">
        <v>5.627705627705628E-2</v>
      </c>
      <c r="AU157" t="s">
        <v>34</v>
      </c>
      <c r="AV157">
        <v>3</v>
      </c>
      <c r="AW157">
        <v>9.5510983763132757E-4</v>
      </c>
      <c r="AX157">
        <v>1.298701298701299E-2</v>
      </c>
      <c r="AY157" t="s">
        <v>36</v>
      </c>
      <c r="AZ157">
        <v>4</v>
      </c>
      <c r="BA157">
        <v>8.6411751998271766E-4</v>
      </c>
      <c r="BB157">
        <v>1.7316017316017319E-2</v>
      </c>
      <c r="BC157" t="s">
        <v>26</v>
      </c>
      <c r="BD157">
        <v>2</v>
      </c>
      <c r="BE157">
        <v>7.5103266992114157E-4</v>
      </c>
      <c r="BF157">
        <v>8.658008658008658E-3</v>
      </c>
      <c r="BG157" t="s">
        <v>30</v>
      </c>
      <c r="BH157">
        <v>7</v>
      </c>
      <c r="BI157">
        <v>7.4113287453679197E-4</v>
      </c>
      <c r="BJ157">
        <v>3.03030303030303E-2</v>
      </c>
      <c r="BK157" t="s">
        <v>24</v>
      </c>
      <c r="BL157">
        <v>2</v>
      </c>
      <c r="BM157">
        <v>7.3800738007380072E-4</v>
      </c>
      <c r="BN157">
        <v>8.658008658008658E-3</v>
      </c>
      <c r="BO157" t="s">
        <v>28</v>
      </c>
      <c r="BP157">
        <v>16</v>
      </c>
      <c r="BQ157">
        <v>7.2238024290035663E-4</v>
      </c>
      <c r="BR157">
        <v>6.9264069264069264E-2</v>
      </c>
      <c r="BS157" t="s">
        <v>43</v>
      </c>
      <c r="BT157">
        <v>17</v>
      </c>
      <c r="BU157">
        <v>6.4398818092279721E-4</v>
      </c>
      <c r="BV157">
        <v>7.3593073593073599E-2</v>
      </c>
      <c r="BW157" t="s">
        <v>48</v>
      </c>
      <c r="BX157">
        <v>9</v>
      </c>
      <c r="BY157">
        <v>6.303403838072559E-4</v>
      </c>
      <c r="BZ157">
        <v>3.896103896103896E-2</v>
      </c>
      <c r="CA157" t="s">
        <v>47</v>
      </c>
      <c r="CB157">
        <v>16</v>
      </c>
      <c r="CC157">
        <v>6.2327139573838185E-4</v>
      </c>
      <c r="CD157">
        <v>6.9264069264069264E-2</v>
      </c>
      <c r="CE157" t="s">
        <v>31</v>
      </c>
      <c r="CF157">
        <v>15</v>
      </c>
      <c r="CG157">
        <v>6.0709082078678968E-4</v>
      </c>
      <c r="CH157">
        <v>6.4935064935064929E-2</v>
      </c>
      <c r="CI157" t="s">
        <v>39</v>
      </c>
      <c r="CJ157">
        <v>9</v>
      </c>
      <c r="CK157">
        <v>5.8019597730789069E-4</v>
      </c>
      <c r="CL157">
        <v>3.896103896103896E-2</v>
      </c>
      <c r="CM157" t="s">
        <v>49</v>
      </c>
      <c r="CN157">
        <v>5</v>
      </c>
      <c r="CO157">
        <v>5.757052389176742E-4</v>
      </c>
      <c r="CP157">
        <v>2.1645021645021641E-2</v>
      </c>
      <c r="CQ157" t="s">
        <v>44</v>
      </c>
      <c r="CR157">
        <v>4</v>
      </c>
      <c r="CS157">
        <v>5.3170277814701579E-4</v>
      </c>
      <c r="CT157">
        <v>1.7316017316017319E-2</v>
      </c>
      <c r="CU157" t="s">
        <v>41</v>
      </c>
      <c r="CV157">
        <v>3</v>
      </c>
      <c r="CW157">
        <v>4.3215211754537599E-4</v>
      </c>
      <c r="CX157">
        <v>1.298701298701299E-2</v>
      </c>
      <c r="CY157" t="s">
        <v>42</v>
      </c>
      <c r="CZ157">
        <v>1</v>
      </c>
      <c r="DA157">
        <v>3.6429872495446271E-4</v>
      </c>
      <c r="DB157">
        <v>4.329004329004329E-3</v>
      </c>
      <c r="DC157" t="s">
        <v>27</v>
      </c>
      <c r="DD157">
        <v>10</v>
      </c>
      <c r="DE157">
        <v>3.2608341213682457E-4</v>
      </c>
      <c r="DF157">
        <v>4.3290043290043288E-2</v>
      </c>
      <c r="DG157" t="s">
        <v>32</v>
      </c>
      <c r="DH157">
        <v>1</v>
      </c>
      <c r="DI157">
        <v>2.7210884353741501E-4</v>
      </c>
      <c r="DJ157">
        <v>4.329004329004329E-3</v>
      </c>
      <c r="DK157" t="s">
        <v>25</v>
      </c>
      <c r="DL157">
        <v>2</v>
      </c>
      <c r="DM157">
        <v>2.6723677177979688E-4</v>
      </c>
      <c r="DN157">
        <v>8.658008658008658E-3</v>
      </c>
      <c r="DO157" t="s">
        <v>37</v>
      </c>
      <c r="DP157">
        <v>4</v>
      </c>
      <c r="DQ157">
        <v>2.46290253063235E-4</v>
      </c>
      <c r="DR157">
        <v>1.7316017316017319E-2</v>
      </c>
    </row>
    <row r="158" spans="1:122" x14ac:dyDescent="0.25">
      <c r="A158" t="s">
        <v>177</v>
      </c>
      <c r="B158" t="s">
        <v>23</v>
      </c>
      <c r="C158">
        <v>0</v>
      </c>
      <c r="D158">
        <v>432</v>
      </c>
      <c r="E158">
        <v>1.3230511028488471E-3</v>
      </c>
      <c r="F158">
        <v>1879</v>
      </c>
      <c r="G158">
        <v>1.3960181905850869E-3</v>
      </c>
      <c r="H158">
        <v>0.22990952634379991</v>
      </c>
      <c r="I158">
        <v>22</v>
      </c>
      <c r="J158" s="18">
        <v>0.81481481481481477</v>
      </c>
      <c r="K158">
        <v>1.5738124374062581E-3</v>
      </c>
      <c r="L158" s="1">
        <v>6.1732205691709366E-4</v>
      </c>
      <c r="P158">
        <v>2.453667353745546E-3</v>
      </c>
      <c r="Q158" s="19">
        <v>3.7037037037037028E-2</v>
      </c>
      <c r="R158" s="19">
        <v>3.7037037037037028E-2</v>
      </c>
      <c r="S158">
        <v>1</v>
      </c>
      <c r="T158">
        <v>26</v>
      </c>
      <c r="U158">
        <v>4.5438284328621243E-4</v>
      </c>
      <c r="V158">
        <v>1</v>
      </c>
      <c r="W158" s="17" t="s">
        <v>37</v>
      </c>
      <c r="X158">
        <v>147</v>
      </c>
      <c r="Y158" s="18">
        <v>9.0511668000738867E-3</v>
      </c>
      <c r="Z158" s="18">
        <v>0.34027777777777779</v>
      </c>
      <c r="AA158" s="17" t="s">
        <v>34</v>
      </c>
      <c r="AB158">
        <v>27</v>
      </c>
      <c r="AC158" s="18">
        <v>8.5959885386819486E-3</v>
      </c>
      <c r="AD158" s="18">
        <v>6.25E-2</v>
      </c>
      <c r="AE158" s="17" t="s">
        <v>30</v>
      </c>
      <c r="AF158">
        <v>57</v>
      </c>
      <c r="AG158">
        <v>6.0349391212281634E-3</v>
      </c>
      <c r="AH158">
        <v>0.13194444444444439</v>
      </c>
      <c r="AI158" t="s">
        <v>26</v>
      </c>
      <c r="AJ158">
        <v>11</v>
      </c>
      <c r="AK158">
        <v>4.1306796845662786E-3</v>
      </c>
      <c r="AL158">
        <v>2.5462962962962962E-2</v>
      </c>
      <c r="AM158" t="s">
        <v>39</v>
      </c>
      <c r="AN158">
        <v>39</v>
      </c>
      <c r="AO158">
        <v>2.5141825683341929E-3</v>
      </c>
      <c r="AP158">
        <v>9.0277777777777776E-2</v>
      </c>
      <c r="AQ158" t="s">
        <v>40</v>
      </c>
      <c r="AR158">
        <v>1</v>
      </c>
      <c r="AS158">
        <v>2.0449897750511249E-3</v>
      </c>
      <c r="AT158">
        <v>2.3148148148148151E-3</v>
      </c>
      <c r="AU158" t="s">
        <v>42</v>
      </c>
      <c r="AV158">
        <v>5</v>
      </c>
      <c r="AW158">
        <v>1.8214936247723131E-3</v>
      </c>
      <c r="AX158">
        <v>1.157407407407407E-2</v>
      </c>
      <c r="AY158" t="s">
        <v>29</v>
      </c>
      <c r="AZ158">
        <v>39</v>
      </c>
      <c r="BA158">
        <v>1.5026006549797731E-3</v>
      </c>
      <c r="BB158">
        <v>9.0277777777777776E-2</v>
      </c>
      <c r="BC158" t="s">
        <v>44</v>
      </c>
      <c r="BD158">
        <v>7</v>
      </c>
      <c r="BE158">
        <v>9.3047986175727763E-4</v>
      </c>
      <c r="BF158">
        <v>1.6203703703703699E-2</v>
      </c>
      <c r="BG158" t="s">
        <v>35</v>
      </c>
      <c r="BH158">
        <v>7</v>
      </c>
      <c r="BI158">
        <v>7.0965125709651254E-4</v>
      </c>
      <c r="BJ158">
        <v>1.6203703703703699E-2</v>
      </c>
      <c r="BK158" t="s">
        <v>28</v>
      </c>
      <c r="BL158">
        <v>15</v>
      </c>
      <c r="BM158">
        <v>6.7723147771908438E-4</v>
      </c>
      <c r="BN158">
        <v>3.4722222222222217E-2</v>
      </c>
      <c r="BO158" t="s">
        <v>36</v>
      </c>
      <c r="BP158">
        <v>3</v>
      </c>
      <c r="BQ158">
        <v>6.4808813998703824E-4</v>
      </c>
      <c r="BR158">
        <v>6.9444444444444441E-3</v>
      </c>
      <c r="BS158" t="s">
        <v>48</v>
      </c>
      <c r="BT158">
        <v>9</v>
      </c>
      <c r="BU158">
        <v>6.303403838072559E-4</v>
      </c>
      <c r="BV158">
        <v>2.0833333333333329E-2</v>
      </c>
      <c r="BW158" t="s">
        <v>33</v>
      </c>
      <c r="BX158">
        <v>20</v>
      </c>
      <c r="BY158">
        <v>6.1732205691709366E-4</v>
      </c>
      <c r="BZ158">
        <v>4.6296296296296287E-2</v>
      </c>
      <c r="CA158" t="s">
        <v>31</v>
      </c>
      <c r="CB158">
        <v>14</v>
      </c>
      <c r="CC158">
        <v>5.6661809940100377E-4</v>
      </c>
      <c r="CD158">
        <v>3.2407407407407413E-2</v>
      </c>
      <c r="CE158" t="s">
        <v>41</v>
      </c>
      <c r="CF158">
        <v>3</v>
      </c>
      <c r="CG158">
        <v>4.3215211754537599E-4</v>
      </c>
      <c r="CH158">
        <v>6.9444444444444441E-3</v>
      </c>
      <c r="CI158" t="s">
        <v>25</v>
      </c>
      <c r="CJ158">
        <v>3</v>
      </c>
      <c r="CK158">
        <v>4.0085515766969543E-4</v>
      </c>
      <c r="CL158">
        <v>6.9444444444444441E-3</v>
      </c>
      <c r="CM158" t="s">
        <v>47</v>
      </c>
      <c r="CN158">
        <v>10</v>
      </c>
      <c r="CO158">
        <v>3.8954462233648863E-4</v>
      </c>
      <c r="CP158">
        <v>2.314814814814815E-2</v>
      </c>
      <c r="CQ158" t="s">
        <v>49</v>
      </c>
      <c r="CR158">
        <v>3</v>
      </c>
      <c r="CS158">
        <v>3.4542314335060447E-4</v>
      </c>
      <c r="CT158">
        <v>6.9444444444444441E-3</v>
      </c>
      <c r="CU158" t="s">
        <v>27</v>
      </c>
      <c r="CV158">
        <v>8</v>
      </c>
      <c r="CW158">
        <v>2.6086672970945969E-4</v>
      </c>
      <c r="CX158">
        <v>1.8518518518518521E-2</v>
      </c>
      <c r="CY158" t="s">
        <v>43</v>
      </c>
      <c r="CZ158">
        <v>3</v>
      </c>
      <c r="DA158">
        <v>1.13644973104023E-4</v>
      </c>
      <c r="DB158">
        <v>6.9444444444444441E-3</v>
      </c>
      <c r="DC158" t="s">
        <v>46</v>
      </c>
      <c r="DD158">
        <v>1</v>
      </c>
      <c r="DE158">
        <v>7.4677021880367408E-5</v>
      </c>
      <c r="DF158">
        <v>2.3148148148148151E-3</v>
      </c>
    </row>
    <row r="159" spans="1:122" x14ac:dyDescent="0.25">
      <c r="A159" t="s">
        <v>429</v>
      </c>
      <c r="B159" t="s">
        <v>23</v>
      </c>
      <c r="C159">
        <v>1</v>
      </c>
      <c r="D159">
        <v>485</v>
      </c>
      <c r="E159">
        <v>1.4853698724113221E-3</v>
      </c>
      <c r="F159">
        <v>1901</v>
      </c>
      <c r="G159">
        <v>1.41236326785644E-3</v>
      </c>
      <c r="H159">
        <v>0.25512887953708568</v>
      </c>
      <c r="I159">
        <v>23</v>
      </c>
      <c r="J159" s="18">
        <v>0.85185185185185186</v>
      </c>
      <c r="K159">
        <v>1.241292577977592E-3</v>
      </c>
      <c r="L159" s="1">
        <v>6.157256326580875E-4</v>
      </c>
      <c r="P159">
        <v>1.4912018786062669E-3</v>
      </c>
      <c r="Q159" s="19">
        <v>3.7037037037037028E-2</v>
      </c>
      <c r="R159" s="19">
        <v>3.7037037037037028E-2</v>
      </c>
      <c r="S159">
        <v>2</v>
      </c>
      <c r="T159">
        <v>26</v>
      </c>
      <c r="U159">
        <v>2.2091879683055809E-4</v>
      </c>
      <c r="V159">
        <v>2</v>
      </c>
      <c r="W159" s="17" t="s">
        <v>27</v>
      </c>
      <c r="X159">
        <v>193</v>
      </c>
      <c r="Y159" s="18">
        <v>6.2934098542407144E-3</v>
      </c>
      <c r="Z159" s="18">
        <v>0.39793814432989688</v>
      </c>
      <c r="AA159" s="17" t="s">
        <v>32</v>
      </c>
      <c r="AB159">
        <v>13</v>
      </c>
      <c r="AC159" s="18">
        <v>3.5374149659863951E-3</v>
      </c>
      <c r="AD159" s="18">
        <v>2.6804123711340201E-2</v>
      </c>
      <c r="AE159" s="17" t="s">
        <v>28</v>
      </c>
      <c r="AF159">
        <v>75</v>
      </c>
      <c r="AG159">
        <v>3.3861573885954222E-3</v>
      </c>
      <c r="AH159">
        <v>0.15463917525773199</v>
      </c>
      <c r="AI159" t="s">
        <v>42</v>
      </c>
      <c r="AJ159">
        <v>9</v>
      </c>
      <c r="AK159">
        <v>3.2786885245901639E-3</v>
      </c>
      <c r="AL159">
        <v>1.8556701030927839E-2</v>
      </c>
      <c r="AM159" t="s">
        <v>24</v>
      </c>
      <c r="AN159">
        <v>8</v>
      </c>
      <c r="AO159">
        <v>2.9520295202952029E-3</v>
      </c>
      <c r="AP159">
        <v>1.6494845360824739E-2</v>
      </c>
      <c r="AQ159" t="s">
        <v>31</v>
      </c>
      <c r="AR159">
        <v>50</v>
      </c>
      <c r="AS159">
        <v>2.0236360692892988E-3</v>
      </c>
      <c r="AT159">
        <v>0.10309278350515461</v>
      </c>
      <c r="AU159" t="s">
        <v>29</v>
      </c>
      <c r="AV159">
        <v>52</v>
      </c>
      <c r="AW159">
        <v>2.0034675399730299E-3</v>
      </c>
      <c r="AX159">
        <v>0.1072164948453608</v>
      </c>
      <c r="AY159" t="s">
        <v>26</v>
      </c>
      <c r="AZ159">
        <v>5</v>
      </c>
      <c r="BA159">
        <v>1.8775816748028539E-3</v>
      </c>
      <c r="BB159">
        <v>1.030927835051546E-2</v>
      </c>
      <c r="BC159" t="s">
        <v>25</v>
      </c>
      <c r="BD159">
        <v>11</v>
      </c>
      <c r="BE159">
        <v>1.469802244788883E-3</v>
      </c>
      <c r="BF159">
        <v>2.268041237113402E-2</v>
      </c>
      <c r="BG159" t="s">
        <v>34</v>
      </c>
      <c r="BH159">
        <v>4</v>
      </c>
      <c r="BI159">
        <v>1.2734797835084371E-3</v>
      </c>
      <c r="BJ159">
        <v>8.2474226804123713E-3</v>
      </c>
      <c r="BK159" t="s">
        <v>35</v>
      </c>
      <c r="BL159">
        <v>9</v>
      </c>
      <c r="BM159">
        <v>9.1240875912408756E-4</v>
      </c>
      <c r="BN159">
        <v>1.8556701030927839E-2</v>
      </c>
      <c r="BO159" t="s">
        <v>38</v>
      </c>
      <c r="BP159">
        <v>1</v>
      </c>
      <c r="BQ159">
        <v>8.3963056255247689E-4</v>
      </c>
      <c r="BR159">
        <v>2.0618556701030928E-3</v>
      </c>
      <c r="BS159" t="s">
        <v>41</v>
      </c>
      <c r="BT159">
        <v>5</v>
      </c>
      <c r="BU159">
        <v>7.2025352924229324E-4</v>
      </c>
      <c r="BV159">
        <v>1.030927835051546E-2</v>
      </c>
      <c r="BW159" t="s">
        <v>37</v>
      </c>
      <c r="BX159">
        <v>10</v>
      </c>
      <c r="BY159">
        <v>6.157256326580875E-4</v>
      </c>
      <c r="BZ159">
        <v>2.0618556701030931E-2</v>
      </c>
      <c r="CA159" t="s">
        <v>46</v>
      </c>
      <c r="CB159">
        <v>6</v>
      </c>
      <c r="CC159">
        <v>4.4806213128220439E-4</v>
      </c>
      <c r="CD159">
        <v>1.237113402061856E-2</v>
      </c>
      <c r="CE159" t="s">
        <v>33</v>
      </c>
      <c r="CF159">
        <v>14</v>
      </c>
      <c r="CG159">
        <v>4.3212543984196548E-4</v>
      </c>
      <c r="CH159">
        <v>2.88659793814433E-2</v>
      </c>
      <c r="CI159" t="s">
        <v>39</v>
      </c>
      <c r="CJ159">
        <v>5</v>
      </c>
      <c r="CK159">
        <v>3.2233109850438371E-4</v>
      </c>
      <c r="CL159">
        <v>1.030927835051546E-2</v>
      </c>
      <c r="CM159" t="s">
        <v>30</v>
      </c>
      <c r="CN159">
        <v>3</v>
      </c>
      <c r="CO159">
        <v>3.1762837480148231E-4</v>
      </c>
      <c r="CP159">
        <v>6.1855670103092781E-3</v>
      </c>
      <c r="CQ159" t="s">
        <v>45</v>
      </c>
      <c r="CR159">
        <v>2</v>
      </c>
      <c r="CS159">
        <v>2.5458248472505089E-4</v>
      </c>
      <c r="CT159">
        <v>4.1237113402061857E-3</v>
      </c>
      <c r="CU159" t="s">
        <v>47</v>
      </c>
      <c r="CV159">
        <v>5</v>
      </c>
      <c r="CW159">
        <v>1.9477231116824431E-4</v>
      </c>
      <c r="CX159">
        <v>1.030927835051546E-2</v>
      </c>
      <c r="CY159" t="s">
        <v>44</v>
      </c>
      <c r="CZ159">
        <v>1</v>
      </c>
      <c r="DA159">
        <v>1.3292569453675389E-4</v>
      </c>
      <c r="DB159">
        <v>2.0618556701030928E-3</v>
      </c>
      <c r="DC159" t="s">
        <v>49</v>
      </c>
      <c r="DD159">
        <v>1</v>
      </c>
      <c r="DE159">
        <v>1.1514104778353481E-4</v>
      </c>
      <c r="DF159">
        <v>2.0618556701030928E-3</v>
      </c>
      <c r="DG159" t="s">
        <v>43</v>
      </c>
      <c r="DH159">
        <v>3</v>
      </c>
      <c r="DI159">
        <v>1.13644973104023E-4</v>
      </c>
      <c r="DJ159">
        <v>6.1855670103092781E-3</v>
      </c>
    </row>
    <row r="160" spans="1:122" x14ac:dyDescent="0.25">
      <c r="A160" t="s">
        <v>918</v>
      </c>
      <c r="B160" t="s">
        <v>23</v>
      </c>
      <c r="C160">
        <v>0</v>
      </c>
      <c r="D160">
        <v>249</v>
      </c>
      <c r="E160">
        <v>7.6259195511426629E-4</v>
      </c>
      <c r="F160">
        <v>463</v>
      </c>
      <c r="G160">
        <v>3.4398958075619758E-4</v>
      </c>
      <c r="H160">
        <v>0.53779697624190059</v>
      </c>
      <c r="I160">
        <v>19</v>
      </c>
      <c r="J160" s="18">
        <v>0.70370370370370372</v>
      </c>
      <c r="K160">
        <v>7.3216071994984316E-4</v>
      </c>
      <c r="L160" s="1">
        <v>6.0827250608272508E-4</v>
      </c>
      <c r="P160">
        <v>9.3890849547598144E-4</v>
      </c>
      <c r="Q160" s="19">
        <v>3.7037037037037042E-2</v>
      </c>
      <c r="R160" s="19">
        <v>3.7037037037037042E-2</v>
      </c>
      <c r="S160">
        <v>1</v>
      </c>
      <c r="T160">
        <v>20</v>
      </c>
      <c r="U160">
        <v>2.7819510977066122E-4</v>
      </c>
      <c r="V160">
        <v>1</v>
      </c>
      <c r="W160" s="17" t="s">
        <v>45</v>
      </c>
      <c r="X160">
        <v>26</v>
      </c>
      <c r="Y160" s="18">
        <v>3.309572301425662E-3</v>
      </c>
      <c r="Z160" s="18">
        <v>0.1044176706827309</v>
      </c>
      <c r="AA160" s="17" t="s">
        <v>48</v>
      </c>
      <c r="AB160">
        <v>44</v>
      </c>
      <c r="AC160" s="18">
        <v>3.0816640986132508E-3</v>
      </c>
      <c r="AD160" s="18">
        <v>0.17670682730923701</v>
      </c>
      <c r="AE160" s="17" t="s">
        <v>49</v>
      </c>
      <c r="AF160">
        <v>25</v>
      </c>
      <c r="AG160">
        <v>2.8785261945883712E-3</v>
      </c>
      <c r="AH160">
        <v>0.1004016064257028</v>
      </c>
      <c r="AI160" t="s">
        <v>47</v>
      </c>
      <c r="AJ160">
        <v>36</v>
      </c>
      <c r="AK160">
        <v>1.402360640411359E-3</v>
      </c>
      <c r="AL160">
        <v>0.14457831325301199</v>
      </c>
      <c r="AM160" t="s">
        <v>30</v>
      </c>
      <c r="AN160">
        <v>12</v>
      </c>
      <c r="AO160">
        <v>1.270513499205929E-3</v>
      </c>
      <c r="AP160">
        <v>4.8192771084337352E-2</v>
      </c>
      <c r="AQ160" t="s">
        <v>44</v>
      </c>
      <c r="AR160">
        <v>9</v>
      </c>
      <c r="AS160">
        <v>1.196331250830786E-3</v>
      </c>
      <c r="AT160">
        <v>3.614457831325301E-2</v>
      </c>
      <c r="AU160" t="s">
        <v>31</v>
      </c>
      <c r="AV160">
        <v>23</v>
      </c>
      <c r="AW160">
        <v>9.3087259187307758E-4</v>
      </c>
      <c r="AX160">
        <v>9.2369477911646583E-2</v>
      </c>
      <c r="AY160" t="s">
        <v>43</v>
      </c>
      <c r="AZ160">
        <v>23</v>
      </c>
      <c r="BA160">
        <v>8.7127812713084325E-4</v>
      </c>
      <c r="BB160">
        <v>9.2369477911646583E-2</v>
      </c>
      <c r="BC160" t="s">
        <v>26</v>
      </c>
      <c r="BD160">
        <v>2</v>
      </c>
      <c r="BE160">
        <v>7.5103266992114157E-4</v>
      </c>
      <c r="BF160">
        <v>8.0321285140562242E-3</v>
      </c>
      <c r="BG160" t="s">
        <v>41</v>
      </c>
      <c r="BH160">
        <v>5</v>
      </c>
      <c r="BI160">
        <v>7.2025352924229324E-4</v>
      </c>
      <c r="BJ160">
        <v>2.0080321285140559E-2</v>
      </c>
      <c r="BK160" t="s">
        <v>36</v>
      </c>
      <c r="BL160">
        <v>3</v>
      </c>
      <c r="BM160">
        <v>6.4808813998703824E-4</v>
      </c>
      <c r="BN160">
        <v>1.204819277108434E-2</v>
      </c>
      <c r="BO160" t="s">
        <v>39</v>
      </c>
      <c r="BP160">
        <v>10</v>
      </c>
      <c r="BQ160">
        <v>6.4466219700876743E-4</v>
      </c>
      <c r="BR160">
        <v>4.0160642570281117E-2</v>
      </c>
      <c r="BS160" t="s">
        <v>34</v>
      </c>
      <c r="BT160">
        <v>2</v>
      </c>
      <c r="BU160">
        <v>6.3673989175421842E-4</v>
      </c>
      <c r="BV160">
        <v>8.0321285140562242E-3</v>
      </c>
      <c r="BW160" t="s">
        <v>35</v>
      </c>
      <c r="BX160">
        <v>6</v>
      </c>
      <c r="BY160">
        <v>6.0827250608272508E-4</v>
      </c>
      <c r="BZ160">
        <v>2.4096385542168679E-2</v>
      </c>
      <c r="CA160" t="s">
        <v>33</v>
      </c>
      <c r="CB160">
        <v>13</v>
      </c>
      <c r="CC160">
        <v>4.0125933699611092E-4</v>
      </c>
      <c r="CD160">
        <v>5.2208835341365459E-2</v>
      </c>
      <c r="CE160" t="s">
        <v>29</v>
      </c>
      <c r="CF160">
        <v>4</v>
      </c>
      <c r="CG160">
        <v>1.5411288769023309E-4</v>
      </c>
      <c r="CH160">
        <v>1.6064257028112448E-2</v>
      </c>
      <c r="CI160" t="s">
        <v>27</v>
      </c>
      <c r="CJ160">
        <v>3</v>
      </c>
      <c r="CK160">
        <v>9.7825023641047378E-5</v>
      </c>
      <c r="CL160">
        <v>1.204819277108434E-2</v>
      </c>
      <c r="CM160" t="s">
        <v>28</v>
      </c>
      <c r="CN160">
        <v>2</v>
      </c>
      <c r="CO160">
        <v>9.0297530362544578E-5</v>
      </c>
      <c r="CP160">
        <v>8.0321285140562242E-3</v>
      </c>
      <c r="CQ160" t="s">
        <v>46</v>
      </c>
      <c r="CR160">
        <v>1</v>
      </c>
      <c r="CS160">
        <v>7.4677021880367408E-5</v>
      </c>
      <c r="CT160">
        <v>4.0160642570281121E-3</v>
      </c>
    </row>
    <row r="161" spans="1:118" x14ac:dyDescent="0.25">
      <c r="A161" t="s">
        <v>312</v>
      </c>
      <c r="B161" t="s">
        <v>23</v>
      </c>
      <c r="C161">
        <v>0</v>
      </c>
      <c r="D161">
        <v>396</v>
      </c>
      <c r="E161">
        <v>1.21279684427811E-3</v>
      </c>
      <c r="F161">
        <v>1198</v>
      </c>
      <c r="G161">
        <v>8.9006375323093885E-4</v>
      </c>
      <c r="H161">
        <v>0.330550918196995</v>
      </c>
      <c r="I161">
        <v>21</v>
      </c>
      <c r="J161" s="18">
        <v>0.77777777777777779</v>
      </c>
      <c r="K161">
        <v>1.1979972776532939E-3</v>
      </c>
      <c r="L161" s="1">
        <v>5.9741617504293926E-4</v>
      </c>
      <c r="P161">
        <v>1.8645911194763881E-3</v>
      </c>
      <c r="Q161" s="19">
        <v>3.7037037037037028E-2</v>
      </c>
      <c r="R161" s="19">
        <v>3.7037037037037028E-2</v>
      </c>
      <c r="S161">
        <v>1</v>
      </c>
      <c r="T161">
        <v>24</v>
      </c>
      <c r="U161">
        <v>4.1435358210586412E-4</v>
      </c>
      <c r="V161">
        <v>2</v>
      </c>
      <c r="W161" s="17" t="s">
        <v>36</v>
      </c>
      <c r="X161">
        <v>39</v>
      </c>
      <c r="Y161" s="18">
        <v>8.4251458198314963E-3</v>
      </c>
      <c r="Z161" s="18">
        <v>9.8484848484848481E-2</v>
      </c>
      <c r="AA161" s="17" t="s">
        <v>38</v>
      </c>
      <c r="AB161">
        <v>6</v>
      </c>
      <c r="AC161" s="18">
        <v>5.0377833753148613E-3</v>
      </c>
      <c r="AD161" s="18">
        <v>1.515151515151515E-2</v>
      </c>
      <c r="AE161" s="17" t="s">
        <v>33</v>
      </c>
      <c r="AF161">
        <v>146</v>
      </c>
      <c r="AG161">
        <v>4.5064510154947833E-3</v>
      </c>
      <c r="AH161">
        <v>0.36868686868686867</v>
      </c>
      <c r="AI161" t="s">
        <v>41</v>
      </c>
      <c r="AJ161">
        <v>14</v>
      </c>
      <c r="AK161">
        <v>2.0167098818784212E-3</v>
      </c>
      <c r="AL161">
        <v>3.5353535353535352E-2</v>
      </c>
      <c r="AM161" t="s">
        <v>29</v>
      </c>
      <c r="AN161">
        <v>50</v>
      </c>
      <c r="AO161">
        <v>1.9264110961279141E-3</v>
      </c>
      <c r="AP161">
        <v>0.1262626262626263</v>
      </c>
      <c r="AQ161" t="s">
        <v>24</v>
      </c>
      <c r="AR161">
        <v>3</v>
      </c>
      <c r="AS161">
        <v>1.1070110701107011E-3</v>
      </c>
      <c r="AT161">
        <v>7.575757575757576E-3</v>
      </c>
      <c r="AU161" t="s">
        <v>32</v>
      </c>
      <c r="AV161">
        <v>4</v>
      </c>
      <c r="AW161">
        <v>1.08843537414966E-3</v>
      </c>
      <c r="AX161">
        <v>1.01010101010101E-2</v>
      </c>
      <c r="AY161" t="s">
        <v>31</v>
      </c>
      <c r="AZ161">
        <v>25</v>
      </c>
      <c r="BA161">
        <v>1.01181803464465E-3</v>
      </c>
      <c r="BB161">
        <v>6.3131313131313135E-2</v>
      </c>
      <c r="BC161" t="s">
        <v>30</v>
      </c>
      <c r="BD161">
        <v>9</v>
      </c>
      <c r="BE161">
        <v>9.5288512440444681E-4</v>
      </c>
      <c r="BF161">
        <v>2.2727272727272731E-2</v>
      </c>
      <c r="BG161" t="s">
        <v>25</v>
      </c>
      <c r="BH161">
        <v>7</v>
      </c>
      <c r="BI161">
        <v>9.3532870122928918E-4</v>
      </c>
      <c r="BJ161">
        <v>1.767676767676768E-2</v>
      </c>
      <c r="BK161" t="s">
        <v>35</v>
      </c>
      <c r="BL161">
        <v>8</v>
      </c>
      <c r="BM161">
        <v>8.110300081103001E-4</v>
      </c>
      <c r="BN161">
        <v>2.02020202020202E-2</v>
      </c>
      <c r="BO161" t="s">
        <v>37</v>
      </c>
      <c r="BP161">
        <v>11</v>
      </c>
      <c r="BQ161">
        <v>6.7729819592389636E-4</v>
      </c>
      <c r="BR161">
        <v>2.777777777777778E-2</v>
      </c>
      <c r="BS161" t="s">
        <v>47</v>
      </c>
      <c r="BT161">
        <v>17</v>
      </c>
      <c r="BU161">
        <v>6.6222585797203067E-4</v>
      </c>
      <c r="BV161">
        <v>4.2929292929292928E-2</v>
      </c>
      <c r="BW161" t="s">
        <v>46</v>
      </c>
      <c r="BX161">
        <v>8</v>
      </c>
      <c r="BY161">
        <v>5.9741617504293926E-4</v>
      </c>
      <c r="BZ161">
        <v>2.02020202020202E-2</v>
      </c>
      <c r="CA161" t="s">
        <v>27</v>
      </c>
      <c r="CB161">
        <v>17</v>
      </c>
      <c r="CC161">
        <v>5.5434180063260185E-4</v>
      </c>
      <c r="CD161">
        <v>4.2929292929292928E-2</v>
      </c>
      <c r="CE161" t="s">
        <v>43</v>
      </c>
      <c r="CF161">
        <v>13</v>
      </c>
      <c r="CG161">
        <v>4.9246155011743319E-4</v>
      </c>
      <c r="CH161">
        <v>3.2828282828282832E-2</v>
      </c>
      <c r="CI161" t="s">
        <v>28</v>
      </c>
      <c r="CJ161">
        <v>9</v>
      </c>
      <c r="CK161">
        <v>4.0633888663145062E-4</v>
      </c>
      <c r="CL161">
        <v>2.2727272727272731E-2</v>
      </c>
      <c r="CM161" t="s">
        <v>39</v>
      </c>
      <c r="CN161">
        <v>5</v>
      </c>
      <c r="CO161">
        <v>3.2233109850438371E-4</v>
      </c>
      <c r="CP161">
        <v>1.262626262626263E-2</v>
      </c>
      <c r="CQ161" t="s">
        <v>34</v>
      </c>
      <c r="CR161">
        <v>1</v>
      </c>
      <c r="CS161">
        <v>3.1836994587710921E-4</v>
      </c>
      <c r="CT161">
        <v>2.525252525252525E-3</v>
      </c>
      <c r="CU161" t="s">
        <v>44</v>
      </c>
      <c r="CV161">
        <v>2</v>
      </c>
      <c r="CW161">
        <v>2.6585138907350789E-4</v>
      </c>
      <c r="CX161">
        <v>5.0505050505050509E-3</v>
      </c>
      <c r="CY161" t="s">
        <v>49</v>
      </c>
      <c r="CZ161">
        <v>2</v>
      </c>
      <c r="DA161">
        <v>2.3028209556706969E-4</v>
      </c>
      <c r="DB161">
        <v>5.0505050505050509E-3</v>
      </c>
    </row>
    <row r="162" spans="1:118" x14ac:dyDescent="0.25">
      <c r="A162" t="s">
        <v>527</v>
      </c>
      <c r="B162" t="s">
        <v>23</v>
      </c>
      <c r="C162">
        <v>1</v>
      </c>
      <c r="D162">
        <v>218</v>
      </c>
      <c r="E162">
        <v>6.6765078801168693E-4</v>
      </c>
      <c r="F162">
        <v>1806</v>
      </c>
      <c r="G162">
        <v>1.3417822523665069E-3</v>
      </c>
      <c r="H162">
        <v>0.12070874861572541</v>
      </c>
      <c r="I162">
        <v>24</v>
      </c>
      <c r="J162" s="18">
        <v>0.88888888888888884</v>
      </c>
      <c r="K162">
        <v>6.6833073546087218E-4</v>
      </c>
      <c r="L162" s="1">
        <v>5.8431693350473302E-4</v>
      </c>
      <c r="P162">
        <v>4.7680985657170101E-4</v>
      </c>
      <c r="Q162" s="19">
        <v>3.7037037037037028E-2</v>
      </c>
      <c r="R162" s="19">
        <v>3.7037037037037028E-2</v>
      </c>
      <c r="S162">
        <v>1</v>
      </c>
      <c r="T162">
        <v>26</v>
      </c>
      <c r="U162">
        <v>5.2978872952411237E-5</v>
      </c>
      <c r="V162">
        <v>1</v>
      </c>
      <c r="W162" s="17" t="s">
        <v>46</v>
      </c>
      <c r="X162">
        <v>27</v>
      </c>
      <c r="Y162" s="18">
        <v>2.0162795907699201E-3</v>
      </c>
      <c r="Z162" s="18">
        <v>0.1238532110091743</v>
      </c>
      <c r="AA162" s="17" t="s">
        <v>30</v>
      </c>
      <c r="AB162">
        <v>14</v>
      </c>
      <c r="AC162" s="18">
        <v>1.4822657490735839E-3</v>
      </c>
      <c r="AD162" s="18">
        <v>6.4220183486238536E-2</v>
      </c>
      <c r="AE162" s="17" t="s">
        <v>25</v>
      </c>
      <c r="AF162">
        <v>9</v>
      </c>
      <c r="AG162">
        <v>1.202565473009086E-3</v>
      </c>
      <c r="AH162">
        <v>4.1284403669724773E-2</v>
      </c>
      <c r="AI162" t="s">
        <v>39</v>
      </c>
      <c r="AJ162">
        <v>18</v>
      </c>
      <c r="AK162">
        <v>1.1603919546157809E-3</v>
      </c>
      <c r="AL162">
        <v>8.2568807339449546E-2</v>
      </c>
      <c r="AM162" t="s">
        <v>26</v>
      </c>
      <c r="AN162">
        <v>3</v>
      </c>
      <c r="AO162">
        <v>1.1265490048817119E-3</v>
      </c>
      <c r="AP162">
        <v>1.3761467889908259E-2</v>
      </c>
      <c r="AQ162" t="s">
        <v>32</v>
      </c>
      <c r="AR162">
        <v>4</v>
      </c>
      <c r="AS162">
        <v>1.08843537414966E-3</v>
      </c>
      <c r="AT162">
        <v>1.834862385321101E-2</v>
      </c>
      <c r="AU162" t="s">
        <v>33</v>
      </c>
      <c r="AV162">
        <v>33</v>
      </c>
      <c r="AW162">
        <v>1.018581393913205E-3</v>
      </c>
      <c r="AX162">
        <v>0.15137614678899081</v>
      </c>
      <c r="AY162" t="s">
        <v>34</v>
      </c>
      <c r="AZ162">
        <v>3</v>
      </c>
      <c r="BA162">
        <v>9.5510983763132757E-4</v>
      </c>
      <c r="BB162">
        <v>1.3761467889908259E-2</v>
      </c>
      <c r="BC162" t="s">
        <v>41</v>
      </c>
      <c r="BD162">
        <v>6</v>
      </c>
      <c r="BE162">
        <v>8.6430423509075197E-4</v>
      </c>
      <c r="BF162">
        <v>2.7522935779816519E-2</v>
      </c>
      <c r="BG162" t="s">
        <v>38</v>
      </c>
      <c r="BH162">
        <v>1</v>
      </c>
      <c r="BI162">
        <v>8.3963056255247689E-4</v>
      </c>
      <c r="BJ162">
        <v>4.5871559633027534E-3</v>
      </c>
      <c r="BK162" t="s">
        <v>29</v>
      </c>
      <c r="BL162">
        <v>19</v>
      </c>
      <c r="BM162">
        <v>7.3203621652860726E-4</v>
      </c>
      <c r="BN162">
        <v>8.7155963302752298E-2</v>
      </c>
      <c r="BO162" t="s">
        <v>42</v>
      </c>
      <c r="BP162">
        <v>2</v>
      </c>
      <c r="BQ162">
        <v>7.2859744990892532E-4</v>
      </c>
      <c r="BR162">
        <v>9.1743119266055051E-3</v>
      </c>
      <c r="BS162" t="s">
        <v>31</v>
      </c>
      <c r="BT162">
        <v>17</v>
      </c>
      <c r="BU162">
        <v>6.8803626355836171E-4</v>
      </c>
      <c r="BV162">
        <v>7.7981651376146793E-2</v>
      </c>
      <c r="BW162" t="s">
        <v>47</v>
      </c>
      <c r="BX162">
        <v>15</v>
      </c>
      <c r="BY162">
        <v>5.8431693350473302E-4</v>
      </c>
      <c r="BZ162">
        <v>6.8807339449541288E-2</v>
      </c>
      <c r="CA162" t="s">
        <v>45</v>
      </c>
      <c r="CB162">
        <v>4</v>
      </c>
      <c r="CC162">
        <v>5.0916496945010179E-4</v>
      </c>
      <c r="CD162">
        <v>1.834862385321101E-2</v>
      </c>
      <c r="CE162" t="s">
        <v>37</v>
      </c>
      <c r="CF162">
        <v>8</v>
      </c>
      <c r="CG162">
        <v>4.9258050612647E-4</v>
      </c>
      <c r="CH162">
        <v>3.669724770642202E-2</v>
      </c>
      <c r="CI162" t="s">
        <v>49</v>
      </c>
      <c r="CJ162">
        <v>4</v>
      </c>
      <c r="CK162">
        <v>4.6056419113413928E-4</v>
      </c>
      <c r="CL162">
        <v>1.834862385321101E-2</v>
      </c>
      <c r="CM162" t="s">
        <v>48</v>
      </c>
      <c r="CN162">
        <v>6</v>
      </c>
      <c r="CO162">
        <v>4.2022692253817058E-4</v>
      </c>
      <c r="CP162">
        <v>2.7522935779816519E-2</v>
      </c>
      <c r="CQ162" t="s">
        <v>28</v>
      </c>
      <c r="CR162">
        <v>9</v>
      </c>
      <c r="CS162">
        <v>4.0633888663145062E-4</v>
      </c>
      <c r="CT162">
        <v>4.1284403669724773E-2</v>
      </c>
      <c r="CU162" t="s">
        <v>24</v>
      </c>
      <c r="CV162">
        <v>1</v>
      </c>
      <c r="CW162">
        <v>3.6900369003690041E-4</v>
      </c>
      <c r="CX162">
        <v>4.5871559633027534E-3</v>
      </c>
      <c r="CY162" t="s">
        <v>35</v>
      </c>
      <c r="CZ162">
        <v>3</v>
      </c>
      <c r="DA162">
        <v>3.0413625304136248E-4</v>
      </c>
      <c r="DB162">
        <v>1.3761467889908259E-2</v>
      </c>
      <c r="DC162" t="s">
        <v>27</v>
      </c>
      <c r="DD162">
        <v>7</v>
      </c>
      <c r="DE162">
        <v>2.282583884957772E-4</v>
      </c>
      <c r="DF162">
        <v>3.2110091743119268E-2</v>
      </c>
      <c r="DG162" t="s">
        <v>36</v>
      </c>
      <c r="DH162">
        <v>1</v>
      </c>
      <c r="DI162">
        <v>2.1602937999567939E-4</v>
      </c>
      <c r="DJ162">
        <v>4.5871559633027534E-3</v>
      </c>
      <c r="DK162" t="s">
        <v>43</v>
      </c>
      <c r="DL162">
        <v>4</v>
      </c>
      <c r="DM162">
        <v>1.5152663080536411E-4</v>
      </c>
      <c r="DN162">
        <v>1.834862385321101E-2</v>
      </c>
    </row>
    <row r="163" spans="1:118" x14ac:dyDescent="0.25">
      <c r="A163" t="s">
        <v>383</v>
      </c>
      <c r="B163" t="s">
        <v>23</v>
      </c>
      <c r="C163">
        <v>1</v>
      </c>
      <c r="D163">
        <v>241</v>
      </c>
      <c r="E163">
        <v>7.3809100876521356E-4</v>
      </c>
      <c r="F163">
        <v>734</v>
      </c>
      <c r="G163">
        <v>5.4533121441695254E-4</v>
      </c>
      <c r="H163">
        <v>0.32833787465940062</v>
      </c>
      <c r="I163">
        <v>24</v>
      </c>
      <c r="J163" s="18">
        <v>0.88888888888888884</v>
      </c>
      <c r="K163">
        <v>7.771408651920358E-4</v>
      </c>
      <c r="L163" s="1">
        <v>5.8019597730789069E-4</v>
      </c>
      <c r="P163">
        <v>6.2537324015100328E-4</v>
      </c>
      <c r="Q163" s="19">
        <v>3.7037037037037042E-2</v>
      </c>
      <c r="R163" s="19">
        <v>3.7037037037037042E-2</v>
      </c>
      <c r="S163">
        <v>1</v>
      </c>
      <c r="T163">
        <v>25</v>
      </c>
      <c r="U163">
        <v>6.9485915572333731E-5</v>
      </c>
      <c r="V163">
        <v>1</v>
      </c>
      <c r="W163" s="17" t="s">
        <v>26</v>
      </c>
      <c r="X163">
        <v>6</v>
      </c>
      <c r="Y163" s="18">
        <v>2.2530980097634251E-3</v>
      </c>
      <c r="Z163" s="18">
        <v>2.489626556016597E-2</v>
      </c>
      <c r="AA163" s="17" t="s">
        <v>40</v>
      </c>
      <c r="AB163">
        <v>1</v>
      </c>
      <c r="AC163" s="18">
        <v>2.0449897750511249E-3</v>
      </c>
      <c r="AD163" s="18">
        <v>4.1493775933609959E-3</v>
      </c>
      <c r="AE163" s="17" t="s">
        <v>30</v>
      </c>
      <c r="AF163">
        <v>17</v>
      </c>
      <c r="AG163">
        <v>1.799894123875066E-3</v>
      </c>
      <c r="AH163">
        <v>7.0539419087136929E-2</v>
      </c>
      <c r="AI163" t="s">
        <v>41</v>
      </c>
      <c r="AJ163">
        <v>11</v>
      </c>
      <c r="AK163">
        <v>1.5845577643330451E-3</v>
      </c>
      <c r="AL163">
        <v>4.5643153526970952E-2</v>
      </c>
      <c r="AM163" t="s">
        <v>28</v>
      </c>
      <c r="AN163">
        <v>31</v>
      </c>
      <c r="AO163">
        <v>1.3996117206194409E-3</v>
      </c>
      <c r="AP163">
        <v>0.12863070539419089</v>
      </c>
      <c r="AQ163" t="s">
        <v>34</v>
      </c>
      <c r="AR163">
        <v>4</v>
      </c>
      <c r="AS163">
        <v>1.2734797835084371E-3</v>
      </c>
      <c r="AT163">
        <v>1.659751037344398E-2</v>
      </c>
      <c r="AU163" t="s">
        <v>29</v>
      </c>
      <c r="AV163">
        <v>31</v>
      </c>
      <c r="AW163">
        <v>1.194374879599307E-3</v>
      </c>
      <c r="AX163">
        <v>0.12863070539419089</v>
      </c>
      <c r="AY163" t="s">
        <v>33</v>
      </c>
      <c r="AZ163">
        <v>37</v>
      </c>
      <c r="BA163">
        <v>1.142045805296623E-3</v>
      </c>
      <c r="BB163">
        <v>0.15352697095435691</v>
      </c>
      <c r="BC163" t="s">
        <v>36</v>
      </c>
      <c r="BD163">
        <v>5</v>
      </c>
      <c r="BE163">
        <v>1.0801468999783971E-3</v>
      </c>
      <c r="BF163">
        <v>2.0746887966804978E-2</v>
      </c>
      <c r="BG163" t="s">
        <v>44</v>
      </c>
      <c r="BH163">
        <v>7</v>
      </c>
      <c r="BI163">
        <v>9.3047986175727763E-4</v>
      </c>
      <c r="BJ163">
        <v>2.9045643153526968E-2</v>
      </c>
      <c r="BK163" t="s">
        <v>38</v>
      </c>
      <c r="BL163">
        <v>1</v>
      </c>
      <c r="BM163">
        <v>8.3963056255247689E-4</v>
      </c>
      <c r="BN163">
        <v>4.1493775933609959E-3</v>
      </c>
      <c r="BO163" t="s">
        <v>43</v>
      </c>
      <c r="BP163">
        <v>21</v>
      </c>
      <c r="BQ163">
        <v>7.9551481172816124E-4</v>
      </c>
      <c r="BR163">
        <v>8.7136929460580909E-2</v>
      </c>
      <c r="BS163" t="s">
        <v>31</v>
      </c>
      <c r="BT163">
        <v>16</v>
      </c>
      <c r="BU163">
        <v>6.4756354217257569E-4</v>
      </c>
      <c r="BV163">
        <v>6.6390041493775934E-2</v>
      </c>
      <c r="BW163" t="s">
        <v>39</v>
      </c>
      <c r="BX163">
        <v>9</v>
      </c>
      <c r="BY163">
        <v>5.8019597730789069E-4</v>
      </c>
      <c r="BZ163">
        <v>3.7344398340248962E-2</v>
      </c>
      <c r="CA163" t="s">
        <v>47</v>
      </c>
      <c r="CB163">
        <v>14</v>
      </c>
      <c r="CC163">
        <v>5.4536247127108409E-4</v>
      </c>
      <c r="CD163">
        <v>5.8091286307053937E-2</v>
      </c>
      <c r="CE163" t="s">
        <v>32</v>
      </c>
      <c r="CF163">
        <v>2</v>
      </c>
      <c r="CG163">
        <v>5.4421768707482992E-4</v>
      </c>
      <c r="CH163">
        <v>8.2987551867219917E-3</v>
      </c>
      <c r="CI163" t="s">
        <v>25</v>
      </c>
      <c r="CJ163">
        <v>4</v>
      </c>
      <c r="CK163">
        <v>5.3447354355959376E-4</v>
      </c>
      <c r="CL163">
        <v>1.659751037344398E-2</v>
      </c>
      <c r="CM163" t="s">
        <v>35</v>
      </c>
      <c r="CN163">
        <v>5</v>
      </c>
      <c r="CO163">
        <v>5.0689375506893751E-4</v>
      </c>
      <c r="CP163">
        <v>2.0746887966804978E-2</v>
      </c>
      <c r="CQ163" t="s">
        <v>45</v>
      </c>
      <c r="CR163">
        <v>2</v>
      </c>
      <c r="CS163">
        <v>2.5458248472505089E-4</v>
      </c>
      <c r="CT163">
        <v>8.2987551867219917E-3</v>
      </c>
      <c r="CU163" t="s">
        <v>37</v>
      </c>
      <c r="CV163">
        <v>4</v>
      </c>
      <c r="CW163">
        <v>2.46290253063235E-4</v>
      </c>
      <c r="CX163">
        <v>1.659751037344398E-2</v>
      </c>
      <c r="CY163" t="s">
        <v>49</v>
      </c>
      <c r="CZ163">
        <v>2</v>
      </c>
      <c r="DA163">
        <v>2.3028209556706969E-4</v>
      </c>
      <c r="DB163">
        <v>8.2987551867219917E-3</v>
      </c>
      <c r="DC163" t="s">
        <v>48</v>
      </c>
      <c r="DD163">
        <v>3</v>
      </c>
      <c r="DE163">
        <v>2.1011346126908529E-4</v>
      </c>
      <c r="DF163">
        <v>1.244813278008299E-2</v>
      </c>
      <c r="DG163" t="s">
        <v>27</v>
      </c>
      <c r="DH163">
        <v>6</v>
      </c>
      <c r="DI163">
        <v>1.9565004728209481E-4</v>
      </c>
      <c r="DJ163">
        <v>2.489626556016597E-2</v>
      </c>
      <c r="DK163" t="s">
        <v>46</v>
      </c>
      <c r="DL163">
        <v>2</v>
      </c>
      <c r="DM163">
        <v>1.4935404376073479E-4</v>
      </c>
      <c r="DN163">
        <v>8.2987551867219917E-3</v>
      </c>
    </row>
    <row r="164" spans="1:118" x14ac:dyDescent="0.25">
      <c r="A164" t="s">
        <v>859</v>
      </c>
      <c r="B164" t="s">
        <v>23</v>
      </c>
      <c r="C164">
        <v>1</v>
      </c>
      <c r="D164">
        <v>294</v>
      </c>
      <c r="E164">
        <v>9.0040977832768791E-4</v>
      </c>
      <c r="F164">
        <v>594</v>
      </c>
      <c r="G164">
        <v>4.4131708632652562E-4</v>
      </c>
      <c r="H164">
        <v>0.49494949494949497</v>
      </c>
      <c r="I164">
        <v>23</v>
      </c>
      <c r="J164" s="18">
        <v>0.85185185185185186</v>
      </c>
      <c r="K164">
        <v>1.131259763568451E-3</v>
      </c>
      <c r="L164" s="1">
        <v>5.7620282339383461E-4</v>
      </c>
      <c r="P164">
        <v>2.374326490085584E-3</v>
      </c>
      <c r="Q164" s="19">
        <v>3.7037037037037042E-2</v>
      </c>
      <c r="R164" s="19">
        <v>3.7037037037037042E-2</v>
      </c>
      <c r="S164">
        <v>1</v>
      </c>
      <c r="T164">
        <v>25</v>
      </c>
      <c r="U164">
        <v>3.5175207260527172E-4</v>
      </c>
      <c r="V164">
        <v>2</v>
      </c>
      <c r="W164" s="17" t="s">
        <v>24</v>
      </c>
      <c r="X164">
        <v>35</v>
      </c>
      <c r="Y164" s="18">
        <v>1.291512915129151E-2</v>
      </c>
      <c r="Z164" s="18">
        <v>0.119047619047619</v>
      </c>
      <c r="AA164" s="17" t="s">
        <v>25</v>
      </c>
      <c r="AB164">
        <v>15</v>
      </c>
      <c r="AC164" s="18">
        <v>2.004275788348477E-3</v>
      </c>
      <c r="AD164" s="18">
        <v>5.1020408163265307E-2</v>
      </c>
      <c r="AE164" s="17" t="s">
        <v>27</v>
      </c>
      <c r="AF164">
        <v>58</v>
      </c>
      <c r="AG164">
        <v>1.8912837903935829E-3</v>
      </c>
      <c r="AH164">
        <v>0.19727891156462579</v>
      </c>
      <c r="AI164" t="s">
        <v>31</v>
      </c>
      <c r="AJ164">
        <v>38</v>
      </c>
      <c r="AK164">
        <v>1.537963412659867E-3</v>
      </c>
      <c r="AL164">
        <v>0.12925170068027211</v>
      </c>
      <c r="AM164" t="s">
        <v>30</v>
      </c>
      <c r="AN164">
        <v>13</v>
      </c>
      <c r="AO164">
        <v>1.376389624139757E-3</v>
      </c>
      <c r="AP164">
        <v>4.4217687074829932E-2</v>
      </c>
      <c r="AQ164" t="s">
        <v>32</v>
      </c>
      <c r="AR164">
        <v>5</v>
      </c>
      <c r="AS164">
        <v>1.360544217687075E-3</v>
      </c>
      <c r="AT164">
        <v>1.700680272108844E-2</v>
      </c>
      <c r="AU164" t="s">
        <v>28</v>
      </c>
      <c r="AV164">
        <v>25</v>
      </c>
      <c r="AW164">
        <v>1.128719129531807E-3</v>
      </c>
      <c r="AX164">
        <v>8.5034013605442174E-2</v>
      </c>
      <c r="AY164" t="s">
        <v>39</v>
      </c>
      <c r="AZ164">
        <v>14</v>
      </c>
      <c r="BA164">
        <v>9.025270758122744E-4</v>
      </c>
      <c r="BB164">
        <v>4.7619047619047623E-2</v>
      </c>
      <c r="BC164" t="s">
        <v>36</v>
      </c>
      <c r="BD164">
        <v>4</v>
      </c>
      <c r="BE164">
        <v>8.6411751998271766E-4</v>
      </c>
      <c r="BF164">
        <v>1.360544217687075E-2</v>
      </c>
      <c r="BG164" t="s">
        <v>42</v>
      </c>
      <c r="BH164">
        <v>2</v>
      </c>
      <c r="BI164">
        <v>7.2859744990892532E-4</v>
      </c>
      <c r="BJ164">
        <v>6.8027210884353739E-3</v>
      </c>
      <c r="BK164" t="s">
        <v>34</v>
      </c>
      <c r="BL164">
        <v>2</v>
      </c>
      <c r="BM164">
        <v>6.3673989175421842E-4</v>
      </c>
      <c r="BN164">
        <v>6.8027210884353739E-3</v>
      </c>
      <c r="BO164" t="s">
        <v>29</v>
      </c>
      <c r="BP164">
        <v>16</v>
      </c>
      <c r="BQ164">
        <v>6.1645155076093237E-4</v>
      </c>
      <c r="BR164">
        <v>5.4421768707482991E-2</v>
      </c>
      <c r="BS164" t="s">
        <v>46</v>
      </c>
      <c r="BT164">
        <v>8</v>
      </c>
      <c r="BU164">
        <v>5.9741617504293926E-4</v>
      </c>
      <c r="BV164">
        <v>2.7210884353741499E-2</v>
      </c>
      <c r="BW164" t="s">
        <v>41</v>
      </c>
      <c r="BX164">
        <v>4</v>
      </c>
      <c r="BY164">
        <v>5.7620282339383461E-4</v>
      </c>
      <c r="BZ164">
        <v>1.360544217687075E-2</v>
      </c>
      <c r="CA164" t="s">
        <v>37</v>
      </c>
      <c r="CB164">
        <v>9</v>
      </c>
      <c r="CC164">
        <v>5.5415306939227875E-4</v>
      </c>
      <c r="CD164">
        <v>3.0612244897959179E-2</v>
      </c>
      <c r="CE164" t="s">
        <v>43</v>
      </c>
      <c r="CF164">
        <v>13</v>
      </c>
      <c r="CG164">
        <v>4.9246155011743319E-4</v>
      </c>
      <c r="CH164">
        <v>4.4217687074829932E-2</v>
      </c>
      <c r="CI164" t="s">
        <v>49</v>
      </c>
      <c r="CJ164">
        <v>4</v>
      </c>
      <c r="CK164">
        <v>4.6056419113413928E-4</v>
      </c>
      <c r="CL164">
        <v>1.360544217687075E-2</v>
      </c>
      <c r="CM164" t="s">
        <v>47</v>
      </c>
      <c r="CN164">
        <v>11</v>
      </c>
      <c r="CO164">
        <v>4.2849908457013751E-4</v>
      </c>
      <c r="CP164">
        <v>3.7414965986394558E-2</v>
      </c>
      <c r="CQ164" t="s">
        <v>45</v>
      </c>
      <c r="CR164">
        <v>3</v>
      </c>
      <c r="CS164">
        <v>3.8187372708757642E-4</v>
      </c>
      <c r="CT164">
        <v>1.020408163265306E-2</v>
      </c>
      <c r="CU164" t="s">
        <v>26</v>
      </c>
      <c r="CV164">
        <v>1</v>
      </c>
      <c r="CW164">
        <v>3.7551633496057078E-4</v>
      </c>
      <c r="CX164">
        <v>3.4013605442176869E-3</v>
      </c>
      <c r="CY164" t="s">
        <v>33</v>
      </c>
      <c r="CZ164">
        <v>10</v>
      </c>
      <c r="DA164">
        <v>3.0866102845854678E-4</v>
      </c>
      <c r="DB164">
        <v>3.4013605442176867E-2</v>
      </c>
      <c r="DC164" t="s">
        <v>44</v>
      </c>
      <c r="DD164">
        <v>2</v>
      </c>
      <c r="DE164">
        <v>2.6585138907350789E-4</v>
      </c>
      <c r="DF164">
        <v>6.8027210884353739E-3</v>
      </c>
      <c r="DG164" t="s">
        <v>48</v>
      </c>
      <c r="DH164">
        <v>2</v>
      </c>
      <c r="DI164">
        <v>1.4007564084605689E-4</v>
      </c>
      <c r="DJ164">
        <v>6.8027210884353739E-3</v>
      </c>
    </row>
    <row r="165" spans="1:118" x14ac:dyDescent="0.25">
      <c r="A165" t="s">
        <v>710</v>
      </c>
      <c r="B165" t="s">
        <v>23</v>
      </c>
      <c r="C165">
        <v>0</v>
      </c>
      <c r="D165">
        <v>296</v>
      </c>
      <c r="E165">
        <v>9.0653501491495109E-4</v>
      </c>
      <c r="F165">
        <v>1235</v>
      </c>
      <c r="G165">
        <v>9.1755320136912308E-4</v>
      </c>
      <c r="H165">
        <v>0.23967611336032391</v>
      </c>
      <c r="I165">
        <v>20</v>
      </c>
      <c r="J165" s="18">
        <v>0.7407407407407407</v>
      </c>
      <c r="K165">
        <v>1.186478855777353E-3</v>
      </c>
      <c r="L165" s="1">
        <v>5.757052389176742E-4</v>
      </c>
      <c r="P165">
        <v>2.496932360462399E-3</v>
      </c>
      <c r="Q165" s="19">
        <v>3.7037037037037028E-2</v>
      </c>
      <c r="R165" s="19">
        <v>3.7037037037037028E-2</v>
      </c>
      <c r="S165">
        <v>1</v>
      </c>
      <c r="T165">
        <v>24</v>
      </c>
      <c r="U165">
        <v>6.4735283419395536E-4</v>
      </c>
      <c r="V165">
        <v>2</v>
      </c>
      <c r="W165" s="17" t="s">
        <v>30</v>
      </c>
      <c r="X165">
        <v>126</v>
      </c>
      <c r="Y165" s="18">
        <v>1.3340391741662259E-2</v>
      </c>
      <c r="Z165" s="18">
        <v>0.42567567567567571</v>
      </c>
      <c r="AA165" s="17" t="s">
        <v>44</v>
      </c>
      <c r="AB165">
        <v>19</v>
      </c>
      <c r="AC165" s="18">
        <v>2.525588196198325E-3</v>
      </c>
      <c r="AD165" s="18">
        <v>6.4189189189189186E-2</v>
      </c>
      <c r="AE165" s="17" t="s">
        <v>26</v>
      </c>
      <c r="AF165">
        <v>6</v>
      </c>
      <c r="AG165">
        <v>2.2530980097634251E-3</v>
      </c>
      <c r="AH165">
        <v>2.0270270270270271E-2</v>
      </c>
      <c r="AI165" t="s">
        <v>40</v>
      </c>
      <c r="AJ165">
        <v>1</v>
      </c>
      <c r="AK165">
        <v>2.0449897750511249E-3</v>
      </c>
      <c r="AL165">
        <v>3.378378378378379E-3</v>
      </c>
      <c r="AM165" t="s">
        <v>38</v>
      </c>
      <c r="AN165">
        <v>2</v>
      </c>
      <c r="AO165">
        <v>1.679261125104954E-3</v>
      </c>
      <c r="AP165">
        <v>6.7567567567567571E-3</v>
      </c>
      <c r="AQ165" t="s">
        <v>45</v>
      </c>
      <c r="AR165">
        <v>13</v>
      </c>
      <c r="AS165">
        <v>1.654786150712831E-3</v>
      </c>
      <c r="AT165">
        <v>4.3918918918918921E-2</v>
      </c>
      <c r="AU165" t="s">
        <v>34</v>
      </c>
      <c r="AV165">
        <v>5</v>
      </c>
      <c r="AW165">
        <v>1.5918497293855461E-3</v>
      </c>
      <c r="AX165">
        <v>1.6891891891891889E-2</v>
      </c>
      <c r="AY165" t="s">
        <v>41</v>
      </c>
      <c r="AZ165">
        <v>7</v>
      </c>
      <c r="BA165">
        <v>1.008354940939211E-3</v>
      </c>
      <c r="BB165">
        <v>2.364864864864865E-2</v>
      </c>
      <c r="BC165" t="s">
        <v>47</v>
      </c>
      <c r="BD165">
        <v>25</v>
      </c>
      <c r="BE165">
        <v>9.7386155584122159E-4</v>
      </c>
      <c r="BF165">
        <v>8.4459459459459457E-2</v>
      </c>
      <c r="BG165" t="s">
        <v>33</v>
      </c>
      <c r="BH165">
        <v>23</v>
      </c>
      <c r="BI165">
        <v>7.099203654546577E-4</v>
      </c>
      <c r="BJ165">
        <v>7.77027027027027E-2</v>
      </c>
      <c r="BK165" t="s">
        <v>31</v>
      </c>
      <c r="BL165">
        <v>17</v>
      </c>
      <c r="BM165">
        <v>6.8803626355836171E-4</v>
      </c>
      <c r="BN165">
        <v>5.7432432432432443E-2</v>
      </c>
      <c r="BO165" t="s">
        <v>48</v>
      </c>
      <c r="BP165">
        <v>9</v>
      </c>
      <c r="BQ165">
        <v>6.303403838072559E-4</v>
      </c>
      <c r="BR165">
        <v>3.0405405405405411E-2</v>
      </c>
      <c r="BS165" t="s">
        <v>29</v>
      </c>
      <c r="BT165">
        <v>16</v>
      </c>
      <c r="BU165">
        <v>6.1645155076093237E-4</v>
      </c>
      <c r="BV165">
        <v>5.4054054054054057E-2</v>
      </c>
      <c r="BW165" t="s">
        <v>49</v>
      </c>
      <c r="BX165">
        <v>5</v>
      </c>
      <c r="BY165">
        <v>5.757052389176742E-4</v>
      </c>
      <c r="BZ165">
        <v>1.6891891891891889E-2</v>
      </c>
      <c r="CA165" t="s">
        <v>35</v>
      </c>
      <c r="CB165">
        <v>5</v>
      </c>
      <c r="CC165">
        <v>5.0689375506893751E-4</v>
      </c>
      <c r="CD165">
        <v>1.6891891891891889E-2</v>
      </c>
      <c r="CE165" t="s">
        <v>42</v>
      </c>
      <c r="CF165">
        <v>1</v>
      </c>
      <c r="CG165">
        <v>3.6429872495446271E-4</v>
      </c>
      <c r="CH165">
        <v>3.378378378378379E-3</v>
      </c>
      <c r="CI165" t="s">
        <v>39</v>
      </c>
      <c r="CJ165">
        <v>5</v>
      </c>
      <c r="CK165">
        <v>3.2233109850438371E-4</v>
      </c>
      <c r="CL165">
        <v>1.6891891891891889E-2</v>
      </c>
      <c r="CM165" t="s">
        <v>28</v>
      </c>
      <c r="CN165">
        <v>5</v>
      </c>
      <c r="CO165">
        <v>2.2574382590636149E-4</v>
      </c>
      <c r="CP165">
        <v>1.6891891891891889E-2</v>
      </c>
      <c r="CQ165" t="s">
        <v>43</v>
      </c>
      <c r="CR165">
        <v>5</v>
      </c>
      <c r="CS165">
        <v>1.8940828850670511E-4</v>
      </c>
      <c r="CT165">
        <v>1.6891891891891889E-2</v>
      </c>
      <c r="CU165" t="s">
        <v>25</v>
      </c>
      <c r="CV165">
        <v>1</v>
      </c>
      <c r="CW165">
        <v>1.3361838588989841E-4</v>
      </c>
      <c r="CX165">
        <v>3.378378378378379E-3</v>
      </c>
    </row>
    <row r="166" spans="1:118" x14ac:dyDescent="0.25">
      <c r="A166" t="s">
        <v>557</v>
      </c>
      <c r="B166" t="s">
        <v>23</v>
      </c>
      <c r="C166">
        <v>0</v>
      </c>
      <c r="D166">
        <v>406</v>
      </c>
      <c r="E166">
        <v>1.243423027214426E-3</v>
      </c>
      <c r="F166">
        <v>1327</v>
      </c>
      <c r="G166">
        <v>9.8590534268568931E-4</v>
      </c>
      <c r="H166">
        <v>0.3059532780708365</v>
      </c>
      <c r="I166">
        <v>20</v>
      </c>
      <c r="J166" s="18">
        <v>0.7407407407407407</v>
      </c>
      <c r="K166">
        <v>1.295210575694077E-3</v>
      </c>
      <c r="L166" s="1">
        <v>5.682248655201152E-4</v>
      </c>
      <c r="P166">
        <v>1.658654102678043E-3</v>
      </c>
      <c r="Q166" s="19">
        <v>3.7037037037037028E-2</v>
      </c>
      <c r="R166" s="19">
        <v>3.7037037037037028E-2</v>
      </c>
      <c r="S166">
        <v>1</v>
      </c>
      <c r="T166">
        <v>24</v>
      </c>
      <c r="U166">
        <v>4.3002143402764081E-4</v>
      </c>
      <c r="V166">
        <v>2</v>
      </c>
      <c r="W166" s="17" t="s">
        <v>41</v>
      </c>
      <c r="X166">
        <v>50</v>
      </c>
      <c r="Y166" s="18">
        <v>7.2025352924229326E-3</v>
      </c>
      <c r="Z166" s="18">
        <v>0.1231527093596059</v>
      </c>
      <c r="AA166" s="17" t="s">
        <v>48</v>
      </c>
      <c r="AB166">
        <v>55</v>
      </c>
      <c r="AC166" s="18">
        <v>3.852080123266564E-3</v>
      </c>
      <c r="AD166" s="18">
        <v>0.1354679802955665</v>
      </c>
      <c r="AE166" s="17" t="s">
        <v>45</v>
      </c>
      <c r="AF166">
        <v>28</v>
      </c>
      <c r="AG166">
        <v>3.564154786150713E-3</v>
      </c>
      <c r="AH166">
        <v>6.8965517241379309E-2</v>
      </c>
      <c r="AI166" t="s">
        <v>49</v>
      </c>
      <c r="AJ166">
        <v>25</v>
      </c>
      <c r="AK166">
        <v>2.8785261945883712E-3</v>
      </c>
      <c r="AL166">
        <v>6.1576354679802957E-2</v>
      </c>
      <c r="AM166" t="s">
        <v>44</v>
      </c>
      <c r="AN166">
        <v>20</v>
      </c>
      <c r="AO166">
        <v>2.6585138907350789E-3</v>
      </c>
      <c r="AP166">
        <v>4.9261083743842367E-2</v>
      </c>
      <c r="AQ166" t="s">
        <v>26</v>
      </c>
      <c r="AR166">
        <v>7</v>
      </c>
      <c r="AS166">
        <v>2.628614344723995E-3</v>
      </c>
      <c r="AT166">
        <v>1.7241379310344831E-2</v>
      </c>
      <c r="AU166" t="s">
        <v>47</v>
      </c>
      <c r="AV166">
        <v>54</v>
      </c>
      <c r="AW166">
        <v>2.1035409606170391E-3</v>
      </c>
      <c r="AX166">
        <v>0.13300492610837439</v>
      </c>
      <c r="AY166" t="s">
        <v>33</v>
      </c>
      <c r="AZ166">
        <v>66</v>
      </c>
      <c r="BA166">
        <v>2.0371627878264091E-3</v>
      </c>
      <c r="BB166">
        <v>0.1625615763546798</v>
      </c>
      <c r="BC166" t="s">
        <v>34</v>
      </c>
      <c r="BD166">
        <v>6</v>
      </c>
      <c r="BE166">
        <v>1.9102196752626549E-3</v>
      </c>
      <c r="BF166">
        <v>1.477832512315271E-2</v>
      </c>
      <c r="BG166" t="s">
        <v>31</v>
      </c>
      <c r="BH166">
        <v>33</v>
      </c>
      <c r="BI166">
        <v>1.3355998057309371E-3</v>
      </c>
      <c r="BJ166">
        <v>8.1280788177339899E-2</v>
      </c>
      <c r="BK166" t="s">
        <v>35</v>
      </c>
      <c r="BL166">
        <v>13</v>
      </c>
      <c r="BM166">
        <v>1.317923763179238E-3</v>
      </c>
      <c r="BN166">
        <v>3.2019704433497539E-2</v>
      </c>
      <c r="BO166" t="s">
        <v>36</v>
      </c>
      <c r="BP166">
        <v>4</v>
      </c>
      <c r="BQ166">
        <v>8.6411751998271766E-4</v>
      </c>
      <c r="BR166">
        <v>9.852216748768473E-3</v>
      </c>
      <c r="BS166" t="s">
        <v>39</v>
      </c>
      <c r="BT166">
        <v>11</v>
      </c>
      <c r="BU166">
        <v>7.0912841670964417E-4</v>
      </c>
      <c r="BV166">
        <v>2.7093596059113299E-2</v>
      </c>
      <c r="BW166" t="s">
        <v>43</v>
      </c>
      <c r="BX166">
        <v>15</v>
      </c>
      <c r="BY166">
        <v>5.682248655201152E-4</v>
      </c>
      <c r="BZ166">
        <v>3.6945812807881777E-2</v>
      </c>
      <c r="CA166" t="s">
        <v>30</v>
      </c>
      <c r="CB166">
        <v>5</v>
      </c>
      <c r="CC166">
        <v>5.2938062466913714E-4</v>
      </c>
      <c r="CD166">
        <v>1.231527093596059E-2</v>
      </c>
      <c r="CE166" t="s">
        <v>46</v>
      </c>
      <c r="CF166">
        <v>7</v>
      </c>
      <c r="CG166">
        <v>5.2273915316257186E-4</v>
      </c>
      <c r="CH166">
        <v>1.7241379310344831E-2</v>
      </c>
      <c r="CI166" t="s">
        <v>27</v>
      </c>
      <c r="CJ166">
        <v>3</v>
      </c>
      <c r="CK166">
        <v>9.7825023641047378E-5</v>
      </c>
      <c r="CL166">
        <v>7.3891625615763543E-3</v>
      </c>
      <c r="CM166" t="s">
        <v>28</v>
      </c>
      <c r="CN166">
        <v>2</v>
      </c>
      <c r="CO166">
        <v>9.0297530362544578E-5</v>
      </c>
      <c r="CP166">
        <v>4.9261083743842374E-3</v>
      </c>
      <c r="CQ166" t="s">
        <v>37</v>
      </c>
      <c r="CR166">
        <v>1</v>
      </c>
      <c r="CS166">
        <v>6.157256326580875E-5</v>
      </c>
      <c r="CT166">
        <v>2.4630541871921178E-3</v>
      </c>
      <c r="CU166" t="s">
        <v>29</v>
      </c>
      <c r="CV166">
        <v>1</v>
      </c>
      <c r="CW166">
        <v>3.8528221922558273E-5</v>
      </c>
      <c r="CX166">
        <v>2.4630541871921178E-3</v>
      </c>
    </row>
    <row r="167" spans="1:118" x14ac:dyDescent="0.25">
      <c r="A167" t="s">
        <v>477</v>
      </c>
      <c r="B167" t="s">
        <v>23</v>
      </c>
      <c r="C167">
        <v>0</v>
      </c>
      <c r="D167">
        <v>204</v>
      </c>
      <c r="E167">
        <v>6.2477413190084466E-4</v>
      </c>
      <c r="F167">
        <v>395</v>
      </c>
      <c r="G167">
        <v>2.9346843282656172E-4</v>
      </c>
      <c r="H167">
        <v>0.51645569620253162</v>
      </c>
      <c r="I167">
        <v>24</v>
      </c>
      <c r="J167" s="18">
        <v>0.88888888888888884</v>
      </c>
      <c r="K167">
        <v>6.5809190278582773E-4</v>
      </c>
      <c r="L167" s="1">
        <v>5.6661809940100377E-4</v>
      </c>
      <c r="P167">
        <v>5.7088977449155096E-4</v>
      </c>
      <c r="Q167" s="19">
        <v>3.7037037037037028E-2</v>
      </c>
      <c r="R167" s="19">
        <v>3.7037037037037028E-2</v>
      </c>
      <c r="S167">
        <v>1</v>
      </c>
      <c r="T167">
        <v>26</v>
      </c>
      <c r="U167">
        <v>6.3432197165727916E-5</v>
      </c>
      <c r="V167">
        <v>1</v>
      </c>
      <c r="W167" s="17" t="s">
        <v>37</v>
      </c>
      <c r="X167">
        <v>40</v>
      </c>
      <c r="Y167" s="18">
        <v>2.46290253063235E-3</v>
      </c>
      <c r="Z167" s="18">
        <v>0.19607843137254899</v>
      </c>
      <c r="AA167" s="17" t="s">
        <v>38</v>
      </c>
      <c r="AB167">
        <v>2</v>
      </c>
      <c r="AC167" s="18">
        <v>1.679261125104954E-3</v>
      </c>
      <c r="AD167" s="18">
        <v>9.8039215686274508E-3</v>
      </c>
      <c r="AE167" s="17" t="s">
        <v>34</v>
      </c>
      <c r="AF167">
        <v>5</v>
      </c>
      <c r="AG167">
        <v>1.5918497293855461E-3</v>
      </c>
      <c r="AH167">
        <v>2.4509803921568631E-2</v>
      </c>
      <c r="AI167" t="s">
        <v>42</v>
      </c>
      <c r="AJ167">
        <v>3</v>
      </c>
      <c r="AK167">
        <v>1.092896174863388E-3</v>
      </c>
      <c r="AL167">
        <v>1.470588235294118E-2</v>
      </c>
      <c r="AM167" t="s">
        <v>44</v>
      </c>
      <c r="AN167">
        <v>8</v>
      </c>
      <c r="AO167">
        <v>1.063405556294032E-3</v>
      </c>
      <c r="AP167">
        <v>3.9215686274509803E-2</v>
      </c>
      <c r="AQ167" t="s">
        <v>39</v>
      </c>
      <c r="AR167">
        <v>15</v>
      </c>
      <c r="AS167">
        <v>9.6699329551315114E-4</v>
      </c>
      <c r="AT167">
        <v>7.3529411764705885E-2</v>
      </c>
      <c r="AU167" t="s">
        <v>29</v>
      </c>
      <c r="AV167">
        <v>25</v>
      </c>
      <c r="AW167">
        <v>9.6320554806395681E-4</v>
      </c>
      <c r="AX167">
        <v>0.1225490196078431</v>
      </c>
      <c r="AY167" t="s">
        <v>36</v>
      </c>
      <c r="AZ167">
        <v>4</v>
      </c>
      <c r="BA167">
        <v>8.6411751998271766E-4</v>
      </c>
      <c r="BB167">
        <v>1.9607843137254902E-2</v>
      </c>
      <c r="BC167" t="s">
        <v>30</v>
      </c>
      <c r="BD167">
        <v>8</v>
      </c>
      <c r="BE167">
        <v>8.4700899947061934E-4</v>
      </c>
      <c r="BF167">
        <v>3.9215686274509803E-2</v>
      </c>
      <c r="BG167" t="s">
        <v>32</v>
      </c>
      <c r="BH167">
        <v>3</v>
      </c>
      <c r="BI167">
        <v>8.1632653061224493E-4</v>
      </c>
      <c r="BJ167">
        <v>1.470588235294118E-2</v>
      </c>
      <c r="BK167" t="s">
        <v>45</v>
      </c>
      <c r="BL167">
        <v>6</v>
      </c>
      <c r="BM167">
        <v>7.6374745417515273E-4</v>
      </c>
      <c r="BN167">
        <v>2.9411764705882349E-2</v>
      </c>
      <c r="BO167" t="s">
        <v>33</v>
      </c>
      <c r="BP167">
        <v>22</v>
      </c>
      <c r="BQ167">
        <v>6.7905426260880298E-4</v>
      </c>
      <c r="BR167">
        <v>0.10784313725490199</v>
      </c>
      <c r="BS167" t="s">
        <v>28</v>
      </c>
      <c r="BT167">
        <v>14</v>
      </c>
      <c r="BU167">
        <v>6.3208271253781213E-4</v>
      </c>
      <c r="BV167">
        <v>6.8627450980392163E-2</v>
      </c>
      <c r="BW167" t="s">
        <v>31</v>
      </c>
      <c r="BX167">
        <v>14</v>
      </c>
      <c r="BY167">
        <v>5.6661809940100377E-4</v>
      </c>
      <c r="BZ167">
        <v>6.8627450980392163E-2</v>
      </c>
      <c r="CA167" t="s">
        <v>25</v>
      </c>
      <c r="CB167">
        <v>4</v>
      </c>
      <c r="CC167">
        <v>5.3447354355959376E-4</v>
      </c>
      <c r="CD167">
        <v>1.9607843137254902E-2</v>
      </c>
      <c r="CE167" t="s">
        <v>49</v>
      </c>
      <c r="CF167">
        <v>4</v>
      </c>
      <c r="CG167">
        <v>4.6056419113413928E-4</v>
      </c>
      <c r="CH167">
        <v>1.9607843137254902E-2</v>
      </c>
      <c r="CI167" t="s">
        <v>24</v>
      </c>
      <c r="CJ167">
        <v>1</v>
      </c>
      <c r="CK167">
        <v>3.6900369003690041E-4</v>
      </c>
      <c r="CL167">
        <v>4.9019607843137254E-3</v>
      </c>
      <c r="CM167" t="s">
        <v>27</v>
      </c>
      <c r="CN167">
        <v>11</v>
      </c>
      <c r="CO167">
        <v>3.5869175335050699E-4</v>
      </c>
      <c r="CP167">
        <v>5.3921568627450983E-2</v>
      </c>
      <c r="CQ167" t="s">
        <v>41</v>
      </c>
      <c r="CR167">
        <v>2</v>
      </c>
      <c r="CS167">
        <v>2.8810141169691731E-4</v>
      </c>
      <c r="CT167">
        <v>9.8039215686274508E-3</v>
      </c>
      <c r="CU167" t="s">
        <v>46</v>
      </c>
      <c r="CV167">
        <v>3</v>
      </c>
      <c r="CW167">
        <v>2.240310656411022E-4</v>
      </c>
      <c r="CX167">
        <v>1.470588235294118E-2</v>
      </c>
      <c r="CY167" t="s">
        <v>48</v>
      </c>
      <c r="CZ167">
        <v>3</v>
      </c>
      <c r="DA167">
        <v>2.1011346126908529E-4</v>
      </c>
      <c r="DB167">
        <v>1.470588235294118E-2</v>
      </c>
      <c r="DC167" t="s">
        <v>47</v>
      </c>
      <c r="DD167">
        <v>5</v>
      </c>
      <c r="DE167">
        <v>1.9477231116824431E-4</v>
      </c>
      <c r="DF167">
        <v>2.4509803921568631E-2</v>
      </c>
      <c r="DG167" t="s">
        <v>35</v>
      </c>
      <c r="DH167">
        <v>1</v>
      </c>
      <c r="DI167">
        <v>1.013787510137875E-4</v>
      </c>
      <c r="DJ167">
        <v>4.9019607843137254E-3</v>
      </c>
      <c r="DK167" t="s">
        <v>43</v>
      </c>
      <c r="DL167">
        <v>1</v>
      </c>
      <c r="DM167">
        <v>3.7881657701341013E-5</v>
      </c>
      <c r="DN167">
        <v>4.9019607843137254E-3</v>
      </c>
    </row>
    <row r="168" spans="1:118" x14ac:dyDescent="0.25">
      <c r="A168" t="s">
        <v>595</v>
      </c>
      <c r="B168" t="s">
        <v>23</v>
      </c>
      <c r="C168">
        <v>1</v>
      </c>
      <c r="D168">
        <v>300</v>
      </c>
      <c r="E168">
        <v>9.1878548808947745E-4</v>
      </c>
      <c r="F168">
        <v>708</v>
      </c>
      <c r="G168">
        <v>5.2601430491444471E-4</v>
      </c>
      <c r="H168">
        <v>0.42372881355932202</v>
      </c>
      <c r="I168">
        <v>21</v>
      </c>
      <c r="J168" s="18">
        <v>0.77777777777777779</v>
      </c>
      <c r="K168">
        <v>8.8248602681288018E-4</v>
      </c>
      <c r="L168" s="1">
        <v>5.6661809940100377E-4</v>
      </c>
      <c r="P168">
        <v>1.0810950124232009E-3</v>
      </c>
      <c r="Q168" s="19">
        <v>3.7037037037037028E-2</v>
      </c>
      <c r="R168" s="19">
        <v>3.7037037037037028E-2</v>
      </c>
      <c r="S168">
        <v>2</v>
      </c>
      <c r="T168">
        <v>26</v>
      </c>
      <c r="U168">
        <v>2.402433360940447E-4</v>
      </c>
      <c r="V168">
        <v>1</v>
      </c>
      <c r="W168" s="17" t="s">
        <v>40</v>
      </c>
      <c r="X168">
        <v>2</v>
      </c>
      <c r="Y168" s="18">
        <v>4.0899795501022499E-3</v>
      </c>
      <c r="Z168" s="18">
        <v>6.6666666666666671E-3</v>
      </c>
      <c r="AA168" s="17" t="s">
        <v>24</v>
      </c>
      <c r="AB168">
        <v>9</v>
      </c>
      <c r="AC168" s="18">
        <v>3.321033210332103E-3</v>
      </c>
      <c r="AD168" s="18">
        <v>0.03</v>
      </c>
      <c r="AE168" s="17" t="s">
        <v>27</v>
      </c>
      <c r="AF168">
        <v>87</v>
      </c>
      <c r="AG168">
        <v>2.8369256855903741E-3</v>
      </c>
      <c r="AH168">
        <v>0.28999999999999998</v>
      </c>
      <c r="AI168" t="s">
        <v>28</v>
      </c>
      <c r="AJ168">
        <v>54</v>
      </c>
      <c r="AK168">
        <v>2.4380333197887038E-3</v>
      </c>
      <c r="AL168">
        <v>0.18</v>
      </c>
      <c r="AM168" t="s">
        <v>37</v>
      </c>
      <c r="AN168">
        <v>27</v>
      </c>
      <c r="AO168">
        <v>1.662459208176836E-3</v>
      </c>
      <c r="AP168">
        <v>0.09</v>
      </c>
      <c r="AQ168" t="s">
        <v>25</v>
      </c>
      <c r="AR168">
        <v>9</v>
      </c>
      <c r="AS168">
        <v>1.202565473009086E-3</v>
      </c>
      <c r="AT168">
        <v>0.03</v>
      </c>
      <c r="AU168" t="s">
        <v>29</v>
      </c>
      <c r="AV168">
        <v>29</v>
      </c>
      <c r="AW168">
        <v>1.1173184357541901E-3</v>
      </c>
      <c r="AX168">
        <v>9.6666666666666665E-2</v>
      </c>
      <c r="AY168" t="s">
        <v>32</v>
      </c>
      <c r="AZ168">
        <v>4</v>
      </c>
      <c r="BA168">
        <v>1.08843537414966E-3</v>
      </c>
      <c r="BB168">
        <v>1.3333333333333331E-2</v>
      </c>
      <c r="BC168" t="s">
        <v>34</v>
      </c>
      <c r="BD168">
        <v>3</v>
      </c>
      <c r="BE168">
        <v>9.5510983763132757E-4</v>
      </c>
      <c r="BF168">
        <v>0.01</v>
      </c>
      <c r="BG168" t="s">
        <v>43</v>
      </c>
      <c r="BH168">
        <v>23</v>
      </c>
      <c r="BI168">
        <v>8.7127812713084325E-4</v>
      </c>
      <c r="BJ168">
        <v>7.6666666666666661E-2</v>
      </c>
      <c r="BK168" t="s">
        <v>38</v>
      </c>
      <c r="BL168">
        <v>1</v>
      </c>
      <c r="BM168">
        <v>8.3963056255247689E-4</v>
      </c>
      <c r="BN168">
        <v>3.333333333333334E-3</v>
      </c>
      <c r="BO168" t="s">
        <v>39</v>
      </c>
      <c r="BP168">
        <v>12</v>
      </c>
      <c r="BQ168">
        <v>7.7359463641052091E-4</v>
      </c>
      <c r="BR168">
        <v>0.04</v>
      </c>
      <c r="BS168" t="s">
        <v>26</v>
      </c>
      <c r="BT168">
        <v>2</v>
      </c>
      <c r="BU168">
        <v>7.5103266992114157E-4</v>
      </c>
      <c r="BV168">
        <v>6.6666666666666671E-3</v>
      </c>
      <c r="BW168" t="s">
        <v>31</v>
      </c>
      <c r="BX168">
        <v>14</v>
      </c>
      <c r="BY168">
        <v>5.6661809940100377E-4</v>
      </c>
      <c r="BZ168">
        <v>4.6666666666666669E-2</v>
      </c>
      <c r="CA168" t="s">
        <v>33</v>
      </c>
      <c r="CB168">
        <v>13</v>
      </c>
      <c r="CC168">
        <v>4.0125933699611092E-4</v>
      </c>
      <c r="CD168">
        <v>4.3333333333333328E-2</v>
      </c>
      <c r="CE168" t="s">
        <v>35</v>
      </c>
      <c r="CF168">
        <v>3</v>
      </c>
      <c r="CG168">
        <v>3.0413625304136248E-4</v>
      </c>
      <c r="CH168">
        <v>0.01</v>
      </c>
      <c r="CI168" t="s">
        <v>47</v>
      </c>
      <c r="CJ168">
        <v>4</v>
      </c>
      <c r="CK168">
        <v>1.5581784893459549E-4</v>
      </c>
      <c r="CL168">
        <v>1.3333333333333331E-2</v>
      </c>
      <c r="CM168" t="s">
        <v>41</v>
      </c>
      <c r="CN168">
        <v>1</v>
      </c>
      <c r="CO168">
        <v>1.4405070584845871E-4</v>
      </c>
      <c r="CP168">
        <v>3.333333333333334E-3</v>
      </c>
      <c r="CQ168" t="s">
        <v>45</v>
      </c>
      <c r="CR168">
        <v>1</v>
      </c>
      <c r="CS168">
        <v>1.2729124236252539E-4</v>
      </c>
      <c r="CT168">
        <v>3.333333333333334E-3</v>
      </c>
      <c r="CU168" t="s">
        <v>30</v>
      </c>
      <c r="CV168">
        <v>1</v>
      </c>
      <c r="CW168">
        <v>1.058761249338274E-4</v>
      </c>
      <c r="CX168">
        <v>3.333333333333334E-3</v>
      </c>
      <c r="CY168" t="s">
        <v>46</v>
      </c>
      <c r="CZ168">
        <v>1</v>
      </c>
      <c r="DA168">
        <v>7.4677021880367408E-5</v>
      </c>
      <c r="DB168">
        <v>3.333333333333334E-3</v>
      </c>
    </row>
    <row r="169" spans="1:118" x14ac:dyDescent="0.25">
      <c r="A169" t="s">
        <v>271</v>
      </c>
      <c r="B169" t="s">
        <v>23</v>
      </c>
      <c r="C169">
        <v>1</v>
      </c>
      <c r="D169">
        <v>240</v>
      </c>
      <c r="E169">
        <v>7.3502839047158192E-4</v>
      </c>
      <c r="F169">
        <v>1002</v>
      </c>
      <c r="G169">
        <v>7.4444397390434119E-4</v>
      </c>
      <c r="H169">
        <v>0.23952095808383231</v>
      </c>
      <c r="I169">
        <v>22</v>
      </c>
      <c r="J169" s="18">
        <v>0.81481481481481477</v>
      </c>
      <c r="K169">
        <v>7.686563776716517E-4</v>
      </c>
      <c r="L169" s="1">
        <v>5.6030256338422744E-4</v>
      </c>
      <c r="P169">
        <v>8.0315376179046841E-4</v>
      </c>
      <c r="Q169" s="19">
        <v>3.7037037037037042E-2</v>
      </c>
      <c r="R169" s="19">
        <v>3.7037037037037042E-2</v>
      </c>
      <c r="S169">
        <v>1</v>
      </c>
      <c r="T169">
        <v>27</v>
      </c>
      <c r="U169">
        <v>1.4873217810934601E-4</v>
      </c>
      <c r="V169">
        <v>1</v>
      </c>
      <c r="W169" s="17" t="s">
        <v>32</v>
      </c>
      <c r="X169">
        <v>12</v>
      </c>
      <c r="Y169" s="18">
        <v>3.2653061224489801E-3</v>
      </c>
      <c r="Z169" s="18">
        <v>0.05</v>
      </c>
      <c r="AA169" s="17" t="s">
        <v>35</v>
      </c>
      <c r="AB169">
        <v>27</v>
      </c>
      <c r="AC169" s="18">
        <v>2.7372262773722629E-3</v>
      </c>
      <c r="AD169" s="18">
        <v>0.1125</v>
      </c>
      <c r="AE169" s="17" t="s">
        <v>40</v>
      </c>
      <c r="AF169">
        <v>1</v>
      </c>
      <c r="AG169">
        <v>2.0449897750511249E-3</v>
      </c>
      <c r="AH169">
        <v>4.1666666666666666E-3</v>
      </c>
      <c r="AI169" t="s">
        <v>41</v>
      </c>
      <c r="AJ169">
        <v>10</v>
      </c>
      <c r="AK169">
        <v>1.440507058484586E-3</v>
      </c>
      <c r="AL169">
        <v>4.1666666666666657E-2</v>
      </c>
      <c r="AM169" t="s">
        <v>27</v>
      </c>
      <c r="AN169">
        <v>36</v>
      </c>
      <c r="AO169">
        <v>1.1739002836925691E-3</v>
      </c>
      <c r="AP169">
        <v>0.15</v>
      </c>
      <c r="AQ169" t="s">
        <v>47</v>
      </c>
      <c r="AR169">
        <v>28</v>
      </c>
      <c r="AS169">
        <v>1.090724942542168E-3</v>
      </c>
      <c r="AT169">
        <v>0.1166666666666667</v>
      </c>
      <c r="AU169" t="s">
        <v>33</v>
      </c>
      <c r="AV169">
        <v>35</v>
      </c>
      <c r="AW169">
        <v>1.080313599604914E-3</v>
      </c>
      <c r="AX169">
        <v>0.14583333333333329</v>
      </c>
      <c r="AY169" t="s">
        <v>45</v>
      </c>
      <c r="AZ169">
        <v>8</v>
      </c>
      <c r="BA169">
        <v>1.018329938900204E-3</v>
      </c>
      <c r="BB169">
        <v>3.3333333333333333E-2</v>
      </c>
      <c r="BC169" t="s">
        <v>49</v>
      </c>
      <c r="BD169">
        <v>8</v>
      </c>
      <c r="BE169">
        <v>9.2112838226827867E-4</v>
      </c>
      <c r="BF169">
        <v>3.3333333333333333E-2</v>
      </c>
      <c r="BG169" t="s">
        <v>36</v>
      </c>
      <c r="BH169">
        <v>4</v>
      </c>
      <c r="BI169">
        <v>8.6411751998271766E-4</v>
      </c>
      <c r="BJ169">
        <v>1.666666666666667E-2</v>
      </c>
      <c r="BK169" t="s">
        <v>30</v>
      </c>
      <c r="BL169">
        <v>7</v>
      </c>
      <c r="BM169">
        <v>7.4113287453679197E-4</v>
      </c>
      <c r="BN169">
        <v>2.9166666666666671E-2</v>
      </c>
      <c r="BO169" t="s">
        <v>39</v>
      </c>
      <c r="BP169">
        <v>10</v>
      </c>
      <c r="BQ169">
        <v>6.4466219700876743E-4</v>
      </c>
      <c r="BR169">
        <v>4.1666666666666657E-2</v>
      </c>
      <c r="BS169" t="s">
        <v>34</v>
      </c>
      <c r="BT169">
        <v>2</v>
      </c>
      <c r="BU169">
        <v>6.3673989175421842E-4</v>
      </c>
      <c r="BV169">
        <v>8.3333333333333332E-3</v>
      </c>
      <c r="BW169" t="s">
        <v>48</v>
      </c>
      <c r="BX169">
        <v>8</v>
      </c>
      <c r="BY169">
        <v>5.6030256338422744E-4</v>
      </c>
      <c r="BZ169">
        <v>3.3333333333333333E-2</v>
      </c>
      <c r="CA169" t="s">
        <v>29</v>
      </c>
      <c r="CB169">
        <v>13</v>
      </c>
      <c r="CC169">
        <v>5.0086688499325759E-4</v>
      </c>
      <c r="CD169">
        <v>5.4166666666666669E-2</v>
      </c>
      <c r="CE169" t="s">
        <v>44</v>
      </c>
      <c r="CF169">
        <v>3</v>
      </c>
      <c r="CG169">
        <v>3.9877708361026179E-4</v>
      </c>
      <c r="CH169">
        <v>1.2500000000000001E-2</v>
      </c>
      <c r="CI169" t="s">
        <v>24</v>
      </c>
      <c r="CJ169">
        <v>1</v>
      </c>
      <c r="CK169">
        <v>3.6900369003690041E-4</v>
      </c>
      <c r="CL169">
        <v>4.1666666666666666E-3</v>
      </c>
      <c r="CM169" t="s">
        <v>31</v>
      </c>
      <c r="CN169">
        <v>9</v>
      </c>
      <c r="CO169">
        <v>3.6425449247207381E-4</v>
      </c>
      <c r="CP169">
        <v>3.7499999999999999E-2</v>
      </c>
      <c r="CQ169" t="s">
        <v>43</v>
      </c>
      <c r="CR169">
        <v>9</v>
      </c>
      <c r="CS169">
        <v>3.4093491931206911E-4</v>
      </c>
      <c r="CT169">
        <v>3.7499999999999999E-2</v>
      </c>
      <c r="CU169" t="s">
        <v>37</v>
      </c>
      <c r="CV169">
        <v>4</v>
      </c>
      <c r="CW169">
        <v>2.46290253063235E-4</v>
      </c>
      <c r="CX169">
        <v>1.666666666666667E-2</v>
      </c>
      <c r="CY169" t="s">
        <v>28</v>
      </c>
      <c r="CZ169">
        <v>4</v>
      </c>
      <c r="DA169">
        <v>1.8059506072508921E-4</v>
      </c>
      <c r="DB169">
        <v>1.666666666666667E-2</v>
      </c>
      <c r="DC169" t="s">
        <v>25</v>
      </c>
      <c r="DD169">
        <v>1</v>
      </c>
      <c r="DE169">
        <v>1.3361838588989841E-4</v>
      </c>
      <c r="DF169">
        <v>4.1666666666666666E-3</v>
      </c>
    </row>
    <row r="170" spans="1:118" x14ac:dyDescent="0.25">
      <c r="A170" t="s">
        <v>332</v>
      </c>
      <c r="B170" t="s">
        <v>23</v>
      </c>
      <c r="C170">
        <v>1</v>
      </c>
      <c r="D170">
        <v>284</v>
      </c>
      <c r="E170">
        <v>8.69783595391372E-4</v>
      </c>
      <c r="F170">
        <v>2110</v>
      </c>
      <c r="G170">
        <v>1.567641501934291E-3</v>
      </c>
      <c r="H170">
        <v>0.1345971563981043</v>
      </c>
      <c r="I170">
        <v>24</v>
      </c>
      <c r="J170" s="18">
        <v>0.88888888888888884</v>
      </c>
      <c r="K170">
        <v>1.0484769740473369E-3</v>
      </c>
      <c r="L170" s="1">
        <v>5.5434180063260185E-4</v>
      </c>
      <c r="P170">
        <v>9.8213036402498648E-4</v>
      </c>
      <c r="Q170" s="19">
        <v>3.7037037037037028E-2</v>
      </c>
      <c r="R170" s="19">
        <v>3.7037037037037028E-2</v>
      </c>
      <c r="S170">
        <v>1</v>
      </c>
      <c r="T170">
        <v>26</v>
      </c>
      <c r="U170">
        <v>1.091255960027763E-4</v>
      </c>
      <c r="V170">
        <v>1</v>
      </c>
      <c r="W170" s="17" t="s">
        <v>38</v>
      </c>
      <c r="X170">
        <v>4</v>
      </c>
      <c r="Y170" s="18">
        <v>3.358522250209908E-3</v>
      </c>
      <c r="Z170" s="18">
        <v>1.408450704225352E-2</v>
      </c>
      <c r="AA170" s="17" t="s">
        <v>30</v>
      </c>
      <c r="AB170">
        <v>30</v>
      </c>
      <c r="AC170" s="18">
        <v>3.1762837480148231E-3</v>
      </c>
      <c r="AD170" s="18">
        <v>0.10563380281690141</v>
      </c>
      <c r="AE170" s="17" t="s">
        <v>37</v>
      </c>
      <c r="AF170">
        <v>45</v>
      </c>
      <c r="AG170">
        <v>2.7707653469613942E-3</v>
      </c>
      <c r="AH170">
        <v>0.1584507042253521</v>
      </c>
      <c r="AI170" t="s">
        <v>25</v>
      </c>
      <c r="AJ170">
        <v>19</v>
      </c>
      <c r="AK170">
        <v>2.5387493319080699E-3</v>
      </c>
      <c r="AL170">
        <v>6.6901408450704219E-2</v>
      </c>
      <c r="AM170" t="s">
        <v>40</v>
      </c>
      <c r="AN170">
        <v>1</v>
      </c>
      <c r="AO170">
        <v>2.0449897750511249E-3</v>
      </c>
      <c r="AP170">
        <v>3.5211267605633799E-3</v>
      </c>
      <c r="AQ170" t="s">
        <v>42</v>
      </c>
      <c r="AR170">
        <v>5</v>
      </c>
      <c r="AS170">
        <v>1.8214936247723131E-3</v>
      </c>
      <c r="AT170">
        <v>1.7605633802816899E-2</v>
      </c>
      <c r="AU170" t="s">
        <v>44</v>
      </c>
      <c r="AV170">
        <v>13</v>
      </c>
      <c r="AW170">
        <v>1.7280340289778011E-3</v>
      </c>
      <c r="AX170">
        <v>4.5774647887323952E-2</v>
      </c>
      <c r="AY170" t="s">
        <v>46</v>
      </c>
      <c r="AZ170">
        <v>21</v>
      </c>
      <c r="BA170">
        <v>1.5682174594877159E-3</v>
      </c>
      <c r="BB170">
        <v>7.3943661971830985E-2</v>
      </c>
      <c r="BC170" t="s">
        <v>33</v>
      </c>
      <c r="BD170">
        <v>42</v>
      </c>
      <c r="BE170">
        <v>1.296376319525897E-3</v>
      </c>
      <c r="BF170">
        <v>0.147887323943662</v>
      </c>
      <c r="BG170" t="s">
        <v>34</v>
      </c>
      <c r="BH170">
        <v>4</v>
      </c>
      <c r="BI170">
        <v>1.2734797835084371E-3</v>
      </c>
      <c r="BJ170">
        <v>1.408450704225352E-2</v>
      </c>
      <c r="BK170" t="s">
        <v>36</v>
      </c>
      <c r="BL170">
        <v>5</v>
      </c>
      <c r="BM170">
        <v>1.0801468999783971E-3</v>
      </c>
      <c r="BN170">
        <v>1.7605633802816899E-2</v>
      </c>
      <c r="BO170" t="s">
        <v>41</v>
      </c>
      <c r="BP170">
        <v>5</v>
      </c>
      <c r="BQ170">
        <v>7.2025352924229324E-4</v>
      </c>
      <c r="BR170">
        <v>1.7605633802816899E-2</v>
      </c>
      <c r="BS170" t="s">
        <v>43</v>
      </c>
      <c r="BT170">
        <v>19</v>
      </c>
      <c r="BU170">
        <v>7.1975149632547922E-4</v>
      </c>
      <c r="BV170">
        <v>6.6901408450704219E-2</v>
      </c>
      <c r="BW170" t="s">
        <v>27</v>
      </c>
      <c r="BX170">
        <v>17</v>
      </c>
      <c r="BY170">
        <v>5.5434180063260185E-4</v>
      </c>
      <c r="BZ170">
        <v>5.9859154929577461E-2</v>
      </c>
      <c r="CA170" t="s">
        <v>29</v>
      </c>
      <c r="CB170">
        <v>14</v>
      </c>
      <c r="CC170">
        <v>5.3939510691581585E-4</v>
      </c>
      <c r="CD170">
        <v>4.9295774647887321E-2</v>
      </c>
      <c r="CE170" t="s">
        <v>31</v>
      </c>
      <c r="CF170">
        <v>13</v>
      </c>
      <c r="CG170">
        <v>5.2614537801521776E-4</v>
      </c>
      <c r="CH170">
        <v>4.5774647887323952E-2</v>
      </c>
      <c r="CI170" t="s">
        <v>35</v>
      </c>
      <c r="CJ170">
        <v>5</v>
      </c>
      <c r="CK170">
        <v>5.0689375506893751E-4</v>
      </c>
      <c r="CL170">
        <v>1.7605633802816899E-2</v>
      </c>
      <c r="CM170" t="s">
        <v>26</v>
      </c>
      <c r="CN170">
        <v>1</v>
      </c>
      <c r="CO170">
        <v>3.7551633496057078E-4</v>
      </c>
      <c r="CP170">
        <v>3.5211267605633799E-3</v>
      </c>
      <c r="CQ170" t="s">
        <v>24</v>
      </c>
      <c r="CR170">
        <v>1</v>
      </c>
      <c r="CS170">
        <v>3.6900369003690041E-4</v>
      </c>
      <c r="CT170">
        <v>3.5211267605633799E-3</v>
      </c>
      <c r="CU170" t="s">
        <v>28</v>
      </c>
      <c r="CV170">
        <v>8</v>
      </c>
      <c r="CW170">
        <v>3.6119012145017831E-4</v>
      </c>
      <c r="CX170">
        <v>2.8169014084507039E-2</v>
      </c>
      <c r="CY170" t="s">
        <v>32</v>
      </c>
      <c r="CZ170">
        <v>1</v>
      </c>
      <c r="DA170">
        <v>2.7210884353741501E-4</v>
      </c>
      <c r="DB170">
        <v>3.5211267605633799E-3</v>
      </c>
      <c r="DC170" t="s">
        <v>39</v>
      </c>
      <c r="DD170">
        <v>4</v>
      </c>
      <c r="DE170">
        <v>2.5786487880350703E-4</v>
      </c>
      <c r="DF170">
        <v>1.408450704225352E-2</v>
      </c>
      <c r="DG170" t="s">
        <v>45</v>
      </c>
      <c r="DH170">
        <v>2</v>
      </c>
      <c r="DI170">
        <v>2.5458248472505089E-4</v>
      </c>
      <c r="DJ170">
        <v>7.0422535211267607E-3</v>
      </c>
      <c r="DK170" t="s">
        <v>47</v>
      </c>
      <c r="DL170">
        <v>5</v>
      </c>
      <c r="DM170">
        <v>1.9477231116824431E-4</v>
      </c>
      <c r="DN170">
        <v>1.7605633802816899E-2</v>
      </c>
    </row>
    <row r="171" spans="1:118" x14ac:dyDescent="0.25">
      <c r="A171" t="s">
        <v>159</v>
      </c>
      <c r="B171" t="s">
        <v>23</v>
      </c>
      <c r="C171">
        <v>0</v>
      </c>
      <c r="D171">
        <v>207</v>
      </c>
      <c r="E171">
        <v>6.3396198678173949E-4</v>
      </c>
      <c r="F171">
        <v>563</v>
      </c>
      <c r="G171">
        <v>4.1828538653507392E-4</v>
      </c>
      <c r="H171">
        <v>0.36767317939609229</v>
      </c>
      <c r="I171">
        <v>21</v>
      </c>
      <c r="J171" s="18">
        <v>0.77777777777777779</v>
      </c>
      <c r="K171">
        <v>5.9790073409453728E-4</v>
      </c>
      <c r="L171" s="1">
        <v>5.4536247127108409E-4</v>
      </c>
      <c r="P171">
        <v>5.7786134061831669E-4</v>
      </c>
      <c r="Q171" s="19">
        <v>3.7037037037037028E-2</v>
      </c>
      <c r="R171" s="19">
        <v>3.7037037037037028E-2</v>
      </c>
      <c r="S171">
        <v>0</v>
      </c>
      <c r="T171">
        <v>21</v>
      </c>
      <c r="U171">
        <v>1.284136312485148E-4</v>
      </c>
      <c r="V171">
        <v>1</v>
      </c>
      <c r="W171" s="17" t="s">
        <v>45</v>
      </c>
      <c r="X171">
        <v>16</v>
      </c>
      <c r="Y171" s="18">
        <v>2.0366598778004071E-3</v>
      </c>
      <c r="Z171" s="18">
        <v>7.7294685990338161E-2</v>
      </c>
      <c r="AA171" s="17" t="s">
        <v>48</v>
      </c>
      <c r="AB171">
        <v>26</v>
      </c>
      <c r="AC171" s="18">
        <v>1.820983330998739E-3</v>
      </c>
      <c r="AD171" s="18">
        <v>0.12560386473429949</v>
      </c>
      <c r="AE171" s="17" t="s">
        <v>39</v>
      </c>
      <c r="AF171">
        <v>27</v>
      </c>
      <c r="AG171">
        <v>1.7405879319236719E-3</v>
      </c>
      <c r="AH171">
        <v>0.13043478260869559</v>
      </c>
      <c r="AI171" t="s">
        <v>30</v>
      </c>
      <c r="AJ171">
        <v>12</v>
      </c>
      <c r="AK171">
        <v>1.270513499205929E-3</v>
      </c>
      <c r="AL171">
        <v>5.7971014492753617E-2</v>
      </c>
      <c r="AM171" t="s">
        <v>41</v>
      </c>
      <c r="AN171">
        <v>7</v>
      </c>
      <c r="AO171">
        <v>1.008354940939211E-3</v>
      </c>
      <c r="AP171">
        <v>3.3816425120772937E-2</v>
      </c>
      <c r="AQ171" t="s">
        <v>34</v>
      </c>
      <c r="AR171">
        <v>3</v>
      </c>
      <c r="AS171">
        <v>9.5510983763132757E-4</v>
      </c>
      <c r="AT171">
        <v>1.4492753623188409E-2</v>
      </c>
      <c r="AU171" t="s">
        <v>49</v>
      </c>
      <c r="AV171">
        <v>8</v>
      </c>
      <c r="AW171">
        <v>9.2112838226827867E-4</v>
      </c>
      <c r="AX171">
        <v>3.864734299516908E-2</v>
      </c>
      <c r="AY171" t="s">
        <v>35</v>
      </c>
      <c r="AZ171">
        <v>8</v>
      </c>
      <c r="BA171">
        <v>8.110300081103001E-4</v>
      </c>
      <c r="BB171">
        <v>3.864734299516908E-2</v>
      </c>
      <c r="BC171" t="s">
        <v>43</v>
      </c>
      <c r="BD171">
        <v>21</v>
      </c>
      <c r="BE171">
        <v>7.9551481172816124E-4</v>
      </c>
      <c r="BF171">
        <v>0.10144927536231881</v>
      </c>
      <c r="BG171" t="s">
        <v>26</v>
      </c>
      <c r="BH171">
        <v>2</v>
      </c>
      <c r="BI171">
        <v>7.5103266992114157E-4</v>
      </c>
      <c r="BJ171">
        <v>9.6618357487922701E-3</v>
      </c>
      <c r="BK171" t="s">
        <v>44</v>
      </c>
      <c r="BL171">
        <v>5</v>
      </c>
      <c r="BM171">
        <v>6.6462847268376974E-4</v>
      </c>
      <c r="BN171">
        <v>2.415458937198068E-2</v>
      </c>
      <c r="BO171" t="s">
        <v>33</v>
      </c>
      <c r="BP171">
        <v>20</v>
      </c>
      <c r="BQ171">
        <v>6.1732205691709366E-4</v>
      </c>
      <c r="BR171">
        <v>9.6618357487922704E-2</v>
      </c>
      <c r="BS171" t="s">
        <v>31</v>
      </c>
      <c r="BT171">
        <v>14</v>
      </c>
      <c r="BU171">
        <v>5.6661809940100377E-4</v>
      </c>
      <c r="BV171">
        <v>6.7632850241545889E-2</v>
      </c>
      <c r="BW171" t="s">
        <v>47</v>
      </c>
      <c r="BX171">
        <v>14</v>
      </c>
      <c r="BY171">
        <v>5.4536247127108409E-4</v>
      </c>
      <c r="BZ171">
        <v>6.7632850241545889E-2</v>
      </c>
      <c r="CA171" t="s">
        <v>36</v>
      </c>
      <c r="CB171">
        <v>2</v>
      </c>
      <c r="CC171">
        <v>4.3205875999135877E-4</v>
      </c>
      <c r="CD171">
        <v>9.6618357487922701E-3</v>
      </c>
      <c r="CE171" t="s">
        <v>29</v>
      </c>
      <c r="CF171">
        <v>9</v>
      </c>
      <c r="CG171">
        <v>3.4675399730302439E-4</v>
      </c>
      <c r="CH171">
        <v>4.3478260869565223E-2</v>
      </c>
      <c r="CI171" t="s">
        <v>25</v>
      </c>
      <c r="CJ171">
        <v>2</v>
      </c>
      <c r="CK171">
        <v>2.6723677177979688E-4</v>
      </c>
      <c r="CL171">
        <v>9.6618357487922701E-3</v>
      </c>
      <c r="CM171" t="s">
        <v>28</v>
      </c>
      <c r="CN171">
        <v>5</v>
      </c>
      <c r="CO171">
        <v>2.2574382590636149E-4</v>
      </c>
      <c r="CP171">
        <v>2.415458937198068E-2</v>
      </c>
      <c r="CQ171" t="s">
        <v>37</v>
      </c>
      <c r="CR171">
        <v>3</v>
      </c>
      <c r="CS171">
        <v>1.8471768979742631E-4</v>
      </c>
      <c r="CT171">
        <v>1.4492753623188409E-2</v>
      </c>
      <c r="CU171" t="s">
        <v>46</v>
      </c>
      <c r="CV171">
        <v>2</v>
      </c>
      <c r="CW171">
        <v>1.4935404376073479E-4</v>
      </c>
      <c r="CX171">
        <v>9.6618357487922701E-3</v>
      </c>
      <c r="CY171" t="s">
        <v>27</v>
      </c>
      <c r="CZ171">
        <v>1</v>
      </c>
      <c r="DA171">
        <v>3.2608341213682462E-5</v>
      </c>
      <c r="DB171">
        <v>4.830917874396135E-3</v>
      </c>
    </row>
    <row r="172" spans="1:118" x14ac:dyDescent="0.25">
      <c r="A172" t="s">
        <v>376</v>
      </c>
      <c r="B172" t="s">
        <v>23</v>
      </c>
      <c r="C172">
        <v>0</v>
      </c>
      <c r="D172">
        <v>232</v>
      </c>
      <c r="E172">
        <v>7.1052744412252919E-4</v>
      </c>
      <c r="F172">
        <v>1749</v>
      </c>
      <c r="G172">
        <v>1.2994336430725479E-3</v>
      </c>
      <c r="H172">
        <v>0.13264722698684961</v>
      </c>
      <c r="I172">
        <v>23</v>
      </c>
      <c r="J172" s="18">
        <v>0.85185185185185186</v>
      </c>
      <c r="K172">
        <v>8.3931355963148401E-4</v>
      </c>
      <c r="L172" s="1">
        <v>5.4421768707482992E-4</v>
      </c>
      <c r="P172">
        <v>9.931441949334362E-4</v>
      </c>
      <c r="Q172" s="19">
        <v>3.7037037037037042E-2</v>
      </c>
      <c r="R172" s="19">
        <v>3.7037037037037042E-2</v>
      </c>
      <c r="S172">
        <v>1</v>
      </c>
      <c r="T172">
        <v>26</v>
      </c>
      <c r="U172">
        <v>1.4713247332347201E-4</v>
      </c>
      <c r="V172">
        <v>2</v>
      </c>
      <c r="W172" s="17" t="s">
        <v>40</v>
      </c>
      <c r="X172">
        <v>2</v>
      </c>
      <c r="Y172" s="18">
        <v>4.0899795501022499E-3</v>
      </c>
      <c r="Z172" s="18">
        <v>8.6206896551724137E-3</v>
      </c>
      <c r="AA172" s="17" t="s">
        <v>30</v>
      </c>
      <c r="AB172">
        <v>28</v>
      </c>
      <c r="AC172" s="18">
        <v>2.9645314981471679E-3</v>
      </c>
      <c r="AD172" s="18">
        <v>0.1206896551724138</v>
      </c>
      <c r="AE172" s="17" t="s">
        <v>38</v>
      </c>
      <c r="AF172">
        <v>3</v>
      </c>
      <c r="AG172">
        <v>2.5188916876574311E-3</v>
      </c>
      <c r="AH172">
        <v>1.2931034482758621E-2</v>
      </c>
      <c r="AI172" t="s">
        <v>37</v>
      </c>
      <c r="AJ172">
        <v>40</v>
      </c>
      <c r="AK172">
        <v>2.46290253063235E-3</v>
      </c>
      <c r="AL172">
        <v>0.17241379310344829</v>
      </c>
      <c r="AM172" t="s">
        <v>26</v>
      </c>
      <c r="AN172">
        <v>3</v>
      </c>
      <c r="AO172">
        <v>1.1265490048817119E-3</v>
      </c>
      <c r="AP172">
        <v>1.2931034482758621E-2</v>
      </c>
      <c r="AQ172" t="s">
        <v>34</v>
      </c>
      <c r="AR172">
        <v>3</v>
      </c>
      <c r="AS172">
        <v>9.5510983763132757E-4</v>
      </c>
      <c r="AT172">
        <v>1.2931034482758621E-2</v>
      </c>
      <c r="AU172" t="s">
        <v>29</v>
      </c>
      <c r="AV172">
        <v>24</v>
      </c>
      <c r="AW172">
        <v>9.2467732614139855E-4</v>
      </c>
      <c r="AX172">
        <v>0.10344827586206901</v>
      </c>
      <c r="AY172" t="s">
        <v>31</v>
      </c>
      <c r="AZ172">
        <v>22</v>
      </c>
      <c r="BA172">
        <v>8.9039987048729157E-4</v>
      </c>
      <c r="BB172">
        <v>9.4827586206896547E-2</v>
      </c>
      <c r="BC172" t="s">
        <v>43</v>
      </c>
      <c r="BD172">
        <v>23</v>
      </c>
      <c r="BE172">
        <v>8.7127812713084325E-4</v>
      </c>
      <c r="BF172">
        <v>9.9137931034482762E-2</v>
      </c>
      <c r="BG172" t="s">
        <v>25</v>
      </c>
      <c r="BH172">
        <v>6</v>
      </c>
      <c r="BI172">
        <v>8.0171031533939074E-4</v>
      </c>
      <c r="BJ172">
        <v>2.5862068965517241E-2</v>
      </c>
      <c r="BK172" t="s">
        <v>27</v>
      </c>
      <c r="BL172">
        <v>23</v>
      </c>
      <c r="BM172">
        <v>7.4999184791469655E-4</v>
      </c>
      <c r="BN172">
        <v>9.9137931034482762E-2</v>
      </c>
      <c r="BO172" t="s">
        <v>33</v>
      </c>
      <c r="BP172">
        <v>21</v>
      </c>
      <c r="BQ172">
        <v>6.4818815976294838E-4</v>
      </c>
      <c r="BR172">
        <v>9.0517241379310345E-2</v>
      </c>
      <c r="BS172" t="s">
        <v>36</v>
      </c>
      <c r="BT172">
        <v>3</v>
      </c>
      <c r="BU172">
        <v>6.4808813998703824E-4</v>
      </c>
      <c r="BV172">
        <v>1.2931034482758621E-2</v>
      </c>
      <c r="BW172" t="s">
        <v>32</v>
      </c>
      <c r="BX172">
        <v>2</v>
      </c>
      <c r="BY172">
        <v>5.4421768707482992E-4</v>
      </c>
      <c r="BZ172">
        <v>8.6206896551724137E-3</v>
      </c>
      <c r="CA172" t="s">
        <v>39</v>
      </c>
      <c r="CB172">
        <v>7</v>
      </c>
      <c r="CC172">
        <v>4.512635379061372E-4</v>
      </c>
      <c r="CD172">
        <v>3.017241379310345E-2</v>
      </c>
      <c r="CE172" t="s">
        <v>41</v>
      </c>
      <c r="CF172">
        <v>3</v>
      </c>
      <c r="CG172">
        <v>4.3215211754537599E-4</v>
      </c>
      <c r="CH172">
        <v>1.2931034482758621E-2</v>
      </c>
      <c r="CI172" t="s">
        <v>24</v>
      </c>
      <c r="CJ172">
        <v>1</v>
      </c>
      <c r="CK172">
        <v>3.6900369003690041E-4</v>
      </c>
      <c r="CL172">
        <v>4.3103448275862068E-3</v>
      </c>
      <c r="CM172" t="s">
        <v>28</v>
      </c>
      <c r="CN172">
        <v>6</v>
      </c>
      <c r="CO172">
        <v>2.7089259108763382E-4</v>
      </c>
      <c r="CP172">
        <v>2.5862068965517241E-2</v>
      </c>
      <c r="CQ172" t="s">
        <v>44</v>
      </c>
      <c r="CR172">
        <v>2</v>
      </c>
      <c r="CS172">
        <v>2.6585138907350789E-4</v>
      </c>
      <c r="CT172">
        <v>8.6206896551724137E-3</v>
      </c>
      <c r="CU172" t="s">
        <v>49</v>
      </c>
      <c r="CV172">
        <v>2</v>
      </c>
      <c r="CW172">
        <v>2.3028209556706969E-4</v>
      </c>
      <c r="CX172">
        <v>8.6206896551724137E-3</v>
      </c>
      <c r="CY172" t="s">
        <v>47</v>
      </c>
      <c r="CZ172">
        <v>5</v>
      </c>
      <c r="DA172">
        <v>1.9477231116824431E-4</v>
      </c>
      <c r="DB172">
        <v>2.1551724137931039E-2</v>
      </c>
      <c r="DC172" t="s">
        <v>46</v>
      </c>
      <c r="DD172">
        <v>2</v>
      </c>
      <c r="DE172">
        <v>1.4935404376073479E-4</v>
      </c>
      <c r="DF172">
        <v>8.6206896551724137E-3</v>
      </c>
      <c r="DG172" t="s">
        <v>35</v>
      </c>
      <c r="DH172">
        <v>1</v>
      </c>
      <c r="DI172">
        <v>1.013787510137875E-4</v>
      </c>
      <c r="DJ172">
        <v>4.3103448275862068E-3</v>
      </c>
    </row>
    <row r="173" spans="1:118" x14ac:dyDescent="0.25">
      <c r="A173" t="s">
        <v>976</v>
      </c>
      <c r="B173" t="s">
        <v>23</v>
      </c>
      <c r="C173">
        <v>0</v>
      </c>
      <c r="D173">
        <v>164</v>
      </c>
      <c r="E173">
        <v>5.0226940015558105E-4</v>
      </c>
      <c r="F173">
        <v>343</v>
      </c>
      <c r="G173">
        <v>2.5483461382154601E-4</v>
      </c>
      <c r="H173">
        <v>0.478134110787172</v>
      </c>
      <c r="I173">
        <v>21</v>
      </c>
      <c r="J173" s="18">
        <v>0.77777777777777779</v>
      </c>
      <c r="K173">
        <v>5.9077205129757409E-4</v>
      </c>
      <c r="L173" s="1">
        <v>5.4421768707482992E-4</v>
      </c>
      <c r="P173">
        <v>5.7367529082255999E-4</v>
      </c>
      <c r="Q173" s="19">
        <v>3.7037037037037042E-2</v>
      </c>
      <c r="R173" s="19">
        <v>3.7037037037037042E-2</v>
      </c>
      <c r="S173">
        <v>0</v>
      </c>
      <c r="T173">
        <v>24</v>
      </c>
      <c r="U173">
        <v>1.2748339796056889E-4</v>
      </c>
      <c r="V173">
        <v>1</v>
      </c>
      <c r="W173" s="17" t="s">
        <v>26</v>
      </c>
      <c r="X173">
        <v>6</v>
      </c>
      <c r="Y173" s="18">
        <v>2.2530980097634251E-3</v>
      </c>
      <c r="Z173" s="18">
        <v>3.6585365853658527E-2</v>
      </c>
      <c r="AA173" s="17" t="s">
        <v>41</v>
      </c>
      <c r="AB173">
        <v>11</v>
      </c>
      <c r="AC173" s="18">
        <v>1.5845577643330451E-3</v>
      </c>
      <c r="AD173" s="18">
        <v>6.7073170731707321E-2</v>
      </c>
      <c r="AE173" s="17" t="s">
        <v>44</v>
      </c>
      <c r="AF173">
        <v>10</v>
      </c>
      <c r="AG173">
        <v>1.329256945367539E-3</v>
      </c>
      <c r="AH173">
        <v>6.097560975609756E-2</v>
      </c>
      <c r="AI173" t="s">
        <v>36</v>
      </c>
      <c r="AJ173">
        <v>6</v>
      </c>
      <c r="AK173">
        <v>1.2961762799740761E-3</v>
      </c>
      <c r="AL173">
        <v>3.6585365853658527E-2</v>
      </c>
      <c r="AM173" t="s">
        <v>30</v>
      </c>
      <c r="AN173">
        <v>11</v>
      </c>
      <c r="AO173">
        <v>1.1646373742721021E-3</v>
      </c>
      <c r="AP173">
        <v>6.7073170731707321E-2</v>
      </c>
      <c r="AQ173" t="s">
        <v>45</v>
      </c>
      <c r="AR173">
        <v>9</v>
      </c>
      <c r="AS173">
        <v>1.1456211812627291E-3</v>
      </c>
      <c r="AT173">
        <v>5.4878048780487812E-2</v>
      </c>
      <c r="AU173" t="s">
        <v>48</v>
      </c>
      <c r="AV173">
        <v>15</v>
      </c>
      <c r="AW173">
        <v>1.050567306345427E-3</v>
      </c>
      <c r="AX173">
        <v>9.1463414634146339E-2</v>
      </c>
      <c r="AY173" t="s">
        <v>38</v>
      </c>
      <c r="AZ173">
        <v>1</v>
      </c>
      <c r="BA173">
        <v>8.3963056255247689E-4</v>
      </c>
      <c r="BB173">
        <v>6.0975609756097563E-3</v>
      </c>
      <c r="BC173" t="s">
        <v>49</v>
      </c>
      <c r="BD173">
        <v>6</v>
      </c>
      <c r="BE173">
        <v>6.9084628670120895E-4</v>
      </c>
      <c r="BF173">
        <v>3.6585365853658527E-2</v>
      </c>
      <c r="BG173" t="s">
        <v>31</v>
      </c>
      <c r="BH173">
        <v>17</v>
      </c>
      <c r="BI173">
        <v>6.8803626355836171E-4</v>
      </c>
      <c r="BJ173">
        <v>0.10365853658536579</v>
      </c>
      <c r="BK173" t="s">
        <v>47</v>
      </c>
      <c r="BL173">
        <v>17</v>
      </c>
      <c r="BM173">
        <v>6.6222585797203067E-4</v>
      </c>
      <c r="BN173">
        <v>0.10365853658536579</v>
      </c>
      <c r="BO173" t="s">
        <v>39</v>
      </c>
      <c r="BP173">
        <v>9</v>
      </c>
      <c r="BQ173">
        <v>5.8019597730789069E-4</v>
      </c>
      <c r="BR173">
        <v>5.4878048780487812E-2</v>
      </c>
      <c r="BS173" t="s">
        <v>33</v>
      </c>
      <c r="BT173">
        <v>18</v>
      </c>
      <c r="BU173">
        <v>5.5558985122538423E-4</v>
      </c>
      <c r="BV173">
        <v>0.1097560975609756</v>
      </c>
      <c r="BW173" t="s">
        <v>32</v>
      </c>
      <c r="BX173">
        <v>2</v>
      </c>
      <c r="BY173">
        <v>5.4421768707482992E-4</v>
      </c>
      <c r="BZ173">
        <v>1.2195121951219509E-2</v>
      </c>
      <c r="CA173" t="s">
        <v>43</v>
      </c>
      <c r="CB173">
        <v>12</v>
      </c>
      <c r="CC173">
        <v>4.5457989241609207E-4</v>
      </c>
      <c r="CD173">
        <v>7.3170731707317069E-2</v>
      </c>
      <c r="CE173" t="s">
        <v>42</v>
      </c>
      <c r="CF173">
        <v>1</v>
      </c>
      <c r="CG173">
        <v>3.6429872495446271E-4</v>
      </c>
      <c r="CH173">
        <v>6.0975609756097563E-3</v>
      </c>
      <c r="CI173" t="s">
        <v>46</v>
      </c>
      <c r="CJ173">
        <v>3</v>
      </c>
      <c r="CK173">
        <v>2.240310656411022E-4</v>
      </c>
      <c r="CL173">
        <v>1.8292682926829271E-2</v>
      </c>
      <c r="CM173" t="s">
        <v>29</v>
      </c>
      <c r="CN173">
        <v>5</v>
      </c>
      <c r="CO173">
        <v>1.9264110961279141E-4</v>
      </c>
      <c r="CP173">
        <v>3.048780487804878E-2</v>
      </c>
      <c r="CQ173" t="s">
        <v>28</v>
      </c>
      <c r="CR173">
        <v>3</v>
      </c>
      <c r="CS173">
        <v>1.3544629554381691E-4</v>
      </c>
      <c r="CT173">
        <v>1.8292682926829271E-2</v>
      </c>
      <c r="CU173" t="s">
        <v>25</v>
      </c>
      <c r="CV173">
        <v>1</v>
      </c>
      <c r="CW173">
        <v>1.3361838588989841E-4</v>
      </c>
      <c r="CX173">
        <v>6.0975609756097563E-3</v>
      </c>
      <c r="CY173" t="s">
        <v>37</v>
      </c>
      <c r="CZ173">
        <v>1</v>
      </c>
      <c r="DA173">
        <v>6.157256326580875E-5</v>
      </c>
      <c r="DB173">
        <v>6.0975609756097563E-3</v>
      </c>
    </row>
    <row r="174" spans="1:118" x14ac:dyDescent="0.25">
      <c r="A174" t="s">
        <v>336</v>
      </c>
      <c r="B174" t="s">
        <v>23</v>
      </c>
      <c r="C174">
        <v>0</v>
      </c>
      <c r="D174">
        <v>563</v>
      </c>
      <c r="E174">
        <v>1.724254099314586E-3</v>
      </c>
      <c r="F174">
        <v>2001</v>
      </c>
      <c r="G174">
        <v>1.4866590736353159E-3</v>
      </c>
      <c r="H174">
        <v>0.28135932033983008</v>
      </c>
      <c r="I174">
        <v>21</v>
      </c>
      <c r="J174" s="18">
        <v>0.77777777777777779</v>
      </c>
      <c r="K174">
        <v>1.7023292224752711E-3</v>
      </c>
      <c r="L174" s="1">
        <v>5.3447354355959376E-4</v>
      </c>
      <c r="P174">
        <v>2.6389461084184518E-3</v>
      </c>
      <c r="Q174" s="19">
        <v>3.7037037037037028E-2</v>
      </c>
      <c r="R174" s="19">
        <v>3.7037037037037028E-2</v>
      </c>
      <c r="S174">
        <v>2</v>
      </c>
      <c r="T174">
        <v>25</v>
      </c>
      <c r="U174">
        <v>5.864324685374338E-4</v>
      </c>
      <c r="V174">
        <v>2</v>
      </c>
      <c r="W174" s="17" t="s">
        <v>49</v>
      </c>
      <c r="X174">
        <v>111</v>
      </c>
      <c r="Y174" s="18">
        <v>1.2780656303972369E-2</v>
      </c>
      <c r="Z174" s="18">
        <v>0.19715808170515101</v>
      </c>
      <c r="AA174" s="17" t="s">
        <v>31</v>
      </c>
      <c r="AB174">
        <v>127</v>
      </c>
      <c r="AC174" s="18">
        <v>5.1400356159948197E-3</v>
      </c>
      <c r="AD174" s="18">
        <v>0.2255772646536412</v>
      </c>
      <c r="AE174" s="17" t="s">
        <v>44</v>
      </c>
      <c r="AF174">
        <v>33</v>
      </c>
      <c r="AG174">
        <v>4.3865479197128807E-3</v>
      </c>
      <c r="AH174">
        <v>5.8614564831261103E-2</v>
      </c>
      <c r="AI174" t="s">
        <v>36</v>
      </c>
      <c r="AJ174">
        <v>18</v>
      </c>
      <c r="AK174">
        <v>3.888528839922229E-3</v>
      </c>
      <c r="AL174">
        <v>3.1971580817051509E-2</v>
      </c>
      <c r="AM174" t="s">
        <v>48</v>
      </c>
      <c r="AN174">
        <v>50</v>
      </c>
      <c r="AO174">
        <v>3.5018910211514218E-3</v>
      </c>
      <c r="AP174">
        <v>8.8809946714031973E-2</v>
      </c>
      <c r="AQ174" t="s">
        <v>46</v>
      </c>
      <c r="AR174">
        <v>40</v>
      </c>
      <c r="AS174">
        <v>2.9870808752146959E-3</v>
      </c>
      <c r="AT174">
        <v>7.1047957371225573E-2</v>
      </c>
      <c r="AU174" t="s">
        <v>45</v>
      </c>
      <c r="AV174">
        <v>21</v>
      </c>
      <c r="AW174">
        <v>2.673116089613035E-3</v>
      </c>
      <c r="AX174">
        <v>3.7300177619893432E-2</v>
      </c>
      <c r="AY174" t="s">
        <v>41</v>
      </c>
      <c r="AZ174">
        <v>18</v>
      </c>
      <c r="BA174">
        <v>2.5929127052722561E-3</v>
      </c>
      <c r="BB174">
        <v>3.1971580817051509E-2</v>
      </c>
      <c r="BC174" t="s">
        <v>35</v>
      </c>
      <c r="BD174">
        <v>14</v>
      </c>
      <c r="BE174">
        <v>1.4193025141930251E-3</v>
      </c>
      <c r="BF174">
        <v>2.4866785079928951E-2</v>
      </c>
      <c r="BG174" t="s">
        <v>47</v>
      </c>
      <c r="BH174">
        <v>35</v>
      </c>
      <c r="BI174">
        <v>1.3634061781777099E-3</v>
      </c>
      <c r="BJ174">
        <v>6.216696269982238E-2</v>
      </c>
      <c r="BK174" t="s">
        <v>33</v>
      </c>
      <c r="BL174">
        <v>36</v>
      </c>
      <c r="BM174">
        <v>1.111179702450768E-3</v>
      </c>
      <c r="BN174">
        <v>6.3943161634103018E-2</v>
      </c>
      <c r="BO174" t="s">
        <v>39</v>
      </c>
      <c r="BP174">
        <v>10</v>
      </c>
      <c r="BQ174">
        <v>6.4466219700876743E-4</v>
      </c>
      <c r="BR174">
        <v>1.776198934280639E-2</v>
      </c>
      <c r="BS174" t="s">
        <v>30</v>
      </c>
      <c r="BT174">
        <v>6</v>
      </c>
      <c r="BU174">
        <v>6.352567496029645E-4</v>
      </c>
      <c r="BV174">
        <v>1.065719360568384E-2</v>
      </c>
      <c r="BW174" t="s">
        <v>25</v>
      </c>
      <c r="BX174">
        <v>4</v>
      </c>
      <c r="BY174">
        <v>5.3447354355959376E-4</v>
      </c>
      <c r="BZ174">
        <v>7.104795737122558E-3</v>
      </c>
      <c r="CA174" t="s">
        <v>43</v>
      </c>
      <c r="CB174">
        <v>14</v>
      </c>
      <c r="CC174">
        <v>5.3034320781877419E-4</v>
      </c>
      <c r="CD174">
        <v>2.4866785079928951E-2</v>
      </c>
      <c r="CE174" t="s">
        <v>29</v>
      </c>
      <c r="CF174">
        <v>10</v>
      </c>
      <c r="CG174">
        <v>3.8528221922558281E-4</v>
      </c>
      <c r="CH174">
        <v>1.776198934280639E-2</v>
      </c>
      <c r="CI174" t="s">
        <v>37</v>
      </c>
      <c r="CJ174">
        <v>6</v>
      </c>
      <c r="CK174">
        <v>3.6943537959485261E-4</v>
      </c>
      <c r="CL174">
        <v>1.065719360568384E-2</v>
      </c>
      <c r="CM174" t="s">
        <v>42</v>
      </c>
      <c r="CN174">
        <v>1</v>
      </c>
      <c r="CO174">
        <v>3.6429872495446271E-4</v>
      </c>
      <c r="CP174">
        <v>1.7761989342806391E-3</v>
      </c>
      <c r="CQ174" t="s">
        <v>34</v>
      </c>
      <c r="CR174">
        <v>1</v>
      </c>
      <c r="CS174">
        <v>3.1836994587710921E-4</v>
      </c>
      <c r="CT174">
        <v>1.7761989342806391E-3</v>
      </c>
      <c r="CU174" t="s">
        <v>28</v>
      </c>
      <c r="CV174">
        <v>6</v>
      </c>
      <c r="CW174">
        <v>2.7089259108763382E-4</v>
      </c>
      <c r="CX174">
        <v>1.065719360568384E-2</v>
      </c>
      <c r="CY174" t="s">
        <v>27</v>
      </c>
      <c r="CZ174">
        <v>2</v>
      </c>
      <c r="DA174">
        <v>6.5216682427364923E-5</v>
      </c>
      <c r="DB174">
        <v>3.552397868561279E-3</v>
      </c>
    </row>
    <row r="175" spans="1:118" x14ac:dyDescent="0.25">
      <c r="A175" t="s">
        <v>161</v>
      </c>
      <c r="B175" t="s">
        <v>23</v>
      </c>
      <c r="C175">
        <v>1</v>
      </c>
      <c r="D175">
        <v>209</v>
      </c>
      <c r="E175">
        <v>6.4008722336900267E-4</v>
      </c>
      <c r="F175">
        <v>1150</v>
      </c>
      <c r="G175">
        <v>8.5440176645707822E-4</v>
      </c>
      <c r="H175">
        <v>0.1817391304347826</v>
      </c>
      <c r="I175">
        <v>24</v>
      </c>
      <c r="J175" s="18">
        <v>0.88888888888888884</v>
      </c>
      <c r="K175">
        <v>6.4090126483834422E-4</v>
      </c>
      <c r="L175" s="1">
        <v>5.3170277814701579E-4</v>
      </c>
      <c r="P175">
        <v>6.6954216797645682E-4</v>
      </c>
      <c r="Q175" s="19">
        <v>3.7037037037037028E-2</v>
      </c>
      <c r="R175" s="19">
        <v>3.7037037037037028E-2</v>
      </c>
      <c r="S175">
        <v>2</v>
      </c>
      <c r="T175">
        <v>25</v>
      </c>
      <c r="U175">
        <v>7.4393574219606344E-5</v>
      </c>
      <c r="V175">
        <v>2</v>
      </c>
      <c r="W175" s="17" t="s">
        <v>30</v>
      </c>
      <c r="X175">
        <v>32</v>
      </c>
      <c r="Y175" s="18">
        <v>3.3880359978824769E-3</v>
      </c>
      <c r="Z175" s="18">
        <v>0.15311004784688989</v>
      </c>
      <c r="AA175" s="17" t="s">
        <v>38</v>
      </c>
      <c r="AB175">
        <v>2</v>
      </c>
      <c r="AC175" s="18">
        <v>1.679261125104954E-3</v>
      </c>
      <c r="AD175" s="18">
        <v>9.5693779904306216E-3</v>
      </c>
      <c r="AE175" s="17" t="s">
        <v>43</v>
      </c>
      <c r="AF175">
        <v>33</v>
      </c>
      <c r="AG175">
        <v>1.2500947041442531E-3</v>
      </c>
      <c r="AH175">
        <v>0.15789473684210531</v>
      </c>
      <c r="AI175" t="s">
        <v>26</v>
      </c>
      <c r="AJ175">
        <v>3</v>
      </c>
      <c r="AK175">
        <v>1.1265490048817119E-3</v>
      </c>
      <c r="AL175">
        <v>1.435406698564593E-2</v>
      </c>
      <c r="AM175" t="s">
        <v>34</v>
      </c>
      <c r="AN175">
        <v>3</v>
      </c>
      <c r="AO175">
        <v>9.5510983763132757E-4</v>
      </c>
      <c r="AP175">
        <v>1.435406698564593E-2</v>
      </c>
      <c r="AQ175" t="s">
        <v>41</v>
      </c>
      <c r="AR175">
        <v>6</v>
      </c>
      <c r="AS175">
        <v>8.6430423509075197E-4</v>
      </c>
      <c r="AT175">
        <v>2.870813397129187E-2</v>
      </c>
      <c r="AU175" t="s">
        <v>33</v>
      </c>
      <c r="AV175">
        <v>26</v>
      </c>
      <c r="AW175">
        <v>8.0251867399222174E-4</v>
      </c>
      <c r="AX175">
        <v>0.1244019138755981</v>
      </c>
      <c r="AY175" t="s">
        <v>39</v>
      </c>
      <c r="AZ175">
        <v>11</v>
      </c>
      <c r="BA175">
        <v>7.0912841670964417E-4</v>
      </c>
      <c r="BB175">
        <v>5.2631578947368418E-2</v>
      </c>
      <c r="BC175" t="s">
        <v>29</v>
      </c>
      <c r="BD175">
        <v>18</v>
      </c>
      <c r="BE175">
        <v>6.9350799460604889E-4</v>
      </c>
      <c r="BF175">
        <v>8.6124401913875603E-2</v>
      </c>
      <c r="BG175" t="s">
        <v>49</v>
      </c>
      <c r="BH175">
        <v>6</v>
      </c>
      <c r="BI175">
        <v>6.9084628670120895E-4</v>
      </c>
      <c r="BJ175">
        <v>2.870813397129187E-2</v>
      </c>
      <c r="BK175" t="s">
        <v>25</v>
      </c>
      <c r="BL175">
        <v>5</v>
      </c>
      <c r="BM175">
        <v>6.680919294494923E-4</v>
      </c>
      <c r="BN175">
        <v>2.3923444976076551E-2</v>
      </c>
      <c r="BO175" t="s">
        <v>35</v>
      </c>
      <c r="BP175">
        <v>6</v>
      </c>
      <c r="BQ175">
        <v>6.0827250608272508E-4</v>
      </c>
      <c r="BR175">
        <v>2.870813397129187E-2</v>
      </c>
      <c r="BS175" t="s">
        <v>28</v>
      </c>
      <c r="BT175">
        <v>13</v>
      </c>
      <c r="BU175">
        <v>5.8693394735653977E-4</v>
      </c>
      <c r="BV175">
        <v>6.2200956937799042E-2</v>
      </c>
      <c r="BW175" t="s">
        <v>44</v>
      </c>
      <c r="BX175">
        <v>4</v>
      </c>
      <c r="BY175">
        <v>5.3170277814701579E-4</v>
      </c>
      <c r="BZ175">
        <v>1.913875598086124E-2</v>
      </c>
      <c r="CA175" t="s">
        <v>31</v>
      </c>
      <c r="CB175">
        <v>12</v>
      </c>
      <c r="CC175">
        <v>4.8567265662943169E-4</v>
      </c>
      <c r="CD175">
        <v>5.7416267942583733E-2</v>
      </c>
      <c r="CE175" t="s">
        <v>42</v>
      </c>
      <c r="CF175">
        <v>1</v>
      </c>
      <c r="CG175">
        <v>3.6429872495446271E-4</v>
      </c>
      <c r="CH175">
        <v>4.7846889952153108E-3</v>
      </c>
      <c r="CI175" t="s">
        <v>37</v>
      </c>
      <c r="CJ175">
        <v>5</v>
      </c>
      <c r="CK175">
        <v>3.0786281632904381E-4</v>
      </c>
      <c r="CL175">
        <v>2.3923444976076551E-2</v>
      </c>
      <c r="CM175" t="s">
        <v>48</v>
      </c>
      <c r="CN175">
        <v>4</v>
      </c>
      <c r="CO175">
        <v>2.8015128169211372E-4</v>
      </c>
      <c r="CP175">
        <v>1.913875598086124E-2</v>
      </c>
      <c r="CQ175" t="s">
        <v>32</v>
      </c>
      <c r="CR175">
        <v>1</v>
      </c>
      <c r="CS175">
        <v>2.7210884353741501E-4</v>
      </c>
      <c r="CT175">
        <v>4.7846889952153108E-3</v>
      </c>
      <c r="CU175" t="s">
        <v>27</v>
      </c>
      <c r="CV175">
        <v>8</v>
      </c>
      <c r="CW175">
        <v>2.6086672970945969E-4</v>
      </c>
      <c r="CX175">
        <v>3.8277511961722487E-2</v>
      </c>
      <c r="CY175" t="s">
        <v>45</v>
      </c>
      <c r="CZ175">
        <v>2</v>
      </c>
      <c r="DA175">
        <v>2.5458248472505089E-4</v>
      </c>
      <c r="DB175">
        <v>9.5693779904306216E-3</v>
      </c>
      <c r="DC175" t="s">
        <v>47</v>
      </c>
      <c r="DD175">
        <v>6</v>
      </c>
      <c r="DE175">
        <v>2.3372677340189319E-4</v>
      </c>
      <c r="DF175">
        <v>2.870813397129187E-2</v>
      </c>
      <c r="DG175" t="s">
        <v>36</v>
      </c>
      <c r="DH175">
        <v>1</v>
      </c>
      <c r="DI175">
        <v>2.1602937999567939E-4</v>
      </c>
      <c r="DJ175">
        <v>4.7846889952153108E-3</v>
      </c>
      <c r="DK175" t="s">
        <v>46</v>
      </c>
      <c r="DL175">
        <v>1</v>
      </c>
      <c r="DM175">
        <v>7.4677021880367408E-5</v>
      </c>
      <c r="DN175">
        <v>4.7846889952153108E-3</v>
      </c>
    </row>
    <row r="176" spans="1:118" x14ac:dyDescent="0.25">
      <c r="A176" t="s">
        <v>256</v>
      </c>
      <c r="B176" t="s">
        <v>23</v>
      </c>
      <c r="C176">
        <v>1</v>
      </c>
      <c r="D176">
        <v>1154</v>
      </c>
      <c r="E176">
        <v>3.5342615108508572E-3</v>
      </c>
      <c r="F176">
        <v>1871</v>
      </c>
      <c r="G176">
        <v>1.3900745261227769E-3</v>
      </c>
      <c r="H176">
        <v>0.61678246926777125</v>
      </c>
      <c r="I176">
        <v>23</v>
      </c>
      <c r="J176" s="18">
        <v>0.85185185185185186</v>
      </c>
      <c r="K176">
        <v>3.4220133686246332E-3</v>
      </c>
      <c r="L176" s="1">
        <v>5.3170277814701579E-4</v>
      </c>
      <c r="P176">
        <v>5.5646236394686407E-3</v>
      </c>
      <c r="Q176" s="19">
        <v>3.7037037037037028E-2</v>
      </c>
      <c r="R176" s="19">
        <v>3.7037037037037028E-2</v>
      </c>
      <c r="S176">
        <v>1</v>
      </c>
      <c r="T176">
        <v>24</v>
      </c>
      <c r="U176">
        <v>8.2438868732868746E-4</v>
      </c>
      <c r="V176">
        <v>5</v>
      </c>
      <c r="W176" s="17" t="s">
        <v>24</v>
      </c>
      <c r="X176">
        <v>59</v>
      </c>
      <c r="Y176" s="18">
        <v>2.1771217712177118E-2</v>
      </c>
      <c r="Z176" s="18">
        <v>5.1126516464471403E-2</v>
      </c>
      <c r="AA176" s="17" t="s">
        <v>27</v>
      </c>
      <c r="AB176">
        <v>537</v>
      </c>
      <c r="AC176" s="18">
        <v>1.751067923174748E-2</v>
      </c>
      <c r="AD176" s="18">
        <v>0.46533795493934138</v>
      </c>
      <c r="AE176" s="17" t="s">
        <v>32</v>
      </c>
      <c r="AF176">
        <v>50</v>
      </c>
      <c r="AG176">
        <v>1.360544217687075E-2</v>
      </c>
      <c r="AH176">
        <v>4.3327556325823233E-2</v>
      </c>
      <c r="AI176" t="s">
        <v>25</v>
      </c>
      <c r="AJ176">
        <v>56</v>
      </c>
      <c r="AK176">
        <v>7.4826296098343126E-3</v>
      </c>
      <c r="AL176">
        <v>4.852686308492201E-2</v>
      </c>
      <c r="AM176" t="s">
        <v>28</v>
      </c>
      <c r="AN176">
        <v>142</v>
      </c>
      <c r="AO176">
        <v>6.4111246557406656E-3</v>
      </c>
      <c r="AP176">
        <v>0.123050259965338</v>
      </c>
      <c r="AQ176" t="s">
        <v>31</v>
      </c>
      <c r="AR176">
        <v>155</v>
      </c>
      <c r="AS176">
        <v>6.2732718147968268E-3</v>
      </c>
      <c r="AT176">
        <v>0.134315424610052</v>
      </c>
      <c r="AU176" t="s">
        <v>38</v>
      </c>
      <c r="AV176">
        <v>5</v>
      </c>
      <c r="AW176">
        <v>4.1981528127623836E-3</v>
      </c>
      <c r="AX176">
        <v>4.3327556325823222E-3</v>
      </c>
      <c r="AY176" t="s">
        <v>42</v>
      </c>
      <c r="AZ176">
        <v>11</v>
      </c>
      <c r="BA176">
        <v>4.0072859744990892E-3</v>
      </c>
      <c r="BB176">
        <v>9.5320623916811086E-3</v>
      </c>
      <c r="BC176" t="s">
        <v>37</v>
      </c>
      <c r="BD176">
        <v>41</v>
      </c>
      <c r="BE176">
        <v>2.5244750938981592E-3</v>
      </c>
      <c r="BF176">
        <v>3.5528596187175042E-2</v>
      </c>
      <c r="BG176" t="s">
        <v>46</v>
      </c>
      <c r="BH176">
        <v>29</v>
      </c>
      <c r="BI176">
        <v>2.1656336345306552E-3</v>
      </c>
      <c r="BJ176">
        <v>2.5129982668977469E-2</v>
      </c>
      <c r="BK176" t="s">
        <v>36</v>
      </c>
      <c r="BL176">
        <v>6</v>
      </c>
      <c r="BM176">
        <v>1.2961762799740761E-3</v>
      </c>
      <c r="BN176">
        <v>5.1993067590987872E-3</v>
      </c>
      <c r="BO176" t="s">
        <v>34</v>
      </c>
      <c r="BP176">
        <v>4</v>
      </c>
      <c r="BQ176">
        <v>1.2734797835084371E-3</v>
      </c>
      <c r="BR176">
        <v>3.4662045060658581E-3</v>
      </c>
      <c r="BS176" t="s">
        <v>39</v>
      </c>
      <c r="BT176">
        <v>14</v>
      </c>
      <c r="BU176">
        <v>9.025270758122744E-4</v>
      </c>
      <c r="BV176">
        <v>1.2131715771230501E-2</v>
      </c>
      <c r="BW176" t="s">
        <v>44</v>
      </c>
      <c r="BX176">
        <v>4</v>
      </c>
      <c r="BY176">
        <v>5.3170277814701579E-4</v>
      </c>
      <c r="BZ176">
        <v>3.4662045060658581E-3</v>
      </c>
      <c r="CA176" t="s">
        <v>30</v>
      </c>
      <c r="CB176">
        <v>5</v>
      </c>
      <c r="CC176">
        <v>5.2938062466913714E-4</v>
      </c>
      <c r="CD176">
        <v>4.3327556325823222E-3</v>
      </c>
      <c r="CE176" t="s">
        <v>33</v>
      </c>
      <c r="CF176">
        <v>17</v>
      </c>
      <c r="CG176">
        <v>5.2472374837952962E-4</v>
      </c>
      <c r="CH176">
        <v>1.47313691507799E-2</v>
      </c>
      <c r="CI176" t="s">
        <v>26</v>
      </c>
      <c r="CJ176">
        <v>1</v>
      </c>
      <c r="CK176">
        <v>3.7551633496057078E-4</v>
      </c>
      <c r="CL176">
        <v>8.6655112651646442E-4</v>
      </c>
      <c r="CM176" t="s">
        <v>29</v>
      </c>
      <c r="CN176">
        <v>8</v>
      </c>
      <c r="CO176">
        <v>3.0822577538046618E-4</v>
      </c>
      <c r="CP176">
        <v>6.9324090121317154E-3</v>
      </c>
      <c r="CQ176" t="s">
        <v>41</v>
      </c>
      <c r="CR176">
        <v>2</v>
      </c>
      <c r="CS176">
        <v>2.8810141169691731E-4</v>
      </c>
      <c r="CT176">
        <v>1.7331022530329291E-3</v>
      </c>
      <c r="CU176" t="s">
        <v>43</v>
      </c>
      <c r="CV176">
        <v>4</v>
      </c>
      <c r="CW176">
        <v>1.5152663080536411E-4</v>
      </c>
      <c r="CX176">
        <v>3.4662045060658581E-3</v>
      </c>
      <c r="CY176" t="s">
        <v>49</v>
      </c>
      <c r="CZ176">
        <v>1</v>
      </c>
      <c r="DA176">
        <v>1.1514104778353481E-4</v>
      </c>
      <c r="DB176">
        <v>8.6655112651646442E-4</v>
      </c>
      <c r="DC176" t="s">
        <v>47</v>
      </c>
      <c r="DD176">
        <v>2</v>
      </c>
      <c r="DE176">
        <v>7.7908924467297731E-5</v>
      </c>
      <c r="DF176">
        <v>1.7331022530329291E-3</v>
      </c>
      <c r="DG176" t="s">
        <v>48</v>
      </c>
      <c r="DH176">
        <v>1</v>
      </c>
      <c r="DI176">
        <v>7.003782042302843E-5</v>
      </c>
      <c r="DJ176">
        <v>8.6655112651646442E-4</v>
      </c>
    </row>
    <row r="177" spans="1:122" x14ac:dyDescent="0.25">
      <c r="A177" t="s">
        <v>732</v>
      </c>
      <c r="B177" t="s">
        <v>23</v>
      </c>
      <c r="C177">
        <v>0</v>
      </c>
      <c r="D177">
        <v>243</v>
      </c>
      <c r="E177">
        <v>7.4421624535247674E-4</v>
      </c>
      <c r="F177">
        <v>620</v>
      </c>
      <c r="G177">
        <v>4.6063399582903339E-4</v>
      </c>
      <c r="H177">
        <v>0.39193548387096772</v>
      </c>
      <c r="I177">
        <v>25</v>
      </c>
      <c r="J177" s="18">
        <v>0.92592592592592593</v>
      </c>
      <c r="K177">
        <v>6.7772776367429268E-4</v>
      </c>
      <c r="L177" s="1">
        <v>5.2938062466913714E-4</v>
      </c>
      <c r="P177">
        <v>6.836328158453573E-4</v>
      </c>
      <c r="Q177" s="19">
        <v>3.7037037037037028E-2</v>
      </c>
      <c r="R177" s="19">
        <v>3.7037037037037028E-2</v>
      </c>
      <c r="S177">
        <v>1</v>
      </c>
      <c r="T177">
        <v>25</v>
      </c>
      <c r="U177">
        <v>5.0639467840396842E-5</v>
      </c>
      <c r="V177">
        <v>1</v>
      </c>
      <c r="W177" s="17" t="s">
        <v>33</v>
      </c>
      <c r="X177">
        <v>87</v>
      </c>
      <c r="Y177" s="18">
        <v>2.6853509475893568E-3</v>
      </c>
      <c r="Z177" s="18">
        <v>0.35802469135802473</v>
      </c>
      <c r="AA177" s="17" t="s">
        <v>40</v>
      </c>
      <c r="AB177">
        <v>1</v>
      </c>
      <c r="AC177" s="18">
        <v>2.0449897750511249E-3</v>
      </c>
      <c r="AD177" s="18">
        <v>4.11522633744856E-3</v>
      </c>
      <c r="AE177" s="17" t="s">
        <v>35</v>
      </c>
      <c r="AF177">
        <v>18</v>
      </c>
      <c r="AG177">
        <v>1.8248175182481749E-3</v>
      </c>
      <c r="AH177">
        <v>7.407407407407407E-2</v>
      </c>
      <c r="AI177" t="s">
        <v>36</v>
      </c>
      <c r="AJ177">
        <v>8</v>
      </c>
      <c r="AK177">
        <v>1.7282350399654351E-3</v>
      </c>
      <c r="AL177">
        <v>3.292181069958848E-2</v>
      </c>
      <c r="AM177" t="s">
        <v>29</v>
      </c>
      <c r="AN177">
        <v>34</v>
      </c>
      <c r="AO177">
        <v>1.309959545366981E-3</v>
      </c>
      <c r="AP177">
        <v>0.139917695473251</v>
      </c>
      <c r="AQ177" t="s">
        <v>31</v>
      </c>
      <c r="AR177">
        <v>24</v>
      </c>
      <c r="AS177">
        <v>9.7134531325886349E-4</v>
      </c>
      <c r="AT177">
        <v>9.8765432098765427E-2</v>
      </c>
      <c r="AU177" t="s">
        <v>41</v>
      </c>
      <c r="AV177">
        <v>6</v>
      </c>
      <c r="AW177">
        <v>8.6430423509075197E-4</v>
      </c>
      <c r="AX177">
        <v>2.469135802469136E-2</v>
      </c>
      <c r="AY177" t="s">
        <v>38</v>
      </c>
      <c r="AZ177">
        <v>1</v>
      </c>
      <c r="BA177">
        <v>8.3963056255247689E-4</v>
      </c>
      <c r="BB177">
        <v>4.11522633744856E-3</v>
      </c>
      <c r="BC177" t="s">
        <v>26</v>
      </c>
      <c r="BD177">
        <v>2</v>
      </c>
      <c r="BE177">
        <v>7.5103266992114157E-4</v>
      </c>
      <c r="BF177">
        <v>8.23045267489712E-3</v>
      </c>
      <c r="BG177" t="s">
        <v>42</v>
      </c>
      <c r="BH177">
        <v>2</v>
      </c>
      <c r="BI177">
        <v>7.2859744990892532E-4</v>
      </c>
      <c r="BJ177">
        <v>8.23045267489712E-3</v>
      </c>
      <c r="BK177" t="s">
        <v>47</v>
      </c>
      <c r="BL177">
        <v>18</v>
      </c>
      <c r="BM177">
        <v>7.011803202056796E-4</v>
      </c>
      <c r="BN177">
        <v>7.407407407407407E-2</v>
      </c>
      <c r="BO177" t="s">
        <v>25</v>
      </c>
      <c r="BP177">
        <v>5</v>
      </c>
      <c r="BQ177">
        <v>6.680919294494923E-4</v>
      </c>
      <c r="BR177">
        <v>2.0576131687242798E-2</v>
      </c>
      <c r="BS177" t="s">
        <v>44</v>
      </c>
      <c r="BT177">
        <v>5</v>
      </c>
      <c r="BU177">
        <v>6.6462847268376974E-4</v>
      </c>
      <c r="BV177">
        <v>2.0576131687242798E-2</v>
      </c>
      <c r="BW177" t="s">
        <v>30</v>
      </c>
      <c r="BX177">
        <v>5</v>
      </c>
      <c r="BY177">
        <v>5.2938062466913714E-4</v>
      </c>
      <c r="BZ177">
        <v>2.0576131687242798E-2</v>
      </c>
      <c r="CA177" t="s">
        <v>39</v>
      </c>
      <c r="CB177">
        <v>5</v>
      </c>
      <c r="CC177">
        <v>3.2233109850438371E-4</v>
      </c>
      <c r="CD177">
        <v>2.0576131687242798E-2</v>
      </c>
      <c r="CE177" t="s">
        <v>34</v>
      </c>
      <c r="CF177">
        <v>1</v>
      </c>
      <c r="CG177">
        <v>3.1836994587710921E-4</v>
      </c>
      <c r="CH177">
        <v>4.11522633744856E-3</v>
      </c>
      <c r="CI177" t="s">
        <v>32</v>
      </c>
      <c r="CJ177">
        <v>1</v>
      </c>
      <c r="CK177">
        <v>2.7210884353741501E-4</v>
      </c>
      <c r="CL177">
        <v>4.11522633744856E-3</v>
      </c>
      <c r="CM177" t="s">
        <v>28</v>
      </c>
      <c r="CN177">
        <v>5</v>
      </c>
      <c r="CO177">
        <v>2.2574382590636149E-4</v>
      </c>
      <c r="CP177">
        <v>2.0576131687242798E-2</v>
      </c>
      <c r="CQ177" t="s">
        <v>37</v>
      </c>
      <c r="CR177">
        <v>3</v>
      </c>
      <c r="CS177">
        <v>1.8471768979742631E-4</v>
      </c>
      <c r="CT177">
        <v>1.234567901234568E-2</v>
      </c>
      <c r="CU177" t="s">
        <v>27</v>
      </c>
      <c r="CV177">
        <v>5</v>
      </c>
      <c r="CW177">
        <v>1.6304170606841229E-4</v>
      </c>
      <c r="CX177">
        <v>2.0576131687242798E-2</v>
      </c>
      <c r="CY177" t="s">
        <v>45</v>
      </c>
      <c r="CZ177">
        <v>1</v>
      </c>
      <c r="DA177">
        <v>1.2729124236252539E-4</v>
      </c>
      <c r="DB177">
        <v>4.11522633744856E-3</v>
      </c>
      <c r="DC177" t="s">
        <v>49</v>
      </c>
      <c r="DD177">
        <v>1</v>
      </c>
      <c r="DE177">
        <v>1.1514104778353481E-4</v>
      </c>
      <c r="DF177">
        <v>4.11522633744856E-3</v>
      </c>
      <c r="DG177" t="s">
        <v>43</v>
      </c>
      <c r="DH177">
        <v>3</v>
      </c>
      <c r="DI177">
        <v>1.13644973104023E-4</v>
      </c>
      <c r="DJ177">
        <v>1.234567901234568E-2</v>
      </c>
      <c r="DK177" t="s">
        <v>46</v>
      </c>
      <c r="DL177">
        <v>1</v>
      </c>
      <c r="DM177">
        <v>7.4677021880367408E-5</v>
      </c>
      <c r="DN177">
        <v>4.11522633744856E-3</v>
      </c>
      <c r="DO177" t="s">
        <v>48</v>
      </c>
      <c r="DP177">
        <v>1</v>
      </c>
      <c r="DQ177">
        <v>7.003782042302843E-5</v>
      </c>
      <c r="DR177">
        <v>4.11522633744856E-3</v>
      </c>
    </row>
    <row r="178" spans="1:122" x14ac:dyDescent="0.25">
      <c r="A178" t="s">
        <v>780</v>
      </c>
      <c r="B178" t="s">
        <v>23</v>
      </c>
      <c r="C178">
        <v>1</v>
      </c>
      <c r="D178">
        <v>276</v>
      </c>
      <c r="E178">
        <v>8.4528264904231928E-4</v>
      </c>
      <c r="F178">
        <v>739</v>
      </c>
      <c r="G178">
        <v>5.4904600470589635E-4</v>
      </c>
      <c r="H178">
        <v>0.37347767253044661</v>
      </c>
      <c r="I178">
        <v>24</v>
      </c>
      <c r="J178" s="18">
        <v>0.88888888888888884</v>
      </c>
      <c r="K178">
        <v>1.0338331214921981E-3</v>
      </c>
      <c r="L178" s="1">
        <v>5.2938062466913714E-4</v>
      </c>
      <c r="P178">
        <v>1.7265131227468769E-3</v>
      </c>
      <c r="Q178" s="19">
        <v>3.7037037037037028E-2</v>
      </c>
      <c r="R178" s="19">
        <v>3.7037037037037028E-2</v>
      </c>
      <c r="S178">
        <v>1</v>
      </c>
      <c r="T178">
        <v>26</v>
      </c>
      <c r="U178">
        <v>1.9183479141631979E-4</v>
      </c>
      <c r="V178">
        <v>2</v>
      </c>
      <c r="W178" s="17" t="s">
        <v>62</v>
      </c>
      <c r="X178">
        <v>1</v>
      </c>
      <c r="Y178" s="18">
        <v>9.2592592592592587E-3</v>
      </c>
      <c r="Z178" s="18">
        <v>3.6231884057971011E-3</v>
      </c>
      <c r="AA178" s="17" t="s">
        <v>45</v>
      </c>
      <c r="AB178">
        <v>17</v>
      </c>
      <c r="AC178" s="18">
        <v>2.1639511201629329E-3</v>
      </c>
      <c r="AD178" s="18">
        <v>6.1594202898550728E-2</v>
      </c>
      <c r="AE178" s="17" t="s">
        <v>28</v>
      </c>
      <c r="AF178">
        <v>45</v>
      </c>
      <c r="AG178">
        <v>2.0316944331572528E-3</v>
      </c>
      <c r="AH178">
        <v>0.1630434782608696</v>
      </c>
      <c r="AI178" t="s">
        <v>25</v>
      </c>
      <c r="AJ178">
        <v>14</v>
      </c>
      <c r="AK178">
        <v>1.8706574024585779E-3</v>
      </c>
      <c r="AL178">
        <v>5.0724637681159417E-2</v>
      </c>
      <c r="AM178" t="s">
        <v>38</v>
      </c>
      <c r="AN178">
        <v>2</v>
      </c>
      <c r="AO178">
        <v>1.679261125104954E-3</v>
      </c>
      <c r="AP178">
        <v>7.246376811594203E-3</v>
      </c>
      <c r="AQ178" t="s">
        <v>29</v>
      </c>
      <c r="AR178">
        <v>33</v>
      </c>
      <c r="AS178">
        <v>1.2714313234444231E-3</v>
      </c>
      <c r="AT178">
        <v>0.11956521739130439</v>
      </c>
      <c r="AU178" t="s">
        <v>43</v>
      </c>
      <c r="AV178">
        <v>33</v>
      </c>
      <c r="AW178">
        <v>1.2500947041442531E-3</v>
      </c>
      <c r="AX178">
        <v>0.11956521739130439</v>
      </c>
      <c r="AY178" t="s">
        <v>27</v>
      </c>
      <c r="AZ178">
        <v>33</v>
      </c>
      <c r="BA178">
        <v>1.076075260051521E-3</v>
      </c>
      <c r="BB178">
        <v>0.11956521739130439</v>
      </c>
      <c r="BC178" t="s">
        <v>36</v>
      </c>
      <c r="BD178">
        <v>4</v>
      </c>
      <c r="BE178">
        <v>8.6411751998271766E-4</v>
      </c>
      <c r="BF178">
        <v>1.4492753623188409E-2</v>
      </c>
      <c r="BG178" t="s">
        <v>31</v>
      </c>
      <c r="BH178">
        <v>21</v>
      </c>
      <c r="BI178">
        <v>8.4992714910150555E-4</v>
      </c>
      <c r="BJ178">
        <v>7.6086956521739135E-2</v>
      </c>
      <c r="BK178" t="s">
        <v>33</v>
      </c>
      <c r="BL178">
        <v>24</v>
      </c>
      <c r="BM178">
        <v>7.4078646830051241E-4</v>
      </c>
      <c r="BN178">
        <v>8.6956521739130432E-2</v>
      </c>
      <c r="BO178" t="s">
        <v>49</v>
      </c>
      <c r="BP178">
        <v>6</v>
      </c>
      <c r="BQ178">
        <v>6.9084628670120895E-4</v>
      </c>
      <c r="BR178">
        <v>2.1739130434782612E-2</v>
      </c>
      <c r="BS178" t="s">
        <v>32</v>
      </c>
      <c r="BT178">
        <v>2</v>
      </c>
      <c r="BU178">
        <v>5.4421768707482992E-4</v>
      </c>
      <c r="BV178">
        <v>7.246376811594203E-3</v>
      </c>
      <c r="BW178" t="s">
        <v>30</v>
      </c>
      <c r="BX178">
        <v>5</v>
      </c>
      <c r="BY178">
        <v>5.2938062466913714E-4</v>
      </c>
      <c r="BZ178">
        <v>1.8115942028985511E-2</v>
      </c>
      <c r="CA178" t="s">
        <v>35</v>
      </c>
      <c r="CB178">
        <v>5</v>
      </c>
      <c r="CC178">
        <v>5.0689375506893751E-4</v>
      </c>
      <c r="CD178">
        <v>1.8115942028985511E-2</v>
      </c>
      <c r="CE178" t="s">
        <v>26</v>
      </c>
      <c r="CF178">
        <v>1</v>
      </c>
      <c r="CG178">
        <v>3.7551633496057078E-4</v>
      </c>
      <c r="CH178">
        <v>3.6231884057971011E-3</v>
      </c>
      <c r="CI178" t="s">
        <v>42</v>
      </c>
      <c r="CJ178">
        <v>1</v>
      </c>
      <c r="CK178">
        <v>3.6429872495446271E-4</v>
      </c>
      <c r="CL178">
        <v>3.6231884057971011E-3</v>
      </c>
      <c r="CM178" t="s">
        <v>47</v>
      </c>
      <c r="CN178">
        <v>9</v>
      </c>
      <c r="CO178">
        <v>3.505901601028398E-4</v>
      </c>
      <c r="CP178">
        <v>3.2608695652173912E-2</v>
      </c>
      <c r="CQ178" t="s">
        <v>48</v>
      </c>
      <c r="CR178">
        <v>5</v>
      </c>
      <c r="CS178">
        <v>3.5018910211514218E-4</v>
      </c>
      <c r="CT178">
        <v>1.8115942028985511E-2</v>
      </c>
      <c r="CU178" t="s">
        <v>39</v>
      </c>
      <c r="CV178">
        <v>5</v>
      </c>
      <c r="CW178">
        <v>3.2233109850438371E-4</v>
      </c>
      <c r="CX178">
        <v>1.8115942028985511E-2</v>
      </c>
      <c r="CY178" t="s">
        <v>46</v>
      </c>
      <c r="CZ178">
        <v>4</v>
      </c>
      <c r="DA178">
        <v>2.9870808752146958E-4</v>
      </c>
      <c r="DB178">
        <v>1.4492753623188409E-2</v>
      </c>
      <c r="DC178" t="s">
        <v>37</v>
      </c>
      <c r="DD178">
        <v>4</v>
      </c>
      <c r="DE178">
        <v>2.46290253063235E-4</v>
      </c>
      <c r="DF178">
        <v>1.4492753623188409E-2</v>
      </c>
      <c r="DG178" t="s">
        <v>41</v>
      </c>
      <c r="DH178">
        <v>1</v>
      </c>
      <c r="DI178">
        <v>1.4405070584845871E-4</v>
      </c>
      <c r="DJ178">
        <v>3.6231884057971011E-3</v>
      </c>
      <c r="DK178" t="s">
        <v>44</v>
      </c>
      <c r="DL178">
        <v>1</v>
      </c>
      <c r="DM178">
        <v>1.3292569453675389E-4</v>
      </c>
      <c r="DN178">
        <v>3.6231884057971011E-3</v>
      </c>
    </row>
    <row r="179" spans="1:122" x14ac:dyDescent="0.25">
      <c r="A179" t="s">
        <v>817</v>
      </c>
      <c r="B179" t="s">
        <v>23</v>
      </c>
      <c r="C179">
        <v>0</v>
      </c>
      <c r="D179">
        <v>332</v>
      </c>
      <c r="E179">
        <v>1.016789273485688E-3</v>
      </c>
      <c r="F179">
        <v>1045</v>
      </c>
      <c r="G179">
        <v>7.7639117038925801E-4</v>
      </c>
      <c r="H179">
        <v>0.31770334928229671</v>
      </c>
      <c r="I179">
        <v>22</v>
      </c>
      <c r="J179" s="18">
        <v>0.81481481481481477</v>
      </c>
      <c r="K179">
        <v>8.3492100596228456E-4</v>
      </c>
      <c r="L179" s="1">
        <v>5.2938062466913714E-4</v>
      </c>
      <c r="P179">
        <v>8.275635332983687E-4</v>
      </c>
      <c r="Q179" s="19">
        <v>3.7037037037037028E-2</v>
      </c>
      <c r="R179" s="19">
        <v>3.7037037037037028E-2</v>
      </c>
      <c r="S179">
        <v>2</v>
      </c>
      <c r="T179">
        <v>24</v>
      </c>
      <c r="U179">
        <v>1.5325250616636459E-4</v>
      </c>
      <c r="V179">
        <v>1</v>
      </c>
      <c r="W179" s="17" t="s">
        <v>33</v>
      </c>
      <c r="X179">
        <v>87</v>
      </c>
      <c r="Y179" s="18">
        <v>2.6853509475893568E-3</v>
      </c>
      <c r="Z179" s="18">
        <v>0.26204819277108432</v>
      </c>
      <c r="AA179" s="17" t="s">
        <v>38</v>
      </c>
      <c r="AB179">
        <v>3</v>
      </c>
      <c r="AC179" s="18">
        <v>2.5188916876574311E-3</v>
      </c>
      <c r="AD179" s="18">
        <v>9.0361445783132526E-3</v>
      </c>
      <c r="AE179" s="17" t="s">
        <v>43</v>
      </c>
      <c r="AF179">
        <v>59</v>
      </c>
      <c r="AG179">
        <v>2.235017804379119E-3</v>
      </c>
      <c r="AH179">
        <v>0.17771084337349399</v>
      </c>
      <c r="AI179" t="s">
        <v>35</v>
      </c>
      <c r="AJ179">
        <v>19</v>
      </c>
      <c r="AK179">
        <v>1.926196269261963E-3</v>
      </c>
      <c r="AL179">
        <v>5.7228915662650599E-2</v>
      </c>
      <c r="AM179" t="s">
        <v>45</v>
      </c>
      <c r="AN179">
        <v>15</v>
      </c>
      <c r="AO179">
        <v>1.909368635437882E-3</v>
      </c>
      <c r="AP179">
        <v>4.5180722891566258E-2</v>
      </c>
      <c r="AQ179" t="s">
        <v>47</v>
      </c>
      <c r="AR179">
        <v>39</v>
      </c>
      <c r="AS179">
        <v>1.5192240271123059E-3</v>
      </c>
      <c r="AT179">
        <v>0.11746987951807231</v>
      </c>
      <c r="AU179" t="s">
        <v>36</v>
      </c>
      <c r="AV179">
        <v>7</v>
      </c>
      <c r="AW179">
        <v>1.5122056599697559E-3</v>
      </c>
      <c r="AX179">
        <v>2.1084337349397589E-2</v>
      </c>
      <c r="AY179" t="s">
        <v>26</v>
      </c>
      <c r="AZ179">
        <v>4</v>
      </c>
      <c r="BA179">
        <v>1.5020653398422829E-3</v>
      </c>
      <c r="BB179">
        <v>1.204819277108434E-2</v>
      </c>
      <c r="BC179" t="s">
        <v>28</v>
      </c>
      <c r="BD179">
        <v>26</v>
      </c>
      <c r="BE179">
        <v>1.17386789471308E-3</v>
      </c>
      <c r="BF179">
        <v>7.8313253012048195E-2</v>
      </c>
      <c r="BG179" t="s">
        <v>41</v>
      </c>
      <c r="BH179">
        <v>6</v>
      </c>
      <c r="BI179">
        <v>8.6430423509075197E-4</v>
      </c>
      <c r="BJ179">
        <v>1.8072289156626509E-2</v>
      </c>
      <c r="BK179" t="s">
        <v>29</v>
      </c>
      <c r="BL179">
        <v>21</v>
      </c>
      <c r="BM179">
        <v>8.0909266037372377E-4</v>
      </c>
      <c r="BN179">
        <v>6.3253012048192767E-2</v>
      </c>
      <c r="BO179" t="s">
        <v>31</v>
      </c>
      <c r="BP179">
        <v>16</v>
      </c>
      <c r="BQ179">
        <v>6.4756354217257569E-4</v>
      </c>
      <c r="BR179">
        <v>4.8192771084337352E-2</v>
      </c>
      <c r="BS179" t="s">
        <v>48</v>
      </c>
      <c r="BT179">
        <v>9</v>
      </c>
      <c r="BU179">
        <v>6.303403838072559E-4</v>
      </c>
      <c r="BV179">
        <v>2.710843373493976E-2</v>
      </c>
      <c r="BW179" t="s">
        <v>30</v>
      </c>
      <c r="BX179">
        <v>5</v>
      </c>
      <c r="BY179">
        <v>5.2938062466913714E-4</v>
      </c>
      <c r="BZ179">
        <v>1.506024096385542E-2</v>
      </c>
      <c r="CA179" t="s">
        <v>25</v>
      </c>
      <c r="CB179">
        <v>3</v>
      </c>
      <c r="CC179">
        <v>4.0085515766969543E-4</v>
      </c>
      <c r="CD179">
        <v>9.0361445783132526E-3</v>
      </c>
      <c r="CE179" t="s">
        <v>39</v>
      </c>
      <c r="CF179">
        <v>6</v>
      </c>
      <c r="CG179">
        <v>3.8679731820526051E-4</v>
      </c>
      <c r="CH179">
        <v>1.8072289156626509E-2</v>
      </c>
      <c r="CI179" t="s">
        <v>42</v>
      </c>
      <c r="CJ179">
        <v>1</v>
      </c>
      <c r="CK179">
        <v>3.6429872495446271E-4</v>
      </c>
      <c r="CL179">
        <v>3.0120481927710841E-3</v>
      </c>
      <c r="CM179" t="s">
        <v>34</v>
      </c>
      <c r="CN179">
        <v>1</v>
      </c>
      <c r="CO179">
        <v>3.1836994587710921E-4</v>
      </c>
      <c r="CP179">
        <v>3.0120481927710841E-3</v>
      </c>
      <c r="CQ179" t="s">
        <v>32</v>
      </c>
      <c r="CR179">
        <v>1</v>
      </c>
      <c r="CS179">
        <v>2.7210884353741501E-4</v>
      </c>
      <c r="CT179">
        <v>3.0120481927710841E-3</v>
      </c>
      <c r="CU179" t="s">
        <v>49</v>
      </c>
      <c r="CV179">
        <v>2</v>
      </c>
      <c r="CW179">
        <v>2.3028209556706969E-4</v>
      </c>
      <c r="CX179">
        <v>6.024096385542169E-3</v>
      </c>
      <c r="CY179" t="s">
        <v>46</v>
      </c>
      <c r="CZ179">
        <v>1</v>
      </c>
      <c r="DA179">
        <v>7.4677021880367408E-5</v>
      </c>
      <c r="DB179">
        <v>3.0120481927710841E-3</v>
      </c>
      <c r="DC179" t="s">
        <v>27</v>
      </c>
      <c r="DD179">
        <v>1</v>
      </c>
      <c r="DE179">
        <v>3.2608341213682462E-5</v>
      </c>
      <c r="DF179">
        <v>3.0120481927710841E-3</v>
      </c>
    </row>
    <row r="180" spans="1:122" x14ac:dyDescent="0.25">
      <c r="A180" t="s">
        <v>307</v>
      </c>
      <c r="B180" t="s">
        <v>23</v>
      </c>
      <c r="C180">
        <v>0</v>
      </c>
      <c r="D180">
        <v>199</v>
      </c>
      <c r="E180">
        <v>6.0946104043268676E-4</v>
      </c>
      <c r="F180">
        <v>436</v>
      </c>
      <c r="G180">
        <v>3.2392971319590103E-4</v>
      </c>
      <c r="H180">
        <v>0.45642201834862378</v>
      </c>
      <c r="I180">
        <v>24</v>
      </c>
      <c r="J180" s="18">
        <v>0.88888888888888884</v>
      </c>
      <c r="K180">
        <v>5.6446689194193265E-4</v>
      </c>
      <c r="L180" s="1">
        <v>5.2614537801521776E-4</v>
      </c>
      <c r="P180">
        <v>3.8013439194750599E-4</v>
      </c>
      <c r="Q180" s="19">
        <v>3.7037037037037028E-2</v>
      </c>
      <c r="R180" s="19">
        <v>3.7037037037037028E-2</v>
      </c>
      <c r="S180">
        <v>0</v>
      </c>
      <c r="T180">
        <v>24</v>
      </c>
      <c r="U180">
        <v>4.2237154660834021E-5</v>
      </c>
      <c r="V180">
        <v>1</v>
      </c>
      <c r="W180" s="17" t="s">
        <v>39</v>
      </c>
      <c r="X180">
        <v>25</v>
      </c>
      <c r="Y180" s="18">
        <v>1.611655492521918E-3</v>
      </c>
      <c r="Z180" s="18">
        <v>0.1256281407035176</v>
      </c>
      <c r="AA180" s="17" t="s">
        <v>29</v>
      </c>
      <c r="AB180">
        <v>29</v>
      </c>
      <c r="AC180" s="18">
        <v>1.1173184357541901E-3</v>
      </c>
      <c r="AD180" s="18">
        <v>0.14572864321608039</v>
      </c>
      <c r="AE180" s="17" t="s">
        <v>32</v>
      </c>
      <c r="AF180">
        <v>4</v>
      </c>
      <c r="AG180">
        <v>1.08843537414966E-3</v>
      </c>
      <c r="AH180">
        <v>2.0100502512562811E-2</v>
      </c>
      <c r="AI180" t="s">
        <v>36</v>
      </c>
      <c r="AJ180">
        <v>4</v>
      </c>
      <c r="AK180">
        <v>8.6411751998271766E-4</v>
      </c>
      <c r="AL180">
        <v>2.0100502512562811E-2</v>
      </c>
      <c r="AM180" t="s">
        <v>38</v>
      </c>
      <c r="AN180">
        <v>1</v>
      </c>
      <c r="AO180">
        <v>8.3963056255247689E-4</v>
      </c>
      <c r="AP180">
        <v>5.0251256281407036E-3</v>
      </c>
      <c r="AQ180" t="s">
        <v>33</v>
      </c>
      <c r="AR180">
        <v>27</v>
      </c>
      <c r="AS180">
        <v>8.3338477683807645E-4</v>
      </c>
      <c r="AT180">
        <v>0.135678391959799</v>
      </c>
      <c r="AU180" t="s">
        <v>46</v>
      </c>
      <c r="AV180">
        <v>11</v>
      </c>
      <c r="AW180">
        <v>8.2144724068404149E-4</v>
      </c>
      <c r="AX180">
        <v>5.5276381909547742E-2</v>
      </c>
      <c r="AY180" t="s">
        <v>28</v>
      </c>
      <c r="AZ180">
        <v>18</v>
      </c>
      <c r="BA180">
        <v>8.1267777326290123E-4</v>
      </c>
      <c r="BB180">
        <v>9.0452261306532666E-2</v>
      </c>
      <c r="BC180" t="s">
        <v>25</v>
      </c>
      <c r="BD180">
        <v>6</v>
      </c>
      <c r="BE180">
        <v>8.0171031533939074E-4</v>
      </c>
      <c r="BF180">
        <v>3.015075376884422E-2</v>
      </c>
      <c r="BG180" t="s">
        <v>44</v>
      </c>
      <c r="BH180">
        <v>6</v>
      </c>
      <c r="BI180">
        <v>7.9755416722052368E-4</v>
      </c>
      <c r="BJ180">
        <v>3.015075376884422E-2</v>
      </c>
      <c r="BK180" t="s">
        <v>42</v>
      </c>
      <c r="BL180">
        <v>2</v>
      </c>
      <c r="BM180">
        <v>7.2859744990892532E-4</v>
      </c>
      <c r="BN180">
        <v>1.0050251256281411E-2</v>
      </c>
      <c r="BO180" t="s">
        <v>30</v>
      </c>
      <c r="BP180">
        <v>6</v>
      </c>
      <c r="BQ180">
        <v>6.352567496029645E-4</v>
      </c>
      <c r="BR180">
        <v>3.015075376884422E-2</v>
      </c>
      <c r="BS180" t="s">
        <v>37</v>
      </c>
      <c r="BT180">
        <v>10</v>
      </c>
      <c r="BU180">
        <v>6.157256326580875E-4</v>
      </c>
      <c r="BV180">
        <v>5.0251256281407038E-2</v>
      </c>
      <c r="BW180" t="s">
        <v>31</v>
      </c>
      <c r="BX180">
        <v>13</v>
      </c>
      <c r="BY180">
        <v>5.2614537801521776E-4</v>
      </c>
      <c r="BZ180">
        <v>6.5326633165829151E-2</v>
      </c>
      <c r="CA180" t="s">
        <v>43</v>
      </c>
      <c r="CB180">
        <v>12</v>
      </c>
      <c r="CC180">
        <v>4.5457989241609207E-4</v>
      </c>
      <c r="CD180">
        <v>6.030150753768844E-2</v>
      </c>
      <c r="CE180" t="s">
        <v>35</v>
      </c>
      <c r="CF180">
        <v>4</v>
      </c>
      <c r="CG180">
        <v>4.0551500405515011E-4</v>
      </c>
      <c r="CH180">
        <v>2.0100502512562811E-2</v>
      </c>
      <c r="CI180" t="s">
        <v>45</v>
      </c>
      <c r="CJ180">
        <v>3</v>
      </c>
      <c r="CK180">
        <v>3.8187372708757642E-4</v>
      </c>
      <c r="CL180">
        <v>1.507537688442211E-2</v>
      </c>
      <c r="CM180" t="s">
        <v>26</v>
      </c>
      <c r="CN180">
        <v>1</v>
      </c>
      <c r="CO180">
        <v>3.7551633496057078E-4</v>
      </c>
      <c r="CP180">
        <v>5.0251256281407036E-3</v>
      </c>
      <c r="CQ180" t="s">
        <v>48</v>
      </c>
      <c r="CR180">
        <v>5</v>
      </c>
      <c r="CS180">
        <v>3.5018910211514218E-4</v>
      </c>
      <c r="CT180">
        <v>2.5125628140703519E-2</v>
      </c>
      <c r="CU180" t="s">
        <v>49</v>
      </c>
      <c r="CV180">
        <v>3</v>
      </c>
      <c r="CW180">
        <v>3.4542314335060447E-4</v>
      </c>
      <c r="CX180">
        <v>1.507537688442211E-2</v>
      </c>
      <c r="CY180" t="s">
        <v>34</v>
      </c>
      <c r="CZ180">
        <v>1</v>
      </c>
      <c r="DA180">
        <v>3.1836994587710921E-4</v>
      </c>
      <c r="DB180">
        <v>5.0251256281407036E-3</v>
      </c>
      <c r="DC180" t="s">
        <v>41</v>
      </c>
      <c r="DD180">
        <v>2</v>
      </c>
      <c r="DE180">
        <v>2.8810141169691731E-4</v>
      </c>
      <c r="DF180">
        <v>1.0050251256281411E-2</v>
      </c>
      <c r="DG180" t="s">
        <v>47</v>
      </c>
      <c r="DH180">
        <v>5</v>
      </c>
      <c r="DI180">
        <v>1.9477231116824431E-4</v>
      </c>
      <c r="DJ180">
        <v>2.5125628140703519E-2</v>
      </c>
      <c r="DK180" t="s">
        <v>27</v>
      </c>
      <c r="DL180">
        <v>1</v>
      </c>
      <c r="DM180">
        <v>3.2608341213682462E-5</v>
      </c>
      <c r="DN180">
        <v>5.0251256281407036E-3</v>
      </c>
    </row>
    <row r="181" spans="1:122" x14ac:dyDescent="0.25">
      <c r="A181" t="s">
        <v>386</v>
      </c>
      <c r="B181" t="s">
        <v>23</v>
      </c>
      <c r="C181">
        <v>1</v>
      </c>
      <c r="D181">
        <v>384</v>
      </c>
      <c r="E181">
        <v>1.1760454247545309E-3</v>
      </c>
      <c r="F181">
        <v>1357</v>
      </c>
      <c r="G181">
        <v>1.008194084419352E-3</v>
      </c>
      <c r="H181">
        <v>0.28297715549005159</v>
      </c>
      <c r="I181">
        <v>18</v>
      </c>
      <c r="J181" s="18">
        <v>0.66666666666666663</v>
      </c>
      <c r="K181">
        <v>9.3499616064691418E-4</v>
      </c>
      <c r="L181" s="1">
        <v>5.2273915316257186E-4</v>
      </c>
      <c r="P181">
        <v>1.0704386026751591E-3</v>
      </c>
      <c r="Q181" s="19">
        <v>3.7037037037037028E-2</v>
      </c>
      <c r="R181" s="19">
        <v>3.7037037037037028E-2</v>
      </c>
      <c r="S181">
        <v>2</v>
      </c>
      <c r="T181">
        <v>23</v>
      </c>
      <c r="U181">
        <v>3.5681286755838638E-4</v>
      </c>
      <c r="V181">
        <v>2</v>
      </c>
      <c r="W181" s="17" t="s">
        <v>47</v>
      </c>
      <c r="X181">
        <v>101</v>
      </c>
      <c r="Y181" s="18">
        <v>3.9344006855985356E-3</v>
      </c>
      <c r="Z181" s="18">
        <v>0.26302083333333331</v>
      </c>
      <c r="AA181" s="17" t="s">
        <v>35</v>
      </c>
      <c r="AB181">
        <v>26</v>
      </c>
      <c r="AC181" s="18">
        <v>2.6358475263584748E-3</v>
      </c>
      <c r="AD181" s="18">
        <v>6.7708333333333329E-2</v>
      </c>
      <c r="AE181" s="17" t="s">
        <v>41</v>
      </c>
      <c r="AF181">
        <v>17</v>
      </c>
      <c r="AG181">
        <v>2.4488619994237969E-3</v>
      </c>
      <c r="AH181">
        <v>4.4270833333333343E-2</v>
      </c>
      <c r="AI181" t="s">
        <v>33</v>
      </c>
      <c r="AJ181">
        <v>79</v>
      </c>
      <c r="AK181">
        <v>2.4384221248225199E-3</v>
      </c>
      <c r="AL181">
        <v>0.20572916666666671</v>
      </c>
      <c r="AM181" t="s">
        <v>48</v>
      </c>
      <c r="AN181">
        <v>33</v>
      </c>
      <c r="AO181">
        <v>2.311248073959939E-3</v>
      </c>
      <c r="AP181">
        <v>8.59375E-2</v>
      </c>
      <c r="AQ181" t="s">
        <v>26</v>
      </c>
      <c r="AR181">
        <v>5</v>
      </c>
      <c r="AS181">
        <v>1.8775816748028539E-3</v>
      </c>
      <c r="AT181">
        <v>1.302083333333333E-2</v>
      </c>
      <c r="AU181" t="s">
        <v>31</v>
      </c>
      <c r="AV181">
        <v>45</v>
      </c>
      <c r="AW181">
        <v>1.821272462360369E-3</v>
      </c>
      <c r="AX181">
        <v>0.1171875</v>
      </c>
      <c r="AY181" t="s">
        <v>38</v>
      </c>
      <c r="AZ181">
        <v>2</v>
      </c>
      <c r="BA181">
        <v>1.679261125104954E-3</v>
      </c>
      <c r="BB181">
        <v>5.208333333333333E-3</v>
      </c>
      <c r="BC181" t="s">
        <v>44</v>
      </c>
      <c r="BD181">
        <v>12</v>
      </c>
      <c r="BE181">
        <v>1.5951083344410469E-3</v>
      </c>
      <c r="BF181">
        <v>3.125E-2</v>
      </c>
      <c r="BG181" t="s">
        <v>49</v>
      </c>
      <c r="BH181">
        <v>7</v>
      </c>
      <c r="BI181">
        <v>8.0598733448474381E-4</v>
      </c>
      <c r="BJ181">
        <v>1.8229166666666671E-2</v>
      </c>
      <c r="BK181" t="s">
        <v>45</v>
      </c>
      <c r="BL181">
        <v>6</v>
      </c>
      <c r="BM181">
        <v>7.6374745417515273E-4</v>
      </c>
      <c r="BN181">
        <v>1.5625E-2</v>
      </c>
      <c r="BO181" t="s">
        <v>29</v>
      </c>
      <c r="BP181">
        <v>16</v>
      </c>
      <c r="BQ181">
        <v>6.1645155076093237E-4</v>
      </c>
      <c r="BR181">
        <v>4.1666666666666657E-2</v>
      </c>
      <c r="BS181" t="s">
        <v>30</v>
      </c>
      <c r="BT181">
        <v>5</v>
      </c>
      <c r="BU181">
        <v>5.2938062466913714E-4</v>
      </c>
      <c r="BV181">
        <v>1.302083333333333E-2</v>
      </c>
      <c r="BW181" t="s">
        <v>46</v>
      </c>
      <c r="BX181">
        <v>7</v>
      </c>
      <c r="BY181">
        <v>5.2273915316257186E-4</v>
      </c>
      <c r="BZ181">
        <v>1.8229166666666671E-2</v>
      </c>
      <c r="CA181" t="s">
        <v>39</v>
      </c>
      <c r="CB181">
        <v>7</v>
      </c>
      <c r="CC181">
        <v>4.512635379061372E-4</v>
      </c>
      <c r="CD181">
        <v>1.8229166666666671E-2</v>
      </c>
      <c r="CE181" t="s">
        <v>43</v>
      </c>
      <c r="CF181">
        <v>11</v>
      </c>
      <c r="CG181">
        <v>4.1669823471475112E-4</v>
      </c>
      <c r="CH181">
        <v>2.8645833333333329E-2</v>
      </c>
      <c r="CI181" t="s">
        <v>36</v>
      </c>
      <c r="CJ181">
        <v>1</v>
      </c>
      <c r="CK181">
        <v>2.1602937999567939E-4</v>
      </c>
      <c r="CL181">
        <v>2.604166666666667E-3</v>
      </c>
      <c r="CM181" t="s">
        <v>28</v>
      </c>
      <c r="CN181">
        <v>4</v>
      </c>
      <c r="CO181">
        <v>1.8059506072508921E-4</v>
      </c>
      <c r="CP181">
        <v>1.041666666666667E-2</v>
      </c>
    </row>
    <row r="182" spans="1:122" x14ac:dyDescent="0.25">
      <c r="A182" t="s">
        <v>81</v>
      </c>
      <c r="B182" t="s">
        <v>23</v>
      </c>
      <c r="C182">
        <v>0</v>
      </c>
      <c r="D182">
        <v>192</v>
      </c>
      <c r="E182">
        <v>5.8802271237726558E-4</v>
      </c>
      <c r="F182">
        <v>379</v>
      </c>
      <c r="G182">
        <v>2.815811039019414E-4</v>
      </c>
      <c r="H182">
        <v>0.50659630606860162</v>
      </c>
      <c r="I182">
        <v>21</v>
      </c>
      <c r="J182" s="18">
        <v>0.77777777777777779</v>
      </c>
      <c r="K182">
        <v>5.7635596417049937E-4</v>
      </c>
      <c r="L182" s="1">
        <v>5.1572975760701394E-4</v>
      </c>
      <c r="P182">
        <v>4.9847624236089739E-4</v>
      </c>
      <c r="Q182" s="19">
        <v>3.7037037037037028E-2</v>
      </c>
      <c r="R182" s="19">
        <v>3.7037037037037028E-2</v>
      </c>
      <c r="S182">
        <v>1</v>
      </c>
      <c r="T182">
        <v>22</v>
      </c>
      <c r="U182">
        <v>1.107724983024216E-4</v>
      </c>
      <c r="V182">
        <v>1</v>
      </c>
      <c r="W182" s="17" t="s">
        <v>48</v>
      </c>
      <c r="X182">
        <v>24</v>
      </c>
      <c r="Y182" s="18">
        <v>1.680907690152683E-3</v>
      </c>
      <c r="Z182" s="18">
        <v>0.125</v>
      </c>
      <c r="AA182" s="17" t="s">
        <v>45</v>
      </c>
      <c r="AB182">
        <v>10</v>
      </c>
      <c r="AC182" s="18">
        <v>1.2729124236252551E-3</v>
      </c>
      <c r="AD182" s="18">
        <v>5.2083333333333343E-2</v>
      </c>
      <c r="AE182" s="17" t="s">
        <v>47</v>
      </c>
      <c r="AF182">
        <v>32</v>
      </c>
      <c r="AG182">
        <v>1.2465427914767639E-3</v>
      </c>
      <c r="AH182">
        <v>0.16666666666666671</v>
      </c>
      <c r="AI182" t="s">
        <v>49</v>
      </c>
      <c r="AJ182">
        <v>10</v>
      </c>
      <c r="AK182">
        <v>1.151410477835348E-3</v>
      </c>
      <c r="AL182">
        <v>5.2083333333333343E-2</v>
      </c>
      <c r="AM182" t="s">
        <v>35</v>
      </c>
      <c r="AN182">
        <v>11</v>
      </c>
      <c r="AO182">
        <v>1.1151662611516629E-3</v>
      </c>
      <c r="AP182">
        <v>5.7291666666666657E-2</v>
      </c>
      <c r="AQ182" t="s">
        <v>36</v>
      </c>
      <c r="AR182">
        <v>5</v>
      </c>
      <c r="AS182">
        <v>1.0801468999783971E-3</v>
      </c>
      <c r="AT182">
        <v>2.6041666666666671E-2</v>
      </c>
      <c r="AU182" t="s">
        <v>41</v>
      </c>
      <c r="AV182">
        <v>7</v>
      </c>
      <c r="AW182">
        <v>1.008354940939211E-3</v>
      </c>
      <c r="AX182">
        <v>3.6458333333333343E-2</v>
      </c>
      <c r="AY182" t="s">
        <v>33</v>
      </c>
      <c r="AZ182">
        <v>32</v>
      </c>
      <c r="BA182">
        <v>9.8771529106734981E-4</v>
      </c>
      <c r="BB182">
        <v>0.16666666666666671</v>
      </c>
      <c r="BC182" t="s">
        <v>31</v>
      </c>
      <c r="BD182">
        <v>24</v>
      </c>
      <c r="BE182">
        <v>9.7134531325886349E-4</v>
      </c>
      <c r="BF182">
        <v>0.125</v>
      </c>
      <c r="BG182" t="s">
        <v>38</v>
      </c>
      <c r="BH182">
        <v>1</v>
      </c>
      <c r="BI182">
        <v>8.3963056255247689E-4</v>
      </c>
      <c r="BJ182">
        <v>5.208333333333333E-3</v>
      </c>
      <c r="BK182" t="s">
        <v>32</v>
      </c>
      <c r="BL182">
        <v>3</v>
      </c>
      <c r="BM182">
        <v>8.1632653061224493E-4</v>
      </c>
      <c r="BN182">
        <v>1.5625E-2</v>
      </c>
      <c r="BO182" t="s">
        <v>26</v>
      </c>
      <c r="BP182">
        <v>2</v>
      </c>
      <c r="BQ182">
        <v>7.5103266992114157E-4</v>
      </c>
      <c r="BR182">
        <v>1.041666666666667E-2</v>
      </c>
      <c r="BS182" t="s">
        <v>25</v>
      </c>
      <c r="BT182">
        <v>5</v>
      </c>
      <c r="BU182">
        <v>6.680919294494923E-4</v>
      </c>
      <c r="BV182">
        <v>2.6041666666666671E-2</v>
      </c>
      <c r="BW182" t="s">
        <v>39</v>
      </c>
      <c r="BX182">
        <v>8</v>
      </c>
      <c r="BY182">
        <v>5.1572975760701394E-4</v>
      </c>
      <c r="BZ182">
        <v>4.1666666666666657E-2</v>
      </c>
      <c r="CA182" t="s">
        <v>34</v>
      </c>
      <c r="CB182">
        <v>1</v>
      </c>
      <c r="CC182">
        <v>3.1836994587710921E-4</v>
      </c>
      <c r="CD182">
        <v>5.208333333333333E-3</v>
      </c>
      <c r="CE182" t="s">
        <v>30</v>
      </c>
      <c r="CF182">
        <v>3</v>
      </c>
      <c r="CG182">
        <v>3.1762837480148231E-4</v>
      </c>
      <c r="CH182">
        <v>1.5625E-2</v>
      </c>
      <c r="CI182" t="s">
        <v>44</v>
      </c>
      <c r="CJ182">
        <v>2</v>
      </c>
      <c r="CK182">
        <v>2.6585138907350789E-4</v>
      </c>
      <c r="CL182">
        <v>1.041666666666667E-2</v>
      </c>
      <c r="CM182" t="s">
        <v>43</v>
      </c>
      <c r="CN182">
        <v>5</v>
      </c>
      <c r="CO182">
        <v>1.8940828850670511E-4</v>
      </c>
      <c r="CP182">
        <v>2.6041666666666671E-2</v>
      </c>
      <c r="CQ182" t="s">
        <v>29</v>
      </c>
      <c r="CR182">
        <v>4</v>
      </c>
      <c r="CS182">
        <v>1.5411288769023309E-4</v>
      </c>
      <c r="CT182">
        <v>2.0833333333333329E-2</v>
      </c>
      <c r="CU182" t="s">
        <v>46</v>
      </c>
      <c r="CV182">
        <v>2</v>
      </c>
      <c r="CW182">
        <v>1.4935404376073479E-4</v>
      </c>
      <c r="CX182">
        <v>1.041666666666667E-2</v>
      </c>
      <c r="CY182" t="s">
        <v>37</v>
      </c>
      <c r="CZ182">
        <v>1</v>
      </c>
      <c r="DA182">
        <v>6.157256326580875E-5</v>
      </c>
      <c r="DB182">
        <v>5.208333333333333E-3</v>
      </c>
    </row>
    <row r="183" spans="1:122" x14ac:dyDescent="0.25">
      <c r="A183" t="s">
        <v>117</v>
      </c>
      <c r="B183" t="s">
        <v>23</v>
      </c>
      <c r="C183">
        <v>0</v>
      </c>
      <c r="D183">
        <v>324</v>
      </c>
      <c r="E183">
        <v>9.9228832713663573E-4</v>
      </c>
      <c r="F183">
        <v>1263</v>
      </c>
      <c r="G183">
        <v>9.3835602698720847E-4</v>
      </c>
      <c r="H183">
        <v>0.25653206650831362</v>
      </c>
      <c r="I183">
        <v>21</v>
      </c>
      <c r="J183" s="18">
        <v>0.77777777777777779</v>
      </c>
      <c r="K183">
        <v>1.048999549658293E-3</v>
      </c>
      <c r="L183" s="1">
        <v>5.1572975760701394E-4</v>
      </c>
      <c r="P183">
        <v>1.772393120229815E-3</v>
      </c>
      <c r="Q183" s="19">
        <v>3.7037037037037042E-2</v>
      </c>
      <c r="R183" s="19">
        <v>3.7037037037037042E-2</v>
      </c>
      <c r="S183">
        <v>2</v>
      </c>
      <c r="T183">
        <v>25</v>
      </c>
      <c r="U183">
        <v>3.9386513782884781E-4</v>
      </c>
      <c r="V183">
        <v>2</v>
      </c>
      <c r="W183" s="17" t="s">
        <v>62</v>
      </c>
      <c r="X183">
        <v>1</v>
      </c>
      <c r="Y183" s="18">
        <v>9.2592592592592587E-3</v>
      </c>
      <c r="Z183" s="18">
        <v>3.08641975308642E-3</v>
      </c>
      <c r="AA183" s="17" t="s">
        <v>35</v>
      </c>
      <c r="AB183">
        <v>26</v>
      </c>
      <c r="AC183" s="18">
        <v>2.6358475263584748E-3</v>
      </c>
      <c r="AD183" s="18">
        <v>8.0246913580246909E-2</v>
      </c>
      <c r="AE183" s="17" t="s">
        <v>43</v>
      </c>
      <c r="AF183">
        <v>68</v>
      </c>
      <c r="AG183">
        <v>2.5759527236911888E-3</v>
      </c>
      <c r="AH183">
        <v>0.2098765432098765</v>
      </c>
      <c r="AI183" t="s">
        <v>47</v>
      </c>
      <c r="AJ183">
        <v>50</v>
      </c>
      <c r="AK183">
        <v>1.947723111682443E-3</v>
      </c>
      <c r="AL183">
        <v>0.15432098765432101</v>
      </c>
      <c r="AM183" t="s">
        <v>41</v>
      </c>
      <c r="AN183">
        <v>9</v>
      </c>
      <c r="AO183">
        <v>1.2964563526361281E-3</v>
      </c>
      <c r="AP183">
        <v>2.777777777777778E-2</v>
      </c>
      <c r="AQ183" t="s">
        <v>36</v>
      </c>
      <c r="AR183">
        <v>6</v>
      </c>
      <c r="AS183">
        <v>1.2961762799740761E-3</v>
      </c>
      <c r="AT183">
        <v>1.8518518518518521E-2</v>
      </c>
      <c r="AU183" t="s">
        <v>45</v>
      </c>
      <c r="AV183">
        <v>10</v>
      </c>
      <c r="AW183">
        <v>1.2729124236252551E-3</v>
      </c>
      <c r="AX183">
        <v>3.0864197530864199E-2</v>
      </c>
      <c r="AY183" t="s">
        <v>48</v>
      </c>
      <c r="AZ183">
        <v>18</v>
      </c>
      <c r="BA183">
        <v>1.260680767614512E-3</v>
      </c>
      <c r="BB183">
        <v>5.5555555555555552E-2</v>
      </c>
      <c r="BC183" t="s">
        <v>31</v>
      </c>
      <c r="BD183">
        <v>27</v>
      </c>
      <c r="BE183">
        <v>1.092763477416221E-3</v>
      </c>
      <c r="BF183">
        <v>8.3333333333333329E-2</v>
      </c>
      <c r="BG183" t="s">
        <v>33</v>
      </c>
      <c r="BH183">
        <v>34</v>
      </c>
      <c r="BI183">
        <v>1.049447496759059E-3</v>
      </c>
      <c r="BJ183">
        <v>0.10493827160493829</v>
      </c>
      <c r="BK183" t="s">
        <v>29</v>
      </c>
      <c r="BL183">
        <v>24</v>
      </c>
      <c r="BM183">
        <v>9.2467732614139855E-4</v>
      </c>
      <c r="BN183">
        <v>7.407407407407407E-2</v>
      </c>
      <c r="BO183" t="s">
        <v>49</v>
      </c>
      <c r="BP183">
        <v>6</v>
      </c>
      <c r="BQ183">
        <v>6.9084628670120895E-4</v>
      </c>
      <c r="BR183">
        <v>1.8518518518518521E-2</v>
      </c>
      <c r="BS183" t="s">
        <v>27</v>
      </c>
      <c r="BT183">
        <v>18</v>
      </c>
      <c r="BU183">
        <v>5.8695014184628432E-4</v>
      </c>
      <c r="BV183">
        <v>5.5555555555555552E-2</v>
      </c>
      <c r="BW183" t="s">
        <v>39</v>
      </c>
      <c r="BX183">
        <v>8</v>
      </c>
      <c r="BY183">
        <v>5.1572975760701394E-4</v>
      </c>
      <c r="BZ183">
        <v>2.469135802469136E-2</v>
      </c>
      <c r="CA183" t="s">
        <v>44</v>
      </c>
      <c r="CB183">
        <v>3</v>
      </c>
      <c r="CC183">
        <v>3.9877708361026179E-4</v>
      </c>
      <c r="CD183">
        <v>9.2592592592592587E-3</v>
      </c>
      <c r="CE183" t="s">
        <v>46</v>
      </c>
      <c r="CF183">
        <v>5</v>
      </c>
      <c r="CG183">
        <v>3.7338510940183699E-4</v>
      </c>
      <c r="CH183">
        <v>1.54320987654321E-2</v>
      </c>
      <c r="CI183" t="s">
        <v>34</v>
      </c>
      <c r="CJ183">
        <v>1</v>
      </c>
      <c r="CK183">
        <v>3.1836994587710921E-4</v>
      </c>
      <c r="CL183">
        <v>3.08641975308642E-3</v>
      </c>
      <c r="CM183" t="s">
        <v>30</v>
      </c>
      <c r="CN183">
        <v>3</v>
      </c>
      <c r="CO183">
        <v>3.1762837480148231E-4</v>
      </c>
      <c r="CP183">
        <v>9.2592592592592587E-3</v>
      </c>
      <c r="CQ183" t="s">
        <v>25</v>
      </c>
      <c r="CR183">
        <v>2</v>
      </c>
      <c r="CS183">
        <v>2.6723677177979688E-4</v>
      </c>
      <c r="CT183">
        <v>6.1728395061728392E-3</v>
      </c>
      <c r="CU183" t="s">
        <v>28</v>
      </c>
      <c r="CV183">
        <v>4</v>
      </c>
      <c r="CW183">
        <v>1.8059506072508921E-4</v>
      </c>
      <c r="CX183">
        <v>1.234567901234568E-2</v>
      </c>
      <c r="CY183" t="s">
        <v>37</v>
      </c>
      <c r="CZ183">
        <v>1</v>
      </c>
      <c r="DA183">
        <v>6.157256326580875E-5</v>
      </c>
      <c r="DB183">
        <v>3.08641975308642E-3</v>
      </c>
    </row>
    <row r="184" spans="1:122" x14ac:dyDescent="0.25">
      <c r="A184" t="s">
        <v>180</v>
      </c>
      <c r="B184" t="s">
        <v>23</v>
      </c>
      <c r="C184">
        <v>0</v>
      </c>
      <c r="D184">
        <v>407</v>
      </c>
      <c r="E184">
        <v>1.2464856455080579E-3</v>
      </c>
      <c r="F184">
        <v>1357</v>
      </c>
      <c r="G184">
        <v>1.008194084419352E-3</v>
      </c>
      <c r="H184">
        <v>0.29992630803242448</v>
      </c>
      <c r="I184">
        <v>21</v>
      </c>
      <c r="J184" s="18">
        <v>0.77777777777777779</v>
      </c>
      <c r="K184">
        <v>1.128634609342892E-3</v>
      </c>
      <c r="L184" s="1">
        <v>5.1572975760701394E-4</v>
      </c>
      <c r="P184">
        <v>1.358526443315097E-3</v>
      </c>
      <c r="Q184" s="19">
        <v>3.7037037037037042E-2</v>
      </c>
      <c r="R184" s="19">
        <v>3.7037037037037042E-2</v>
      </c>
      <c r="S184">
        <v>1</v>
      </c>
      <c r="T184">
        <v>23</v>
      </c>
      <c r="U184">
        <v>3.0189476518113257E-4</v>
      </c>
      <c r="V184">
        <v>1</v>
      </c>
      <c r="W184" s="17" t="s">
        <v>38</v>
      </c>
      <c r="X184">
        <v>6</v>
      </c>
      <c r="Y184" s="18">
        <v>5.0377833753148613E-3</v>
      </c>
      <c r="Z184" s="18">
        <v>1.4742014742014741E-2</v>
      </c>
      <c r="AA184" s="17" t="s">
        <v>33</v>
      </c>
      <c r="AB184">
        <v>131</v>
      </c>
      <c r="AC184" s="18">
        <v>4.043459472806963E-3</v>
      </c>
      <c r="AD184" s="18">
        <v>0.32186732186732192</v>
      </c>
      <c r="AE184" s="17" t="s">
        <v>49</v>
      </c>
      <c r="AF184">
        <v>26</v>
      </c>
      <c r="AG184">
        <v>2.9936672423719062E-3</v>
      </c>
      <c r="AH184">
        <v>6.3882063882063883E-2</v>
      </c>
      <c r="AI184" t="s">
        <v>25</v>
      </c>
      <c r="AJ184">
        <v>19</v>
      </c>
      <c r="AK184">
        <v>2.5387493319080699E-3</v>
      </c>
      <c r="AL184">
        <v>4.6683046683046681E-2</v>
      </c>
      <c r="AM184" t="s">
        <v>46</v>
      </c>
      <c r="AN184">
        <v>32</v>
      </c>
      <c r="AO184">
        <v>2.3896647001717571E-3</v>
      </c>
      <c r="AP184">
        <v>7.8624078624078622E-2</v>
      </c>
      <c r="AQ184" t="s">
        <v>48</v>
      </c>
      <c r="AR184">
        <v>34</v>
      </c>
      <c r="AS184">
        <v>2.3812858943829669E-3</v>
      </c>
      <c r="AT184">
        <v>8.3538083538083535E-2</v>
      </c>
      <c r="AU184" t="s">
        <v>36</v>
      </c>
      <c r="AV184">
        <v>11</v>
      </c>
      <c r="AW184">
        <v>2.376323179952474E-3</v>
      </c>
      <c r="AX184">
        <v>2.7027027027027029E-2</v>
      </c>
      <c r="AY184" t="s">
        <v>31</v>
      </c>
      <c r="AZ184">
        <v>51</v>
      </c>
      <c r="BA184">
        <v>2.0641087906750851E-3</v>
      </c>
      <c r="BB184">
        <v>0.12530712530712529</v>
      </c>
      <c r="BC184" t="s">
        <v>47</v>
      </c>
      <c r="BD184">
        <v>43</v>
      </c>
      <c r="BE184">
        <v>1.675041876046901E-3</v>
      </c>
      <c r="BF184">
        <v>0.10565110565110571</v>
      </c>
      <c r="BG184" t="s">
        <v>35</v>
      </c>
      <c r="BH184">
        <v>10</v>
      </c>
      <c r="BI184">
        <v>1.013787510137875E-3</v>
      </c>
      <c r="BJ184">
        <v>2.4570024570024569E-2</v>
      </c>
      <c r="BK184" t="s">
        <v>41</v>
      </c>
      <c r="BL184">
        <v>5</v>
      </c>
      <c r="BM184">
        <v>7.2025352924229324E-4</v>
      </c>
      <c r="BN184">
        <v>1.2285012285012281E-2</v>
      </c>
      <c r="BO184" t="s">
        <v>28</v>
      </c>
      <c r="BP184">
        <v>14</v>
      </c>
      <c r="BQ184">
        <v>6.3208271253781213E-4</v>
      </c>
      <c r="BR184">
        <v>3.4398034398034398E-2</v>
      </c>
      <c r="BS184" t="s">
        <v>32</v>
      </c>
      <c r="BT184">
        <v>2</v>
      </c>
      <c r="BU184">
        <v>5.4421768707482992E-4</v>
      </c>
      <c r="BV184">
        <v>4.9140049140049139E-3</v>
      </c>
      <c r="BW184" t="s">
        <v>39</v>
      </c>
      <c r="BX184">
        <v>8</v>
      </c>
      <c r="BY184">
        <v>5.1572975760701394E-4</v>
      </c>
      <c r="BZ184">
        <v>1.9656019656019659E-2</v>
      </c>
      <c r="CA184" t="s">
        <v>44</v>
      </c>
      <c r="CB184">
        <v>3</v>
      </c>
      <c r="CC184">
        <v>3.9877708361026179E-4</v>
      </c>
      <c r="CD184">
        <v>7.3710073710073713E-3</v>
      </c>
      <c r="CE184" t="s">
        <v>45</v>
      </c>
      <c r="CF184">
        <v>3</v>
      </c>
      <c r="CG184">
        <v>3.8187372708757642E-4</v>
      </c>
      <c r="CH184">
        <v>7.3710073710073713E-3</v>
      </c>
      <c r="CI184" t="s">
        <v>24</v>
      </c>
      <c r="CJ184">
        <v>1</v>
      </c>
      <c r="CK184">
        <v>3.6900369003690041E-4</v>
      </c>
      <c r="CL184">
        <v>2.4570024570024569E-3</v>
      </c>
      <c r="CM184" t="s">
        <v>29</v>
      </c>
      <c r="CN184">
        <v>4</v>
      </c>
      <c r="CO184">
        <v>1.5411288769023309E-4</v>
      </c>
      <c r="CP184">
        <v>9.8280098280098278E-3</v>
      </c>
      <c r="CQ184" t="s">
        <v>30</v>
      </c>
      <c r="CR184">
        <v>1</v>
      </c>
      <c r="CS184">
        <v>1.058761249338274E-4</v>
      </c>
      <c r="CT184">
        <v>2.4570024570024569E-3</v>
      </c>
      <c r="CU184" t="s">
        <v>43</v>
      </c>
      <c r="CV184">
        <v>2</v>
      </c>
      <c r="CW184">
        <v>7.5763315402682026E-5</v>
      </c>
      <c r="CX184">
        <v>4.9140049140049139E-3</v>
      </c>
      <c r="CY184" t="s">
        <v>37</v>
      </c>
      <c r="CZ184">
        <v>1</v>
      </c>
      <c r="DA184">
        <v>6.157256326580875E-5</v>
      </c>
      <c r="DB184">
        <v>2.4570024570024569E-3</v>
      </c>
    </row>
    <row r="185" spans="1:122" x14ac:dyDescent="0.25">
      <c r="A185" t="s">
        <v>444</v>
      </c>
      <c r="B185" t="s">
        <v>23</v>
      </c>
      <c r="C185">
        <v>1</v>
      </c>
      <c r="D185">
        <v>350</v>
      </c>
      <c r="E185">
        <v>1.071916402771057E-3</v>
      </c>
      <c r="F185">
        <v>684</v>
      </c>
      <c r="G185">
        <v>5.0818331152751434E-4</v>
      </c>
      <c r="H185">
        <v>0.51169590643274854</v>
      </c>
      <c r="I185">
        <v>22</v>
      </c>
      <c r="J185" s="18">
        <v>0.81481481481481477</v>
      </c>
      <c r="K185">
        <v>9.5360457925880372E-4</v>
      </c>
      <c r="L185" s="1">
        <v>5.1572975760701394E-4</v>
      </c>
      <c r="P185">
        <v>1.1649293936139319E-3</v>
      </c>
      <c r="Q185" s="19">
        <v>3.7037037037037028E-2</v>
      </c>
      <c r="R185" s="19">
        <v>3.7037037037037028E-2</v>
      </c>
      <c r="S185">
        <v>2</v>
      </c>
      <c r="T185">
        <v>23</v>
      </c>
      <c r="U185">
        <v>2.157276654840615E-4</v>
      </c>
      <c r="V185">
        <v>1</v>
      </c>
      <c r="W185" s="17" t="s">
        <v>28</v>
      </c>
      <c r="X185">
        <v>95</v>
      </c>
      <c r="Y185" s="18">
        <v>4.2891326922208676E-3</v>
      </c>
      <c r="Z185" s="18">
        <v>0.27142857142857141</v>
      </c>
      <c r="AA185" s="17" t="s">
        <v>25</v>
      </c>
      <c r="AB185">
        <v>27</v>
      </c>
      <c r="AC185" s="18">
        <v>3.6076964190272579E-3</v>
      </c>
      <c r="AD185" s="18">
        <v>7.7142857142857138E-2</v>
      </c>
      <c r="AE185" s="17" t="s">
        <v>32</v>
      </c>
      <c r="AF185">
        <v>11</v>
      </c>
      <c r="AG185">
        <v>2.9931972789115648E-3</v>
      </c>
      <c r="AH185">
        <v>3.1428571428571431E-2</v>
      </c>
      <c r="AI185" t="s">
        <v>26</v>
      </c>
      <c r="AJ185">
        <v>6</v>
      </c>
      <c r="AK185">
        <v>2.2530980097634251E-3</v>
      </c>
      <c r="AL185">
        <v>1.714285714285714E-2</v>
      </c>
      <c r="AM185" t="s">
        <v>29</v>
      </c>
      <c r="AN185">
        <v>56</v>
      </c>
      <c r="AO185">
        <v>2.157580427663263E-3</v>
      </c>
      <c r="AP185">
        <v>0.16</v>
      </c>
      <c r="AQ185" t="s">
        <v>40</v>
      </c>
      <c r="AR185">
        <v>1</v>
      </c>
      <c r="AS185">
        <v>2.0449897750511249E-3</v>
      </c>
      <c r="AT185">
        <v>2.8571428571428571E-3</v>
      </c>
      <c r="AU185" t="s">
        <v>43</v>
      </c>
      <c r="AV185">
        <v>40</v>
      </c>
      <c r="AW185">
        <v>1.51526630805364E-3</v>
      </c>
      <c r="AX185">
        <v>0.1142857142857143</v>
      </c>
      <c r="AY185" t="s">
        <v>33</v>
      </c>
      <c r="AZ185">
        <v>34</v>
      </c>
      <c r="BA185">
        <v>1.049447496759059E-3</v>
      </c>
      <c r="BB185">
        <v>9.7142857142857142E-2</v>
      </c>
      <c r="BC185" t="s">
        <v>35</v>
      </c>
      <c r="BD185">
        <v>9</v>
      </c>
      <c r="BE185">
        <v>9.1240875912408756E-4</v>
      </c>
      <c r="BF185">
        <v>2.571428571428571E-2</v>
      </c>
      <c r="BG185" t="s">
        <v>31</v>
      </c>
      <c r="BH185">
        <v>20</v>
      </c>
      <c r="BI185">
        <v>8.0945442771571965E-4</v>
      </c>
      <c r="BJ185">
        <v>5.7142857142857141E-2</v>
      </c>
      <c r="BK185" t="s">
        <v>24</v>
      </c>
      <c r="BL185">
        <v>2</v>
      </c>
      <c r="BM185">
        <v>7.3800738007380072E-4</v>
      </c>
      <c r="BN185">
        <v>5.7142857142857143E-3</v>
      </c>
      <c r="BO185" t="s">
        <v>30</v>
      </c>
      <c r="BP185">
        <v>6</v>
      </c>
      <c r="BQ185">
        <v>6.352567496029645E-4</v>
      </c>
      <c r="BR185">
        <v>1.714285714285714E-2</v>
      </c>
      <c r="BS185" t="s">
        <v>27</v>
      </c>
      <c r="BT185">
        <v>19</v>
      </c>
      <c r="BU185">
        <v>6.1955848305996679E-4</v>
      </c>
      <c r="BV185">
        <v>5.4285714285714277E-2</v>
      </c>
      <c r="BW185" t="s">
        <v>39</v>
      </c>
      <c r="BX185">
        <v>8</v>
      </c>
      <c r="BY185">
        <v>5.1572975760701394E-4</v>
      </c>
      <c r="BZ185">
        <v>2.2857142857142861E-2</v>
      </c>
      <c r="CA185" t="s">
        <v>36</v>
      </c>
      <c r="CB185">
        <v>2</v>
      </c>
      <c r="CC185">
        <v>4.3205875999135877E-4</v>
      </c>
      <c r="CD185">
        <v>5.7142857142857143E-3</v>
      </c>
      <c r="CE185" t="s">
        <v>34</v>
      </c>
      <c r="CF185">
        <v>1</v>
      </c>
      <c r="CG185">
        <v>3.1836994587710921E-4</v>
      </c>
      <c r="CH185">
        <v>2.8571428571428571E-3</v>
      </c>
      <c r="CI185" t="s">
        <v>47</v>
      </c>
      <c r="CJ185">
        <v>6</v>
      </c>
      <c r="CK185">
        <v>2.3372677340189319E-4</v>
      </c>
      <c r="CL185">
        <v>1.714285714285714E-2</v>
      </c>
      <c r="CM185" t="s">
        <v>46</v>
      </c>
      <c r="CN185">
        <v>2</v>
      </c>
      <c r="CO185">
        <v>1.4935404376073479E-4</v>
      </c>
      <c r="CP185">
        <v>5.7142857142857143E-3</v>
      </c>
      <c r="CQ185" t="s">
        <v>41</v>
      </c>
      <c r="CR185">
        <v>1</v>
      </c>
      <c r="CS185">
        <v>1.4405070584845871E-4</v>
      </c>
      <c r="CT185">
        <v>2.8571428571428571E-3</v>
      </c>
      <c r="CU185" t="s">
        <v>48</v>
      </c>
      <c r="CV185">
        <v>2</v>
      </c>
      <c r="CW185">
        <v>1.4007564084605689E-4</v>
      </c>
      <c r="CX185">
        <v>5.7142857142857143E-3</v>
      </c>
      <c r="CY185" t="s">
        <v>45</v>
      </c>
      <c r="CZ185">
        <v>1</v>
      </c>
      <c r="DA185">
        <v>1.2729124236252539E-4</v>
      </c>
      <c r="DB185">
        <v>2.8571428571428571E-3</v>
      </c>
      <c r="DC185" t="s">
        <v>37</v>
      </c>
      <c r="DD185">
        <v>1</v>
      </c>
      <c r="DE185">
        <v>6.157256326580875E-5</v>
      </c>
      <c r="DF185">
        <v>2.8571428571428571E-3</v>
      </c>
    </row>
    <row r="186" spans="1:122" x14ac:dyDescent="0.25">
      <c r="A186" t="s">
        <v>775</v>
      </c>
      <c r="B186" t="s">
        <v>23</v>
      </c>
      <c r="C186">
        <v>0</v>
      </c>
      <c r="D186">
        <v>234</v>
      </c>
      <c r="E186">
        <v>7.1665268070979238E-4</v>
      </c>
      <c r="F186">
        <v>608</v>
      </c>
      <c r="G186">
        <v>4.5171849913556831E-4</v>
      </c>
      <c r="H186">
        <v>0.38486842105263158</v>
      </c>
      <c r="I186">
        <v>20</v>
      </c>
      <c r="J186" s="18">
        <v>0.7407407407407407</v>
      </c>
      <c r="K186">
        <v>6.4832839510471283E-4</v>
      </c>
      <c r="L186" s="1">
        <v>5.1572975760701394E-4</v>
      </c>
      <c r="P186">
        <v>7.0937505089975158E-4</v>
      </c>
      <c r="Q186" s="19">
        <v>3.7037037037037028E-2</v>
      </c>
      <c r="R186" s="19">
        <v>3.7037037037037028E-2</v>
      </c>
      <c r="S186">
        <v>1</v>
      </c>
      <c r="T186">
        <v>23</v>
      </c>
      <c r="U186">
        <v>1.8391205023326901E-4</v>
      </c>
      <c r="V186">
        <v>1</v>
      </c>
      <c r="W186" s="17" t="s">
        <v>46</v>
      </c>
      <c r="X186">
        <v>30</v>
      </c>
      <c r="Y186" s="18">
        <v>2.240310656411022E-3</v>
      </c>
      <c r="Z186" s="18">
        <v>0.12820512820512819</v>
      </c>
      <c r="AA186" s="17" t="s">
        <v>35</v>
      </c>
      <c r="AB186">
        <v>22</v>
      </c>
      <c r="AC186" s="18">
        <v>2.230332522303325E-3</v>
      </c>
      <c r="AD186" s="18">
        <v>9.4017094017094016E-2</v>
      </c>
      <c r="AE186" s="17" t="s">
        <v>38</v>
      </c>
      <c r="AF186">
        <v>2</v>
      </c>
      <c r="AG186">
        <v>1.679261125104954E-3</v>
      </c>
      <c r="AH186">
        <v>8.5470085470085479E-3</v>
      </c>
      <c r="AI186" t="s">
        <v>47</v>
      </c>
      <c r="AJ186">
        <v>43</v>
      </c>
      <c r="AK186">
        <v>1.675041876046901E-3</v>
      </c>
      <c r="AL186">
        <v>0.1837606837606838</v>
      </c>
      <c r="AM186" t="s">
        <v>44</v>
      </c>
      <c r="AN186">
        <v>12</v>
      </c>
      <c r="AO186">
        <v>1.5951083344410469E-3</v>
      </c>
      <c r="AP186">
        <v>5.128205128205128E-2</v>
      </c>
      <c r="AQ186" t="s">
        <v>41</v>
      </c>
      <c r="AR186">
        <v>11</v>
      </c>
      <c r="AS186">
        <v>1.5845577643330451E-3</v>
      </c>
      <c r="AT186">
        <v>4.7008547008547008E-2</v>
      </c>
      <c r="AU186" t="s">
        <v>33</v>
      </c>
      <c r="AV186">
        <v>33</v>
      </c>
      <c r="AW186">
        <v>1.018581393913205E-3</v>
      </c>
      <c r="AX186">
        <v>0.141025641025641</v>
      </c>
      <c r="AY186" t="s">
        <v>43</v>
      </c>
      <c r="AZ186">
        <v>25</v>
      </c>
      <c r="BA186">
        <v>9.4704144253352526E-4</v>
      </c>
      <c r="BB186">
        <v>0.1068376068376068</v>
      </c>
      <c r="BC186" t="s">
        <v>49</v>
      </c>
      <c r="BD186">
        <v>6</v>
      </c>
      <c r="BE186">
        <v>6.9084628670120895E-4</v>
      </c>
      <c r="BF186">
        <v>2.564102564102564E-2</v>
      </c>
      <c r="BG186" t="s">
        <v>45</v>
      </c>
      <c r="BH186">
        <v>5</v>
      </c>
      <c r="BI186">
        <v>6.3645621181262731E-4</v>
      </c>
      <c r="BJ186">
        <v>2.1367521367521371E-2</v>
      </c>
      <c r="BK186" t="s">
        <v>31</v>
      </c>
      <c r="BL186">
        <v>15</v>
      </c>
      <c r="BM186">
        <v>6.0709082078678968E-4</v>
      </c>
      <c r="BN186">
        <v>6.4102564102564097E-2</v>
      </c>
      <c r="BO186" t="s">
        <v>48</v>
      </c>
      <c r="BP186">
        <v>8</v>
      </c>
      <c r="BQ186">
        <v>5.6030256338422744E-4</v>
      </c>
      <c r="BR186">
        <v>3.4188034188034191E-2</v>
      </c>
      <c r="BS186" t="s">
        <v>32</v>
      </c>
      <c r="BT186">
        <v>2</v>
      </c>
      <c r="BU186">
        <v>5.4421768707482992E-4</v>
      </c>
      <c r="BV186">
        <v>8.5470085470085479E-3</v>
      </c>
      <c r="BW186" t="s">
        <v>39</v>
      </c>
      <c r="BX186">
        <v>8</v>
      </c>
      <c r="BY186">
        <v>5.1572975760701394E-4</v>
      </c>
      <c r="BZ186">
        <v>3.4188034188034191E-2</v>
      </c>
      <c r="CA186" t="s">
        <v>34</v>
      </c>
      <c r="CB186">
        <v>1</v>
      </c>
      <c r="CC186">
        <v>3.1836994587710921E-4</v>
      </c>
      <c r="CD186">
        <v>4.2735042735042739E-3</v>
      </c>
      <c r="CE186" t="s">
        <v>30</v>
      </c>
      <c r="CF186">
        <v>2</v>
      </c>
      <c r="CG186">
        <v>2.1175224986765481E-4</v>
      </c>
      <c r="CH186">
        <v>8.5470085470085479E-3</v>
      </c>
      <c r="CI186" t="s">
        <v>28</v>
      </c>
      <c r="CJ186">
        <v>3</v>
      </c>
      <c r="CK186">
        <v>1.3544629554381691E-4</v>
      </c>
      <c r="CL186">
        <v>1.282051282051282E-2</v>
      </c>
      <c r="CM186" t="s">
        <v>25</v>
      </c>
      <c r="CN186">
        <v>1</v>
      </c>
      <c r="CO186">
        <v>1.3361838588989841E-4</v>
      </c>
      <c r="CP186">
        <v>4.2735042735042739E-3</v>
      </c>
      <c r="CQ186" t="s">
        <v>29</v>
      </c>
      <c r="CR186">
        <v>3</v>
      </c>
      <c r="CS186">
        <v>1.1558466576767481E-4</v>
      </c>
      <c r="CT186">
        <v>1.282051282051282E-2</v>
      </c>
      <c r="CU186" t="s">
        <v>27</v>
      </c>
      <c r="CV186">
        <v>2</v>
      </c>
      <c r="CW186">
        <v>6.5216682427364923E-5</v>
      </c>
      <c r="CX186">
        <v>8.5470085470085479E-3</v>
      </c>
    </row>
    <row r="187" spans="1:122" x14ac:dyDescent="0.25">
      <c r="A187" t="s">
        <v>267</v>
      </c>
      <c r="B187" t="s">
        <v>23</v>
      </c>
      <c r="C187">
        <v>1</v>
      </c>
      <c r="D187">
        <v>191</v>
      </c>
      <c r="E187">
        <v>5.8496009408363393E-4</v>
      </c>
      <c r="F187">
        <v>713</v>
      </c>
      <c r="G187">
        <v>5.2972909520338852E-4</v>
      </c>
      <c r="H187">
        <v>0.26788218793828888</v>
      </c>
      <c r="I187">
        <v>23</v>
      </c>
      <c r="J187" s="18">
        <v>0.85185185185185186</v>
      </c>
      <c r="K187">
        <v>6.3645314262895296E-4</v>
      </c>
      <c r="L187" s="1">
        <v>5.0916496945010179E-4</v>
      </c>
      <c r="P187">
        <v>4.7573370434263819E-4</v>
      </c>
      <c r="Q187" s="19">
        <v>3.7037037037037028E-2</v>
      </c>
      <c r="R187" s="19">
        <v>3.7037037037037028E-2</v>
      </c>
      <c r="S187">
        <v>0</v>
      </c>
      <c r="T187">
        <v>26</v>
      </c>
      <c r="U187">
        <v>7.0479067310020473E-5</v>
      </c>
      <c r="V187">
        <v>1</v>
      </c>
      <c r="W187" s="17" t="s">
        <v>32</v>
      </c>
      <c r="X187">
        <v>6</v>
      </c>
      <c r="Y187" s="18">
        <v>1.6326530612244901E-3</v>
      </c>
      <c r="Z187" s="18">
        <v>3.1413612565445018E-2</v>
      </c>
      <c r="AA187" s="17" t="s">
        <v>26</v>
      </c>
      <c r="AB187">
        <v>4</v>
      </c>
      <c r="AC187" s="18">
        <v>1.5020653398422829E-3</v>
      </c>
      <c r="AD187" s="18">
        <v>2.0942408376963349E-2</v>
      </c>
      <c r="AE187" s="17" t="s">
        <v>46</v>
      </c>
      <c r="AF187">
        <v>18</v>
      </c>
      <c r="AG187">
        <v>1.3441863938466129E-3</v>
      </c>
      <c r="AH187">
        <v>9.4240837696335081E-2</v>
      </c>
      <c r="AI187" t="s">
        <v>36</v>
      </c>
      <c r="AJ187">
        <v>6</v>
      </c>
      <c r="AK187">
        <v>1.2961762799740761E-3</v>
      </c>
      <c r="AL187">
        <v>3.1413612565445018E-2</v>
      </c>
      <c r="AM187" t="s">
        <v>30</v>
      </c>
      <c r="AN187">
        <v>12</v>
      </c>
      <c r="AO187">
        <v>1.270513499205929E-3</v>
      </c>
      <c r="AP187">
        <v>6.2827225130890049E-2</v>
      </c>
      <c r="AQ187" t="s">
        <v>28</v>
      </c>
      <c r="AR187">
        <v>24</v>
      </c>
      <c r="AS187">
        <v>1.083570364350535E-3</v>
      </c>
      <c r="AT187">
        <v>0.1256544502617801</v>
      </c>
      <c r="AU187" t="s">
        <v>39</v>
      </c>
      <c r="AV187">
        <v>16</v>
      </c>
      <c r="AW187">
        <v>1.0314595152140281E-3</v>
      </c>
      <c r="AX187">
        <v>8.3769633507853408E-2</v>
      </c>
      <c r="AY187" t="s">
        <v>25</v>
      </c>
      <c r="AZ187">
        <v>7</v>
      </c>
      <c r="BA187">
        <v>9.3532870122928918E-4</v>
      </c>
      <c r="BB187">
        <v>3.6649214659685861E-2</v>
      </c>
      <c r="BC187" t="s">
        <v>38</v>
      </c>
      <c r="BD187">
        <v>1</v>
      </c>
      <c r="BE187">
        <v>8.3963056255247689E-4</v>
      </c>
      <c r="BF187">
        <v>5.235602094240838E-3</v>
      </c>
      <c r="BG187" t="s">
        <v>42</v>
      </c>
      <c r="BH187">
        <v>2</v>
      </c>
      <c r="BI187">
        <v>7.2859744990892532E-4</v>
      </c>
      <c r="BJ187">
        <v>1.0471204188481679E-2</v>
      </c>
      <c r="BK187" t="s">
        <v>44</v>
      </c>
      <c r="BL187">
        <v>5</v>
      </c>
      <c r="BM187">
        <v>6.6462847268376974E-4</v>
      </c>
      <c r="BN187">
        <v>2.6178010471204188E-2</v>
      </c>
      <c r="BO187" t="s">
        <v>27</v>
      </c>
      <c r="BP187">
        <v>20</v>
      </c>
      <c r="BQ187">
        <v>6.5216682427364915E-4</v>
      </c>
      <c r="BR187">
        <v>0.10471204188481679</v>
      </c>
      <c r="BS187" t="s">
        <v>34</v>
      </c>
      <c r="BT187">
        <v>2</v>
      </c>
      <c r="BU187">
        <v>6.3673989175421842E-4</v>
      </c>
      <c r="BV187">
        <v>1.0471204188481679E-2</v>
      </c>
      <c r="BW187" t="s">
        <v>45</v>
      </c>
      <c r="BX187">
        <v>4</v>
      </c>
      <c r="BY187">
        <v>5.0916496945010179E-4</v>
      </c>
      <c r="BZ187">
        <v>2.0942408376963349E-2</v>
      </c>
      <c r="CA187" t="s">
        <v>37</v>
      </c>
      <c r="CB187">
        <v>8</v>
      </c>
      <c r="CC187">
        <v>4.9258050612647E-4</v>
      </c>
      <c r="CD187">
        <v>4.1884816753926697E-2</v>
      </c>
      <c r="CE187" t="s">
        <v>49</v>
      </c>
      <c r="CF187">
        <v>4</v>
      </c>
      <c r="CG187">
        <v>4.6056419113413928E-4</v>
      </c>
      <c r="CH187">
        <v>2.0942408376963349E-2</v>
      </c>
      <c r="CI187" t="s">
        <v>33</v>
      </c>
      <c r="CJ187">
        <v>13</v>
      </c>
      <c r="CK187">
        <v>4.0125933699611092E-4</v>
      </c>
      <c r="CL187">
        <v>6.8062827225130892E-2</v>
      </c>
      <c r="CM187" t="s">
        <v>29</v>
      </c>
      <c r="CN187">
        <v>10</v>
      </c>
      <c r="CO187">
        <v>3.8528221922558281E-4</v>
      </c>
      <c r="CP187">
        <v>5.2356020942408377E-2</v>
      </c>
      <c r="CQ187" t="s">
        <v>47</v>
      </c>
      <c r="CR187">
        <v>9</v>
      </c>
      <c r="CS187">
        <v>3.505901601028398E-4</v>
      </c>
      <c r="CT187">
        <v>4.712041884816754E-2</v>
      </c>
      <c r="CU187" t="s">
        <v>43</v>
      </c>
      <c r="CV187">
        <v>9</v>
      </c>
      <c r="CW187">
        <v>3.4093491931206911E-4</v>
      </c>
      <c r="CX187">
        <v>4.712041884816754E-2</v>
      </c>
      <c r="CY187" t="s">
        <v>31</v>
      </c>
      <c r="CZ187">
        <v>7</v>
      </c>
      <c r="DA187">
        <v>2.8330904970050189E-4</v>
      </c>
      <c r="DB187">
        <v>3.6649214659685861E-2</v>
      </c>
      <c r="DC187" t="s">
        <v>35</v>
      </c>
      <c r="DD187">
        <v>2</v>
      </c>
      <c r="DE187">
        <v>2.02757502027575E-4</v>
      </c>
      <c r="DF187">
        <v>1.0471204188481679E-2</v>
      </c>
      <c r="DG187" t="s">
        <v>48</v>
      </c>
      <c r="DH187">
        <v>2</v>
      </c>
      <c r="DI187">
        <v>1.4007564084605689E-4</v>
      </c>
      <c r="DJ187">
        <v>1.0471204188481679E-2</v>
      </c>
    </row>
    <row r="188" spans="1:122" x14ac:dyDescent="0.25">
      <c r="A188" t="s">
        <v>122</v>
      </c>
      <c r="B188" t="s">
        <v>23</v>
      </c>
      <c r="C188">
        <v>1</v>
      </c>
      <c r="D188">
        <v>198</v>
      </c>
      <c r="E188">
        <v>6.0639842213905512E-4</v>
      </c>
      <c r="F188">
        <v>418</v>
      </c>
      <c r="G188">
        <v>3.105564681557032E-4</v>
      </c>
      <c r="H188">
        <v>0.47368421052631582</v>
      </c>
      <c r="I188">
        <v>23</v>
      </c>
      <c r="J188" s="18">
        <v>0.85185185185185186</v>
      </c>
      <c r="K188">
        <v>5.6815859602383665E-4</v>
      </c>
      <c r="L188" s="1">
        <v>5.0689375506893751E-4</v>
      </c>
      <c r="P188">
        <v>4.5088836157538772E-4</v>
      </c>
      <c r="Q188" s="19">
        <v>3.7037037037037028E-2</v>
      </c>
      <c r="R188" s="19">
        <v>3.7037037037037028E-2</v>
      </c>
      <c r="S188">
        <v>0</v>
      </c>
      <c r="T188">
        <v>23</v>
      </c>
      <c r="U188">
        <v>6.679827578894632E-5</v>
      </c>
      <c r="V188">
        <v>1</v>
      </c>
      <c r="W188" s="17" t="s">
        <v>48</v>
      </c>
      <c r="X188">
        <v>24</v>
      </c>
      <c r="Y188" s="18">
        <v>1.680907690152683E-3</v>
      </c>
      <c r="Z188" s="18">
        <v>0.1212121212121212</v>
      </c>
      <c r="AA188" s="17" t="s">
        <v>45</v>
      </c>
      <c r="AB188">
        <v>12</v>
      </c>
      <c r="AC188" s="18">
        <v>1.527494908350305E-3</v>
      </c>
      <c r="AD188" s="18">
        <v>6.0606060606060608E-2</v>
      </c>
      <c r="AE188" s="17" t="s">
        <v>49</v>
      </c>
      <c r="AF188">
        <v>11</v>
      </c>
      <c r="AG188">
        <v>1.2665515256188829E-3</v>
      </c>
      <c r="AH188">
        <v>5.5555555555555552E-2</v>
      </c>
      <c r="AI188" t="s">
        <v>47</v>
      </c>
      <c r="AJ188">
        <v>28</v>
      </c>
      <c r="AK188">
        <v>1.090724942542168E-3</v>
      </c>
      <c r="AL188">
        <v>0.14141414141414141</v>
      </c>
      <c r="AM188" t="s">
        <v>44</v>
      </c>
      <c r="AN188">
        <v>8</v>
      </c>
      <c r="AO188">
        <v>1.063405556294032E-3</v>
      </c>
      <c r="AP188">
        <v>4.0404040404040407E-2</v>
      </c>
      <c r="AQ188" t="s">
        <v>29</v>
      </c>
      <c r="AR188">
        <v>24</v>
      </c>
      <c r="AS188">
        <v>9.2467732614139855E-4</v>
      </c>
      <c r="AT188">
        <v>0.1212121212121212</v>
      </c>
      <c r="AU188" t="s">
        <v>38</v>
      </c>
      <c r="AV188">
        <v>1</v>
      </c>
      <c r="AW188">
        <v>8.3963056255247689E-4</v>
      </c>
      <c r="AX188">
        <v>5.0505050505050509E-3</v>
      </c>
      <c r="AY188" t="s">
        <v>37</v>
      </c>
      <c r="AZ188">
        <v>13</v>
      </c>
      <c r="BA188">
        <v>8.0044332245551386E-4</v>
      </c>
      <c r="BB188">
        <v>6.5656565656565663E-2</v>
      </c>
      <c r="BC188" t="s">
        <v>26</v>
      </c>
      <c r="BD188">
        <v>2</v>
      </c>
      <c r="BE188">
        <v>7.5103266992114157E-4</v>
      </c>
      <c r="BF188">
        <v>1.01010101010101E-2</v>
      </c>
      <c r="BG188" t="s">
        <v>41</v>
      </c>
      <c r="BH188">
        <v>4</v>
      </c>
      <c r="BI188">
        <v>5.7620282339383461E-4</v>
      </c>
      <c r="BJ188">
        <v>2.02020202020202E-2</v>
      </c>
      <c r="BK188" t="s">
        <v>33</v>
      </c>
      <c r="BL188">
        <v>18</v>
      </c>
      <c r="BM188">
        <v>5.5558985122538423E-4</v>
      </c>
      <c r="BN188">
        <v>9.0909090909090912E-2</v>
      </c>
      <c r="BO188" t="s">
        <v>46</v>
      </c>
      <c r="BP188">
        <v>7</v>
      </c>
      <c r="BQ188">
        <v>5.2273915316257186E-4</v>
      </c>
      <c r="BR188">
        <v>3.5353535353535352E-2</v>
      </c>
      <c r="BS188" t="s">
        <v>39</v>
      </c>
      <c r="BT188">
        <v>8</v>
      </c>
      <c r="BU188">
        <v>5.1572975760701394E-4</v>
      </c>
      <c r="BV188">
        <v>4.0404040404040407E-2</v>
      </c>
      <c r="BW188" t="s">
        <v>35</v>
      </c>
      <c r="BX188">
        <v>5</v>
      </c>
      <c r="BY188">
        <v>5.0689375506893751E-4</v>
      </c>
      <c r="BZ188">
        <v>2.5252525252525249E-2</v>
      </c>
      <c r="CA188" t="s">
        <v>36</v>
      </c>
      <c r="CB188">
        <v>2</v>
      </c>
      <c r="CC188">
        <v>4.3205875999135877E-4</v>
      </c>
      <c r="CD188">
        <v>1.01010101010101E-2</v>
      </c>
      <c r="CE188" t="s">
        <v>30</v>
      </c>
      <c r="CF188">
        <v>4</v>
      </c>
      <c r="CG188">
        <v>4.2350449973530972E-4</v>
      </c>
      <c r="CH188">
        <v>2.02020202020202E-2</v>
      </c>
      <c r="CI188" t="s">
        <v>25</v>
      </c>
      <c r="CJ188">
        <v>3</v>
      </c>
      <c r="CK188">
        <v>4.0085515766969543E-4</v>
      </c>
      <c r="CL188">
        <v>1.515151515151515E-2</v>
      </c>
      <c r="CM188" t="s">
        <v>31</v>
      </c>
      <c r="CN188">
        <v>8</v>
      </c>
      <c r="CO188">
        <v>3.2378177108628779E-4</v>
      </c>
      <c r="CP188">
        <v>4.0404040404040407E-2</v>
      </c>
      <c r="CQ188" t="s">
        <v>34</v>
      </c>
      <c r="CR188">
        <v>1</v>
      </c>
      <c r="CS188">
        <v>3.1836994587710921E-4</v>
      </c>
      <c r="CT188">
        <v>5.0505050505050509E-3</v>
      </c>
      <c r="CU188" t="s">
        <v>32</v>
      </c>
      <c r="CV188">
        <v>1</v>
      </c>
      <c r="CW188">
        <v>2.7210884353741501E-4</v>
      </c>
      <c r="CX188">
        <v>5.0505050505050509E-3</v>
      </c>
      <c r="CY188" t="s">
        <v>28</v>
      </c>
      <c r="CZ188">
        <v>6</v>
      </c>
      <c r="DA188">
        <v>2.7089259108763382E-4</v>
      </c>
      <c r="DB188">
        <v>3.03030303030303E-2</v>
      </c>
      <c r="DC188" t="s">
        <v>27</v>
      </c>
      <c r="DD188">
        <v>5</v>
      </c>
      <c r="DE188">
        <v>1.6304170606841229E-4</v>
      </c>
      <c r="DF188">
        <v>2.5252525252525249E-2</v>
      </c>
      <c r="DG188" t="s">
        <v>43</v>
      </c>
      <c r="DH188">
        <v>3</v>
      </c>
      <c r="DI188">
        <v>1.13644973104023E-4</v>
      </c>
      <c r="DJ188">
        <v>1.515151515151515E-2</v>
      </c>
    </row>
    <row r="189" spans="1:122" x14ac:dyDescent="0.25">
      <c r="A189" t="s">
        <v>466</v>
      </c>
      <c r="B189" t="s">
        <v>23</v>
      </c>
      <c r="C189">
        <v>1</v>
      </c>
      <c r="D189">
        <v>296</v>
      </c>
      <c r="E189">
        <v>9.0653501491495109E-4</v>
      </c>
      <c r="F189">
        <v>1629</v>
      </c>
      <c r="G189">
        <v>1.2102786761378961E-3</v>
      </c>
      <c r="H189">
        <v>0.18170656844689989</v>
      </c>
      <c r="I189">
        <v>24</v>
      </c>
      <c r="J189" s="18">
        <v>0.88888888888888884</v>
      </c>
      <c r="K189">
        <v>8.4341155405292048E-4</v>
      </c>
      <c r="L189" s="1">
        <v>5.0689375506893751E-4</v>
      </c>
      <c r="P189">
        <v>8.4016894091792482E-4</v>
      </c>
      <c r="Q189" s="19">
        <v>3.7037037037037028E-2</v>
      </c>
      <c r="R189" s="19">
        <v>3.7037037037037028E-2</v>
      </c>
      <c r="S189">
        <v>2</v>
      </c>
      <c r="T189">
        <v>27</v>
      </c>
      <c r="U189">
        <v>9.3352104546436134E-5</v>
      </c>
      <c r="V189">
        <v>1</v>
      </c>
      <c r="W189" s="17" t="s">
        <v>28</v>
      </c>
      <c r="X189">
        <v>76</v>
      </c>
      <c r="Y189" s="18">
        <v>3.4313061537766939E-3</v>
      </c>
      <c r="Z189" s="18">
        <v>0.25675675675675669</v>
      </c>
      <c r="AA189" s="17" t="s">
        <v>38</v>
      </c>
      <c r="AB189">
        <v>3</v>
      </c>
      <c r="AC189" s="18">
        <v>2.5188916876574311E-3</v>
      </c>
      <c r="AD189" s="18">
        <v>1.0135135135135139E-2</v>
      </c>
      <c r="AE189" s="17" t="s">
        <v>25</v>
      </c>
      <c r="AF189">
        <v>16</v>
      </c>
      <c r="AG189">
        <v>2.137894174238375E-3</v>
      </c>
      <c r="AH189">
        <v>5.4054054054054057E-2</v>
      </c>
      <c r="AI189" t="s">
        <v>26</v>
      </c>
      <c r="AJ189">
        <v>5</v>
      </c>
      <c r="AK189">
        <v>1.8775816748028539E-3</v>
      </c>
      <c r="AL189">
        <v>1.6891891891891889E-2</v>
      </c>
      <c r="AM189" t="s">
        <v>29</v>
      </c>
      <c r="AN189">
        <v>47</v>
      </c>
      <c r="AO189">
        <v>1.810826430360239E-3</v>
      </c>
      <c r="AP189">
        <v>0.1587837837837838</v>
      </c>
      <c r="AQ189" t="s">
        <v>36</v>
      </c>
      <c r="AR189">
        <v>7</v>
      </c>
      <c r="AS189">
        <v>1.5122056599697559E-3</v>
      </c>
      <c r="AT189">
        <v>2.364864864864865E-2</v>
      </c>
      <c r="AU189" t="s">
        <v>33</v>
      </c>
      <c r="AV189">
        <v>32</v>
      </c>
      <c r="AW189">
        <v>9.8771529106734981E-4</v>
      </c>
      <c r="AX189">
        <v>0.1081081081081081</v>
      </c>
      <c r="AY189" t="s">
        <v>37</v>
      </c>
      <c r="AZ189">
        <v>16</v>
      </c>
      <c r="BA189">
        <v>9.8516101225294E-4</v>
      </c>
      <c r="BB189">
        <v>5.4054054054054057E-2</v>
      </c>
      <c r="BC189" t="s">
        <v>30</v>
      </c>
      <c r="BD189">
        <v>9</v>
      </c>
      <c r="BE189">
        <v>9.5288512440444681E-4</v>
      </c>
      <c r="BF189">
        <v>3.0405405405405411E-2</v>
      </c>
      <c r="BG189" t="s">
        <v>43</v>
      </c>
      <c r="BH189">
        <v>23</v>
      </c>
      <c r="BI189">
        <v>8.7127812713084325E-4</v>
      </c>
      <c r="BJ189">
        <v>7.77027027027027E-2</v>
      </c>
      <c r="BK189" t="s">
        <v>32</v>
      </c>
      <c r="BL189">
        <v>3</v>
      </c>
      <c r="BM189">
        <v>8.1632653061224493E-4</v>
      </c>
      <c r="BN189">
        <v>1.0135135135135139E-2</v>
      </c>
      <c r="BO189" t="s">
        <v>42</v>
      </c>
      <c r="BP189">
        <v>2</v>
      </c>
      <c r="BQ189">
        <v>7.2859744990892532E-4</v>
      </c>
      <c r="BR189">
        <v>6.7567567567567571E-3</v>
      </c>
      <c r="BS189" t="s">
        <v>41</v>
      </c>
      <c r="BT189">
        <v>4</v>
      </c>
      <c r="BU189">
        <v>5.7620282339383461E-4</v>
      </c>
      <c r="BV189">
        <v>1.3513513513513511E-2</v>
      </c>
      <c r="BW189" t="s">
        <v>35</v>
      </c>
      <c r="BX189">
        <v>5</v>
      </c>
      <c r="BY189">
        <v>5.0689375506893751E-4</v>
      </c>
      <c r="BZ189">
        <v>1.6891891891891889E-2</v>
      </c>
      <c r="CA189" t="s">
        <v>27</v>
      </c>
      <c r="CB189">
        <v>15</v>
      </c>
      <c r="CC189">
        <v>4.8912511820523692E-4</v>
      </c>
      <c r="CD189">
        <v>5.0675675675675678E-2</v>
      </c>
      <c r="CE189" t="s">
        <v>31</v>
      </c>
      <c r="CF189">
        <v>12</v>
      </c>
      <c r="CG189">
        <v>4.8567265662943169E-4</v>
      </c>
      <c r="CH189">
        <v>4.0540540540540543E-2</v>
      </c>
      <c r="CI189" t="s">
        <v>39</v>
      </c>
      <c r="CJ189">
        <v>6</v>
      </c>
      <c r="CK189">
        <v>3.8679731820526051E-4</v>
      </c>
      <c r="CL189">
        <v>2.0270270270270271E-2</v>
      </c>
      <c r="CM189" t="s">
        <v>24</v>
      </c>
      <c r="CN189">
        <v>1</v>
      </c>
      <c r="CO189">
        <v>3.6900369003690041E-4</v>
      </c>
      <c r="CP189">
        <v>3.378378378378379E-3</v>
      </c>
      <c r="CQ189" t="s">
        <v>34</v>
      </c>
      <c r="CR189">
        <v>1</v>
      </c>
      <c r="CS189">
        <v>3.1836994587710921E-4</v>
      </c>
      <c r="CT189">
        <v>3.378378378378379E-3</v>
      </c>
      <c r="CU189" t="s">
        <v>44</v>
      </c>
      <c r="CV189">
        <v>2</v>
      </c>
      <c r="CW189">
        <v>2.6585138907350789E-4</v>
      </c>
      <c r="CX189">
        <v>6.7567567567567571E-3</v>
      </c>
      <c r="CY189" t="s">
        <v>45</v>
      </c>
      <c r="CZ189">
        <v>2</v>
      </c>
      <c r="DA189">
        <v>2.5458248472505089E-4</v>
      </c>
      <c r="DB189">
        <v>6.7567567567567571E-3</v>
      </c>
      <c r="DC189" t="s">
        <v>47</v>
      </c>
      <c r="DD189">
        <v>6</v>
      </c>
      <c r="DE189">
        <v>2.3372677340189319E-4</v>
      </c>
      <c r="DF189">
        <v>2.0270270270270271E-2</v>
      </c>
      <c r="DG189" t="s">
        <v>48</v>
      </c>
      <c r="DH189">
        <v>2</v>
      </c>
      <c r="DI189">
        <v>1.4007564084605689E-4</v>
      </c>
      <c r="DJ189">
        <v>6.7567567567567571E-3</v>
      </c>
      <c r="DK189" t="s">
        <v>49</v>
      </c>
      <c r="DL189">
        <v>1</v>
      </c>
      <c r="DM189">
        <v>1.1514104778353481E-4</v>
      </c>
      <c r="DN189">
        <v>3.378378378378379E-3</v>
      </c>
    </row>
    <row r="190" spans="1:122" x14ac:dyDescent="0.25">
      <c r="A190" t="s">
        <v>544</v>
      </c>
      <c r="B190" t="s">
        <v>23</v>
      </c>
      <c r="C190">
        <v>1</v>
      </c>
      <c r="D190">
        <v>260</v>
      </c>
      <c r="E190">
        <v>7.9628075634421383E-4</v>
      </c>
      <c r="F190">
        <v>824</v>
      </c>
      <c r="G190">
        <v>6.1219743961794121E-4</v>
      </c>
      <c r="H190">
        <v>0.3155339805825243</v>
      </c>
      <c r="I190">
        <v>22</v>
      </c>
      <c r="J190" s="18">
        <v>0.81481481481481477</v>
      </c>
      <c r="K190">
        <v>7.7296114963277792E-4</v>
      </c>
      <c r="L190" s="1">
        <v>5.0689375506893751E-4</v>
      </c>
      <c r="P190">
        <v>1.041072494273343E-3</v>
      </c>
      <c r="Q190" s="19">
        <v>3.7037037037037042E-2</v>
      </c>
      <c r="R190" s="19">
        <v>3.7037037037037042E-2</v>
      </c>
      <c r="S190">
        <v>1</v>
      </c>
      <c r="T190">
        <v>25</v>
      </c>
      <c r="U190">
        <v>1.9279120264321161E-4</v>
      </c>
      <c r="V190">
        <v>2</v>
      </c>
      <c r="W190" s="17" t="s">
        <v>39</v>
      </c>
      <c r="X190">
        <v>81</v>
      </c>
      <c r="Y190" s="18">
        <v>5.2217637957710158E-3</v>
      </c>
      <c r="Z190" s="18">
        <v>0.31153846153846149</v>
      </c>
      <c r="AA190" s="17" t="s">
        <v>48</v>
      </c>
      <c r="AB190">
        <v>30</v>
      </c>
      <c r="AC190" s="18">
        <v>2.1011346126908531E-3</v>
      </c>
      <c r="AD190" s="18">
        <v>0.1153846153846154</v>
      </c>
      <c r="AE190" s="17" t="s">
        <v>40</v>
      </c>
      <c r="AF190">
        <v>1</v>
      </c>
      <c r="AG190">
        <v>2.0449897750511249E-3</v>
      </c>
      <c r="AH190">
        <v>3.8461538461538459E-3</v>
      </c>
      <c r="AI190" t="s">
        <v>34</v>
      </c>
      <c r="AJ190">
        <v>5</v>
      </c>
      <c r="AK190">
        <v>1.5918497293855461E-3</v>
      </c>
      <c r="AL190">
        <v>1.9230769230769228E-2</v>
      </c>
      <c r="AM190" t="s">
        <v>31</v>
      </c>
      <c r="AN190">
        <v>29</v>
      </c>
      <c r="AO190">
        <v>1.173708920187793E-3</v>
      </c>
      <c r="AP190">
        <v>0.1115384615384615</v>
      </c>
      <c r="AQ190" t="s">
        <v>41</v>
      </c>
      <c r="AR190">
        <v>8</v>
      </c>
      <c r="AS190">
        <v>1.152405646787669E-3</v>
      </c>
      <c r="AT190">
        <v>3.0769230769230771E-2</v>
      </c>
      <c r="AU190" t="s">
        <v>47</v>
      </c>
      <c r="AV190">
        <v>23</v>
      </c>
      <c r="AW190">
        <v>8.9595263137392384E-4</v>
      </c>
      <c r="AX190">
        <v>8.8461538461538466E-2</v>
      </c>
      <c r="AY190" t="s">
        <v>30</v>
      </c>
      <c r="AZ190">
        <v>7</v>
      </c>
      <c r="BA190">
        <v>7.4113287453679197E-4</v>
      </c>
      <c r="BB190">
        <v>2.6923076923076921E-2</v>
      </c>
      <c r="BC190" t="s">
        <v>42</v>
      </c>
      <c r="BD190">
        <v>2</v>
      </c>
      <c r="BE190">
        <v>7.2859744990892532E-4</v>
      </c>
      <c r="BF190">
        <v>7.6923076923076927E-3</v>
      </c>
      <c r="BG190" t="s">
        <v>49</v>
      </c>
      <c r="BH190">
        <v>6</v>
      </c>
      <c r="BI190">
        <v>6.9084628670120895E-4</v>
      </c>
      <c r="BJ190">
        <v>2.3076923076923082E-2</v>
      </c>
      <c r="BK190" t="s">
        <v>33</v>
      </c>
      <c r="BL190">
        <v>18</v>
      </c>
      <c r="BM190">
        <v>5.5558985122538423E-4</v>
      </c>
      <c r="BN190">
        <v>6.9230769230769235E-2</v>
      </c>
      <c r="BO190" t="s">
        <v>44</v>
      </c>
      <c r="BP190">
        <v>4</v>
      </c>
      <c r="BQ190">
        <v>5.3170277814701579E-4</v>
      </c>
      <c r="BR190">
        <v>1.5384615384615391E-2</v>
      </c>
      <c r="BS190" t="s">
        <v>46</v>
      </c>
      <c r="BT190">
        <v>7</v>
      </c>
      <c r="BU190">
        <v>5.2273915316257186E-4</v>
      </c>
      <c r="BV190">
        <v>2.6923076923076921E-2</v>
      </c>
      <c r="BW190" t="s">
        <v>35</v>
      </c>
      <c r="BX190">
        <v>5</v>
      </c>
      <c r="BY190">
        <v>5.0689375506893751E-4</v>
      </c>
      <c r="BZ190">
        <v>1.9230769230769228E-2</v>
      </c>
      <c r="CA190" t="s">
        <v>36</v>
      </c>
      <c r="CB190">
        <v>2</v>
      </c>
      <c r="CC190">
        <v>4.3205875999135877E-4</v>
      </c>
      <c r="CD190">
        <v>7.6923076923076927E-3</v>
      </c>
      <c r="CE190" t="s">
        <v>43</v>
      </c>
      <c r="CF190">
        <v>11</v>
      </c>
      <c r="CG190">
        <v>4.1669823471475112E-4</v>
      </c>
      <c r="CH190">
        <v>4.230769230769231E-2</v>
      </c>
      <c r="CI190" t="s">
        <v>37</v>
      </c>
      <c r="CJ190">
        <v>6</v>
      </c>
      <c r="CK190">
        <v>3.6943537959485261E-4</v>
      </c>
      <c r="CL190">
        <v>2.3076923076923082E-2</v>
      </c>
      <c r="CM190" t="s">
        <v>29</v>
      </c>
      <c r="CN190">
        <v>8</v>
      </c>
      <c r="CO190">
        <v>3.0822577538046618E-4</v>
      </c>
      <c r="CP190">
        <v>3.0769230769230771E-2</v>
      </c>
      <c r="CQ190" t="s">
        <v>32</v>
      </c>
      <c r="CR190">
        <v>1</v>
      </c>
      <c r="CS190">
        <v>2.7210884353741501E-4</v>
      </c>
      <c r="CT190">
        <v>3.8461538461538459E-3</v>
      </c>
      <c r="CU190" t="s">
        <v>25</v>
      </c>
      <c r="CV190">
        <v>2</v>
      </c>
      <c r="CW190">
        <v>2.6723677177979688E-4</v>
      </c>
      <c r="CX190">
        <v>7.6923076923076927E-3</v>
      </c>
      <c r="CY190" t="s">
        <v>45</v>
      </c>
      <c r="CZ190">
        <v>2</v>
      </c>
      <c r="DA190">
        <v>2.5458248472505089E-4</v>
      </c>
      <c r="DB190">
        <v>7.6923076923076927E-3</v>
      </c>
      <c r="DC190" t="s">
        <v>28</v>
      </c>
      <c r="DD190">
        <v>2</v>
      </c>
      <c r="DE190">
        <v>9.0297530362544578E-5</v>
      </c>
      <c r="DF190">
        <v>7.6923076923076927E-3</v>
      </c>
    </row>
    <row r="191" spans="1:122" x14ac:dyDescent="0.25">
      <c r="A191" t="s">
        <v>640</v>
      </c>
      <c r="B191" t="s">
        <v>23</v>
      </c>
      <c r="C191">
        <v>1</v>
      </c>
      <c r="D191">
        <v>273</v>
      </c>
      <c r="E191">
        <v>8.3609479416142446E-4</v>
      </c>
      <c r="F191">
        <v>789</v>
      </c>
      <c r="G191">
        <v>5.8619390759533454E-4</v>
      </c>
      <c r="H191">
        <v>0.34600760456273771</v>
      </c>
      <c r="I191">
        <v>21</v>
      </c>
      <c r="J191" s="18">
        <v>0.77777777777777779</v>
      </c>
      <c r="K191">
        <v>7.3564839755189699E-4</v>
      </c>
      <c r="L191" s="1">
        <v>5.0640800903743526E-4</v>
      </c>
      <c r="P191">
        <v>1.0825773694317969E-3</v>
      </c>
      <c r="Q191" s="19">
        <v>3.7037037037037028E-2</v>
      </c>
      <c r="R191" s="19">
        <v>3.7037037037037028E-2</v>
      </c>
      <c r="S191">
        <v>1</v>
      </c>
      <c r="T191">
        <v>23</v>
      </c>
      <c r="U191">
        <v>2.4057274876262161E-4</v>
      </c>
      <c r="V191">
        <v>2</v>
      </c>
      <c r="W191" s="17" t="s">
        <v>39</v>
      </c>
      <c r="X191">
        <v>90</v>
      </c>
      <c r="Y191" s="18">
        <v>5.8019597730789071E-3</v>
      </c>
      <c r="Z191" s="18">
        <v>0.32967032967032972</v>
      </c>
      <c r="AA191" s="17" t="s">
        <v>44</v>
      </c>
      <c r="AB191">
        <v>12</v>
      </c>
      <c r="AC191" s="18">
        <v>1.5951083344410469E-3</v>
      </c>
      <c r="AD191" s="18">
        <v>4.3956043956043959E-2</v>
      </c>
      <c r="AE191" s="17" t="s">
        <v>28</v>
      </c>
      <c r="AF191">
        <v>33</v>
      </c>
      <c r="AG191">
        <v>1.489909250981986E-3</v>
      </c>
      <c r="AH191">
        <v>0.12087912087912089</v>
      </c>
      <c r="AI191" t="s">
        <v>41</v>
      </c>
      <c r="AJ191">
        <v>7</v>
      </c>
      <c r="AK191">
        <v>1.008354940939211E-3</v>
      </c>
      <c r="AL191">
        <v>2.564102564102564E-2</v>
      </c>
      <c r="AM191" t="s">
        <v>34</v>
      </c>
      <c r="AN191">
        <v>3</v>
      </c>
      <c r="AO191">
        <v>9.5510983763132757E-4</v>
      </c>
      <c r="AP191">
        <v>1.098901098901099E-2</v>
      </c>
      <c r="AQ191" t="s">
        <v>36</v>
      </c>
      <c r="AR191">
        <v>4</v>
      </c>
      <c r="AS191">
        <v>8.6411751998271766E-4</v>
      </c>
      <c r="AT191">
        <v>1.465201465201465E-2</v>
      </c>
      <c r="AU191" t="s">
        <v>37</v>
      </c>
      <c r="AV191">
        <v>14</v>
      </c>
      <c r="AW191">
        <v>8.6201588572132261E-4</v>
      </c>
      <c r="AX191">
        <v>5.128205128205128E-2</v>
      </c>
      <c r="AY191" t="s">
        <v>30</v>
      </c>
      <c r="AZ191">
        <v>8</v>
      </c>
      <c r="BA191">
        <v>8.4700899947061934E-4</v>
      </c>
      <c r="BB191">
        <v>2.9304029304029301E-2</v>
      </c>
      <c r="BC191" t="s">
        <v>26</v>
      </c>
      <c r="BD191">
        <v>2</v>
      </c>
      <c r="BE191">
        <v>7.5103266992114157E-4</v>
      </c>
      <c r="BF191">
        <v>7.326007326007326E-3</v>
      </c>
      <c r="BG191" t="s">
        <v>42</v>
      </c>
      <c r="BH191">
        <v>2</v>
      </c>
      <c r="BI191">
        <v>7.2859744990892532E-4</v>
      </c>
      <c r="BJ191">
        <v>7.326007326007326E-3</v>
      </c>
      <c r="BK191" t="s">
        <v>31</v>
      </c>
      <c r="BL191">
        <v>18</v>
      </c>
      <c r="BM191">
        <v>7.2850898494414762E-4</v>
      </c>
      <c r="BN191">
        <v>6.5934065934065936E-2</v>
      </c>
      <c r="BO191" t="s">
        <v>46</v>
      </c>
      <c r="BP191">
        <v>9</v>
      </c>
      <c r="BQ191">
        <v>6.7209319692330667E-4</v>
      </c>
      <c r="BR191">
        <v>3.2967032967032968E-2</v>
      </c>
      <c r="BS191" t="s">
        <v>33</v>
      </c>
      <c r="BT191">
        <v>19</v>
      </c>
      <c r="BU191">
        <v>5.8645595407123895E-4</v>
      </c>
      <c r="BV191">
        <v>6.95970695970696E-2</v>
      </c>
      <c r="BW191" t="s">
        <v>47</v>
      </c>
      <c r="BX191">
        <v>13</v>
      </c>
      <c r="BY191">
        <v>5.0640800903743526E-4</v>
      </c>
      <c r="BZ191">
        <v>4.7619047619047623E-2</v>
      </c>
      <c r="CA191" t="s">
        <v>48</v>
      </c>
      <c r="CB191">
        <v>7</v>
      </c>
      <c r="CC191">
        <v>4.9026474296119909E-4</v>
      </c>
      <c r="CD191">
        <v>2.564102564102564E-2</v>
      </c>
      <c r="CE191" t="s">
        <v>49</v>
      </c>
      <c r="CF191">
        <v>4</v>
      </c>
      <c r="CG191">
        <v>4.6056419113413928E-4</v>
      </c>
      <c r="CH191">
        <v>1.465201465201465E-2</v>
      </c>
      <c r="CI191" t="s">
        <v>27</v>
      </c>
      <c r="CJ191">
        <v>13</v>
      </c>
      <c r="CK191">
        <v>4.2390843577787198E-4</v>
      </c>
      <c r="CL191">
        <v>4.7619047619047623E-2</v>
      </c>
      <c r="CM191" t="s">
        <v>35</v>
      </c>
      <c r="CN191">
        <v>4</v>
      </c>
      <c r="CO191">
        <v>4.0551500405515011E-4</v>
      </c>
      <c r="CP191">
        <v>1.465201465201465E-2</v>
      </c>
      <c r="CQ191" t="s">
        <v>45</v>
      </c>
      <c r="CR191">
        <v>3</v>
      </c>
      <c r="CS191">
        <v>3.8187372708757642E-4</v>
      </c>
      <c r="CT191">
        <v>1.098901098901099E-2</v>
      </c>
      <c r="CU191" t="s">
        <v>43</v>
      </c>
      <c r="CV191">
        <v>7</v>
      </c>
      <c r="CW191">
        <v>2.651716039093871E-4</v>
      </c>
      <c r="CX191">
        <v>2.564102564102564E-2</v>
      </c>
      <c r="CY191" t="s">
        <v>29</v>
      </c>
      <c r="CZ191">
        <v>1</v>
      </c>
      <c r="DA191">
        <v>3.8528221922558273E-5</v>
      </c>
      <c r="DB191">
        <v>3.663003663003663E-3</v>
      </c>
    </row>
    <row r="192" spans="1:122" x14ac:dyDescent="0.25">
      <c r="A192" t="s">
        <v>302</v>
      </c>
      <c r="B192" t="s">
        <v>23</v>
      </c>
      <c r="C192">
        <v>0</v>
      </c>
      <c r="D192">
        <v>233</v>
      </c>
      <c r="E192">
        <v>7.1359006241616084E-4</v>
      </c>
      <c r="F192">
        <v>879</v>
      </c>
      <c r="G192">
        <v>6.5306013279632321E-4</v>
      </c>
      <c r="H192">
        <v>0.26507394766780429</v>
      </c>
      <c r="I192">
        <v>20</v>
      </c>
      <c r="J192" s="18">
        <v>0.7407407407407407</v>
      </c>
      <c r="K192">
        <v>6.0795138367082571E-4</v>
      </c>
      <c r="L192" s="1">
        <v>5.0086688499325759E-4</v>
      </c>
      <c r="P192">
        <v>7.3357609171841801E-4</v>
      </c>
      <c r="Q192" s="19">
        <v>3.7037037037037028E-2</v>
      </c>
      <c r="R192" s="19">
        <v>3.7037037037037028E-2</v>
      </c>
      <c r="S192">
        <v>1</v>
      </c>
      <c r="T192">
        <v>25</v>
      </c>
      <c r="U192">
        <v>1.9018639414921951E-4</v>
      </c>
      <c r="V192">
        <v>2</v>
      </c>
      <c r="W192" s="17" t="s">
        <v>46</v>
      </c>
      <c r="X192">
        <v>50</v>
      </c>
      <c r="Y192" s="18">
        <v>3.7338510940183711E-3</v>
      </c>
      <c r="Z192" s="18">
        <v>0.21459227467811159</v>
      </c>
      <c r="AA192" s="17" t="s">
        <v>37</v>
      </c>
      <c r="AB192">
        <v>26</v>
      </c>
      <c r="AC192" s="18">
        <v>1.6008866449110279E-3</v>
      </c>
      <c r="AD192" s="18">
        <v>0.111587982832618</v>
      </c>
      <c r="AE192" s="17" t="s">
        <v>42</v>
      </c>
      <c r="AF192">
        <v>3</v>
      </c>
      <c r="AG192">
        <v>1.092896174863388E-3</v>
      </c>
      <c r="AH192">
        <v>1.28755364806867E-2</v>
      </c>
      <c r="AI192" t="s">
        <v>32</v>
      </c>
      <c r="AJ192">
        <v>4</v>
      </c>
      <c r="AK192">
        <v>1.08843537414966E-3</v>
      </c>
      <c r="AL192">
        <v>1.716738197424893E-2</v>
      </c>
      <c r="AM192" t="s">
        <v>34</v>
      </c>
      <c r="AN192">
        <v>3</v>
      </c>
      <c r="AO192">
        <v>9.5510983763132757E-4</v>
      </c>
      <c r="AP192">
        <v>1.28755364806867E-2</v>
      </c>
      <c r="AQ192" t="s">
        <v>39</v>
      </c>
      <c r="AR192">
        <v>13</v>
      </c>
      <c r="AS192">
        <v>8.3806085611139766E-4</v>
      </c>
      <c r="AT192">
        <v>5.5793991416309023E-2</v>
      </c>
      <c r="AU192" t="s">
        <v>27</v>
      </c>
      <c r="AV192">
        <v>23</v>
      </c>
      <c r="AW192">
        <v>7.4999184791469655E-4</v>
      </c>
      <c r="AX192">
        <v>9.8712446351931327E-2</v>
      </c>
      <c r="AY192" t="s">
        <v>47</v>
      </c>
      <c r="AZ192">
        <v>18</v>
      </c>
      <c r="BA192">
        <v>7.011803202056796E-4</v>
      </c>
      <c r="BB192">
        <v>7.7253218884120178E-2</v>
      </c>
      <c r="BC192" t="s">
        <v>25</v>
      </c>
      <c r="BD192">
        <v>5</v>
      </c>
      <c r="BE192">
        <v>6.680919294494923E-4</v>
      </c>
      <c r="BF192">
        <v>2.1459227467811159E-2</v>
      </c>
      <c r="BG192" t="s">
        <v>31</v>
      </c>
      <c r="BH192">
        <v>16</v>
      </c>
      <c r="BI192">
        <v>6.4756354217257569E-4</v>
      </c>
      <c r="BJ192">
        <v>6.8669527896995708E-2</v>
      </c>
      <c r="BK192" t="s">
        <v>28</v>
      </c>
      <c r="BL192">
        <v>14</v>
      </c>
      <c r="BM192">
        <v>6.3208271253781213E-4</v>
      </c>
      <c r="BN192">
        <v>6.0085836909871237E-2</v>
      </c>
      <c r="BO192" t="s">
        <v>43</v>
      </c>
      <c r="BP192">
        <v>15</v>
      </c>
      <c r="BQ192">
        <v>5.682248655201152E-4</v>
      </c>
      <c r="BR192">
        <v>6.4377682403433473E-2</v>
      </c>
      <c r="BS192" t="s">
        <v>30</v>
      </c>
      <c r="BT192">
        <v>5</v>
      </c>
      <c r="BU192">
        <v>5.2938062466913714E-4</v>
      </c>
      <c r="BV192">
        <v>2.1459227467811159E-2</v>
      </c>
      <c r="BW192" t="s">
        <v>29</v>
      </c>
      <c r="BX192">
        <v>13</v>
      </c>
      <c r="BY192">
        <v>5.0086688499325759E-4</v>
      </c>
      <c r="BZ192">
        <v>5.5793991416309023E-2</v>
      </c>
      <c r="CA192" t="s">
        <v>33</v>
      </c>
      <c r="CB192">
        <v>16</v>
      </c>
      <c r="CC192">
        <v>4.9385764553367491E-4</v>
      </c>
      <c r="CD192">
        <v>6.8669527896995708E-2</v>
      </c>
      <c r="CE192" t="s">
        <v>41</v>
      </c>
      <c r="CF192">
        <v>3</v>
      </c>
      <c r="CG192">
        <v>4.3215211754537599E-4</v>
      </c>
      <c r="CH192">
        <v>1.28755364806867E-2</v>
      </c>
      <c r="CI192" t="s">
        <v>36</v>
      </c>
      <c r="CJ192">
        <v>2</v>
      </c>
      <c r="CK192">
        <v>4.3205875999135877E-4</v>
      </c>
      <c r="CL192">
        <v>8.5836909871244635E-3</v>
      </c>
      <c r="CM192" t="s">
        <v>24</v>
      </c>
      <c r="CN192">
        <v>1</v>
      </c>
      <c r="CO192">
        <v>3.6900369003690041E-4</v>
      </c>
      <c r="CP192">
        <v>4.2918454935622317E-3</v>
      </c>
      <c r="CQ192" t="s">
        <v>44</v>
      </c>
      <c r="CR192">
        <v>2</v>
      </c>
      <c r="CS192">
        <v>2.6585138907350789E-4</v>
      </c>
      <c r="CT192">
        <v>8.5836909871244635E-3</v>
      </c>
      <c r="CU192" t="s">
        <v>49</v>
      </c>
      <c r="CV192">
        <v>1</v>
      </c>
      <c r="CW192">
        <v>1.1514104778353481E-4</v>
      </c>
      <c r="CX192">
        <v>4.2918454935622317E-3</v>
      </c>
    </row>
    <row r="193" spans="1:118" x14ac:dyDescent="0.25">
      <c r="A193" t="s">
        <v>529</v>
      </c>
      <c r="B193" t="s">
        <v>23</v>
      </c>
      <c r="C193">
        <v>0</v>
      </c>
      <c r="D193">
        <v>206</v>
      </c>
      <c r="E193">
        <v>6.3089936848810784E-4</v>
      </c>
      <c r="F193">
        <v>934</v>
      </c>
      <c r="G193">
        <v>6.9392282597470522E-4</v>
      </c>
      <c r="H193">
        <v>0.22055674518201279</v>
      </c>
      <c r="I193">
        <v>24</v>
      </c>
      <c r="J193" s="18">
        <v>0.88888888888888884</v>
      </c>
      <c r="K193">
        <v>5.9862261325476906E-4</v>
      </c>
      <c r="L193" s="1">
        <v>4.9258050612647E-4</v>
      </c>
      <c r="P193">
        <v>5.3501409968562921E-4</v>
      </c>
      <c r="Q193" s="19">
        <v>3.7037037037037028E-2</v>
      </c>
      <c r="R193" s="19">
        <v>3.7037037037037028E-2</v>
      </c>
      <c r="S193">
        <v>2</v>
      </c>
      <c r="T193">
        <v>26</v>
      </c>
      <c r="U193">
        <v>5.9446011076181049E-5</v>
      </c>
      <c r="V193">
        <v>1</v>
      </c>
      <c r="W193" s="17" t="s">
        <v>40</v>
      </c>
      <c r="X193">
        <v>1</v>
      </c>
      <c r="Y193" s="18">
        <v>2.0449897750511249E-3</v>
      </c>
      <c r="Z193" s="18">
        <v>4.8543689320388354E-3</v>
      </c>
      <c r="AA193" s="17" t="s">
        <v>43</v>
      </c>
      <c r="AB193">
        <v>47</v>
      </c>
      <c r="AC193" s="18">
        <v>1.780437911963027E-3</v>
      </c>
      <c r="AD193" s="18">
        <v>0.22815533980582531</v>
      </c>
      <c r="AE193" s="17" t="s">
        <v>30</v>
      </c>
      <c r="AF193">
        <v>13</v>
      </c>
      <c r="AG193">
        <v>1.376389624139757E-3</v>
      </c>
      <c r="AH193">
        <v>6.3106796116504854E-2</v>
      </c>
      <c r="AI193" t="s">
        <v>26</v>
      </c>
      <c r="AJ193">
        <v>3</v>
      </c>
      <c r="AK193">
        <v>1.1265490048817119E-3</v>
      </c>
      <c r="AL193">
        <v>1.4563106796116511E-2</v>
      </c>
      <c r="AM193" t="s">
        <v>29</v>
      </c>
      <c r="AN193">
        <v>29</v>
      </c>
      <c r="AO193">
        <v>1.1173184357541901E-3</v>
      </c>
      <c r="AP193">
        <v>0.14077669902912621</v>
      </c>
      <c r="AQ193" t="s">
        <v>33</v>
      </c>
      <c r="AR193">
        <v>35</v>
      </c>
      <c r="AS193">
        <v>1.080313599604914E-3</v>
      </c>
      <c r="AT193">
        <v>0.1699029126213592</v>
      </c>
      <c r="AU193" t="s">
        <v>34</v>
      </c>
      <c r="AV193">
        <v>3</v>
      </c>
      <c r="AW193">
        <v>9.5510983763132757E-4</v>
      </c>
      <c r="AX193">
        <v>1.4563106796116511E-2</v>
      </c>
      <c r="AY193" t="s">
        <v>38</v>
      </c>
      <c r="AZ193">
        <v>1</v>
      </c>
      <c r="BA193">
        <v>8.3963056255247689E-4</v>
      </c>
      <c r="BB193">
        <v>4.8543689320388354E-3</v>
      </c>
      <c r="BC193" t="s">
        <v>41</v>
      </c>
      <c r="BD193">
        <v>5</v>
      </c>
      <c r="BE193">
        <v>7.2025352924229324E-4</v>
      </c>
      <c r="BF193">
        <v>2.4271844660194171E-2</v>
      </c>
      <c r="BG193" t="s">
        <v>25</v>
      </c>
      <c r="BH193">
        <v>5</v>
      </c>
      <c r="BI193">
        <v>6.680919294494923E-4</v>
      </c>
      <c r="BJ193">
        <v>2.4271844660194171E-2</v>
      </c>
      <c r="BK193" t="s">
        <v>36</v>
      </c>
      <c r="BL193">
        <v>3</v>
      </c>
      <c r="BM193">
        <v>6.4808813998703824E-4</v>
      </c>
      <c r="BN193">
        <v>1.4563106796116511E-2</v>
      </c>
      <c r="BO193" t="s">
        <v>28</v>
      </c>
      <c r="BP193">
        <v>12</v>
      </c>
      <c r="BQ193">
        <v>5.4178518217526752E-4</v>
      </c>
      <c r="BR193">
        <v>5.8252427184466021E-2</v>
      </c>
      <c r="BS193" t="s">
        <v>47</v>
      </c>
      <c r="BT193">
        <v>13</v>
      </c>
      <c r="BU193">
        <v>5.0640800903743526E-4</v>
      </c>
      <c r="BV193">
        <v>6.3106796116504854E-2</v>
      </c>
      <c r="BW193" t="s">
        <v>37</v>
      </c>
      <c r="BX193">
        <v>8</v>
      </c>
      <c r="BY193">
        <v>4.9258050612647E-4</v>
      </c>
      <c r="BZ193">
        <v>3.8834951456310683E-2</v>
      </c>
      <c r="CA193" t="s">
        <v>44</v>
      </c>
      <c r="CB193">
        <v>3</v>
      </c>
      <c r="CC193">
        <v>3.9877708361026179E-4</v>
      </c>
      <c r="CD193">
        <v>1.4563106796116511E-2</v>
      </c>
      <c r="CE193" t="s">
        <v>42</v>
      </c>
      <c r="CF193">
        <v>1</v>
      </c>
      <c r="CG193">
        <v>3.6429872495446271E-4</v>
      </c>
      <c r="CH193">
        <v>4.8543689320388354E-3</v>
      </c>
      <c r="CI193" t="s">
        <v>31</v>
      </c>
      <c r="CJ193">
        <v>9</v>
      </c>
      <c r="CK193">
        <v>3.6425449247207381E-4</v>
      </c>
      <c r="CL193">
        <v>4.3689320388349523E-2</v>
      </c>
      <c r="CM193" t="s">
        <v>39</v>
      </c>
      <c r="CN193">
        <v>5</v>
      </c>
      <c r="CO193">
        <v>3.2233109850438371E-4</v>
      </c>
      <c r="CP193">
        <v>2.4271844660194171E-2</v>
      </c>
      <c r="CQ193" t="s">
        <v>46</v>
      </c>
      <c r="CR193">
        <v>4</v>
      </c>
      <c r="CS193">
        <v>2.9870808752146958E-4</v>
      </c>
      <c r="CT193">
        <v>1.9417475728155342E-2</v>
      </c>
      <c r="CU193" t="s">
        <v>48</v>
      </c>
      <c r="CV193">
        <v>2</v>
      </c>
      <c r="CW193">
        <v>1.4007564084605689E-4</v>
      </c>
      <c r="CX193">
        <v>9.7087378640776691E-3</v>
      </c>
      <c r="CY193" t="s">
        <v>45</v>
      </c>
      <c r="CZ193">
        <v>1</v>
      </c>
      <c r="DA193">
        <v>1.2729124236252539E-4</v>
      </c>
      <c r="DB193">
        <v>4.8543689320388354E-3</v>
      </c>
      <c r="DC193" t="s">
        <v>49</v>
      </c>
      <c r="DD193">
        <v>1</v>
      </c>
      <c r="DE193">
        <v>1.1514104778353481E-4</v>
      </c>
      <c r="DF193">
        <v>4.8543689320388354E-3</v>
      </c>
      <c r="DG193" t="s">
        <v>35</v>
      </c>
      <c r="DH193">
        <v>1</v>
      </c>
      <c r="DI193">
        <v>1.013787510137875E-4</v>
      </c>
      <c r="DJ193">
        <v>4.8543689320388354E-3</v>
      </c>
      <c r="DK193" t="s">
        <v>27</v>
      </c>
      <c r="DL193">
        <v>1</v>
      </c>
      <c r="DM193">
        <v>3.2608341213682462E-5</v>
      </c>
      <c r="DN193">
        <v>4.8543689320388354E-3</v>
      </c>
    </row>
    <row r="194" spans="1:118" x14ac:dyDescent="0.25">
      <c r="A194" t="s">
        <v>1087</v>
      </c>
      <c r="B194" t="s">
        <v>23</v>
      </c>
      <c r="C194">
        <v>0</v>
      </c>
      <c r="D194">
        <v>217</v>
      </c>
      <c r="E194">
        <v>6.6458816971805539E-4</v>
      </c>
      <c r="F194">
        <v>287</v>
      </c>
      <c r="G194">
        <v>2.1322896258537519E-4</v>
      </c>
      <c r="H194">
        <v>0.75609756097560976</v>
      </c>
      <c r="I194">
        <v>24</v>
      </c>
      <c r="J194" s="18">
        <v>0.88888888888888884</v>
      </c>
      <c r="K194">
        <v>6.2430065627071772E-4</v>
      </c>
      <c r="L194" s="1">
        <v>4.9258050612647E-4</v>
      </c>
      <c r="P194">
        <v>5.5286353904525278E-4</v>
      </c>
      <c r="Q194" s="19">
        <v>3.7037037037037028E-2</v>
      </c>
      <c r="R194" s="19">
        <v>3.7037037037037028E-2</v>
      </c>
      <c r="S194">
        <v>1</v>
      </c>
      <c r="T194">
        <v>24</v>
      </c>
      <c r="U194">
        <v>6.1429282116139231E-5</v>
      </c>
      <c r="V194">
        <v>1</v>
      </c>
      <c r="W194" s="17" t="s">
        <v>29</v>
      </c>
      <c r="X194">
        <v>60</v>
      </c>
      <c r="Y194" s="18">
        <v>2.311693315353496E-3</v>
      </c>
      <c r="Z194" s="18">
        <v>0.27649769585253459</v>
      </c>
      <c r="AA194" s="17" t="s">
        <v>40</v>
      </c>
      <c r="AB194">
        <v>1</v>
      </c>
      <c r="AC194" s="18">
        <v>2.0449897750511249E-3</v>
      </c>
      <c r="AD194" s="18">
        <v>4.608294930875576E-3</v>
      </c>
      <c r="AE194" s="17" t="s">
        <v>35</v>
      </c>
      <c r="AF194">
        <v>13</v>
      </c>
      <c r="AG194">
        <v>1.317923763179238E-3</v>
      </c>
      <c r="AH194">
        <v>5.9907834101382493E-2</v>
      </c>
      <c r="AI194" t="s">
        <v>36</v>
      </c>
      <c r="AJ194">
        <v>6</v>
      </c>
      <c r="AK194">
        <v>1.2961762799740761E-3</v>
      </c>
      <c r="AL194">
        <v>2.7649769585253461E-2</v>
      </c>
      <c r="AM194" t="s">
        <v>45</v>
      </c>
      <c r="AN194">
        <v>8</v>
      </c>
      <c r="AO194">
        <v>1.018329938900204E-3</v>
      </c>
      <c r="AP194">
        <v>3.6866359447004608E-2</v>
      </c>
      <c r="AQ194" t="s">
        <v>33</v>
      </c>
      <c r="AR194">
        <v>29</v>
      </c>
      <c r="AS194">
        <v>8.9511698252978578E-4</v>
      </c>
      <c r="AT194">
        <v>0.13364055299539171</v>
      </c>
      <c r="AU194" t="s">
        <v>43</v>
      </c>
      <c r="AV194">
        <v>20</v>
      </c>
      <c r="AW194">
        <v>7.5763315402682023E-4</v>
      </c>
      <c r="AX194">
        <v>9.2165898617511524E-2</v>
      </c>
      <c r="AY194" t="s">
        <v>34</v>
      </c>
      <c r="AZ194">
        <v>2</v>
      </c>
      <c r="BA194">
        <v>6.3673989175421842E-4</v>
      </c>
      <c r="BB194">
        <v>9.2165898617511521E-3</v>
      </c>
      <c r="BC194" t="s">
        <v>30</v>
      </c>
      <c r="BD194">
        <v>6</v>
      </c>
      <c r="BE194">
        <v>6.352567496029645E-4</v>
      </c>
      <c r="BF194">
        <v>2.7649769585253461E-2</v>
      </c>
      <c r="BG194" t="s">
        <v>32</v>
      </c>
      <c r="BH194">
        <v>2</v>
      </c>
      <c r="BI194">
        <v>5.4421768707482992E-4</v>
      </c>
      <c r="BJ194">
        <v>9.2165898617511521E-3</v>
      </c>
      <c r="BK194" t="s">
        <v>25</v>
      </c>
      <c r="BL194">
        <v>4</v>
      </c>
      <c r="BM194">
        <v>5.3447354355959376E-4</v>
      </c>
      <c r="BN194">
        <v>1.8433179723502301E-2</v>
      </c>
      <c r="BO194" t="s">
        <v>44</v>
      </c>
      <c r="BP194">
        <v>4</v>
      </c>
      <c r="BQ194">
        <v>5.3170277814701579E-4</v>
      </c>
      <c r="BR194">
        <v>1.8433179723502301E-2</v>
      </c>
      <c r="BS194" t="s">
        <v>47</v>
      </c>
      <c r="BT194">
        <v>13</v>
      </c>
      <c r="BU194">
        <v>5.0640800903743526E-4</v>
      </c>
      <c r="BV194">
        <v>5.9907834101382493E-2</v>
      </c>
      <c r="BW194" t="s">
        <v>37</v>
      </c>
      <c r="BX194">
        <v>8</v>
      </c>
      <c r="BY194">
        <v>4.9258050612647E-4</v>
      </c>
      <c r="BZ194">
        <v>3.6866359447004608E-2</v>
      </c>
      <c r="CA194" t="s">
        <v>48</v>
      </c>
      <c r="CB194">
        <v>7</v>
      </c>
      <c r="CC194">
        <v>4.9026474296119909E-4</v>
      </c>
      <c r="CD194">
        <v>3.2258064516129031E-2</v>
      </c>
      <c r="CE194" t="s">
        <v>41</v>
      </c>
      <c r="CF194">
        <v>3</v>
      </c>
      <c r="CG194">
        <v>4.3215211754537599E-4</v>
      </c>
      <c r="CH194">
        <v>1.3824884792626731E-2</v>
      </c>
      <c r="CI194" t="s">
        <v>28</v>
      </c>
      <c r="CJ194">
        <v>9</v>
      </c>
      <c r="CK194">
        <v>4.0633888663145062E-4</v>
      </c>
      <c r="CL194">
        <v>4.1474654377880192E-2</v>
      </c>
      <c r="CM194" t="s">
        <v>39</v>
      </c>
      <c r="CN194">
        <v>6</v>
      </c>
      <c r="CO194">
        <v>3.8679731820526051E-4</v>
      </c>
      <c r="CP194">
        <v>2.7649769585253461E-2</v>
      </c>
      <c r="CQ194" t="s">
        <v>26</v>
      </c>
      <c r="CR194">
        <v>1</v>
      </c>
      <c r="CS194">
        <v>3.7551633496057078E-4</v>
      </c>
      <c r="CT194">
        <v>4.608294930875576E-3</v>
      </c>
      <c r="CU194" t="s">
        <v>42</v>
      </c>
      <c r="CV194">
        <v>1</v>
      </c>
      <c r="CW194">
        <v>3.6429872495446271E-4</v>
      </c>
      <c r="CX194">
        <v>4.608294930875576E-3</v>
      </c>
      <c r="CY194" t="s">
        <v>49</v>
      </c>
      <c r="CZ194">
        <v>3</v>
      </c>
      <c r="DA194">
        <v>3.4542314335060447E-4</v>
      </c>
      <c r="DB194">
        <v>1.3824884792626731E-2</v>
      </c>
      <c r="DC194" t="s">
        <v>31</v>
      </c>
      <c r="DD194">
        <v>6</v>
      </c>
      <c r="DE194">
        <v>2.428363283147159E-4</v>
      </c>
      <c r="DF194">
        <v>2.7649769585253461E-2</v>
      </c>
      <c r="DG194" t="s">
        <v>46</v>
      </c>
      <c r="DH194">
        <v>3</v>
      </c>
      <c r="DI194">
        <v>2.240310656411022E-4</v>
      </c>
      <c r="DJ194">
        <v>1.3824884792626731E-2</v>
      </c>
      <c r="DK194" t="s">
        <v>27</v>
      </c>
      <c r="DL194">
        <v>2</v>
      </c>
      <c r="DM194">
        <v>6.5216682427364923E-5</v>
      </c>
      <c r="DN194">
        <v>9.2165898617511521E-3</v>
      </c>
    </row>
    <row r="195" spans="1:118" x14ac:dyDescent="0.25">
      <c r="A195" t="s">
        <v>325</v>
      </c>
      <c r="B195" t="s">
        <v>23</v>
      </c>
      <c r="C195">
        <v>1</v>
      </c>
      <c r="D195">
        <v>174</v>
      </c>
      <c r="E195">
        <v>5.3289558309189695E-4</v>
      </c>
      <c r="F195">
        <v>1091</v>
      </c>
      <c r="G195">
        <v>8.1056724104754119E-4</v>
      </c>
      <c r="H195">
        <v>0.15948670944087989</v>
      </c>
      <c r="I195">
        <v>24</v>
      </c>
      <c r="J195" s="18">
        <v>0.88888888888888884</v>
      </c>
      <c r="K195">
        <v>6.2988685623353727E-4</v>
      </c>
      <c r="L195" s="1">
        <v>4.9246155011743319E-4</v>
      </c>
      <c r="P195">
        <v>7.7428499585637943E-4</v>
      </c>
      <c r="Q195" s="19">
        <v>3.7037037037037042E-2</v>
      </c>
      <c r="R195" s="19">
        <v>3.7037037037037042E-2</v>
      </c>
      <c r="S195">
        <v>1</v>
      </c>
      <c r="T195">
        <v>27</v>
      </c>
      <c r="U195">
        <v>8.603166620626442E-5</v>
      </c>
      <c r="V195">
        <v>2</v>
      </c>
      <c r="W195" s="17" t="s">
        <v>40</v>
      </c>
      <c r="X195">
        <v>2</v>
      </c>
      <c r="Y195" s="18">
        <v>4.0899795501022499E-3</v>
      </c>
      <c r="Z195" s="18">
        <v>1.149425287356322E-2</v>
      </c>
      <c r="AA195" s="17" t="s">
        <v>39</v>
      </c>
      <c r="AB195">
        <v>27</v>
      </c>
      <c r="AC195" s="18">
        <v>1.7405879319236719E-3</v>
      </c>
      <c r="AD195" s="18">
        <v>0.15517241379310351</v>
      </c>
      <c r="AE195" s="17" t="s">
        <v>32</v>
      </c>
      <c r="AF195">
        <v>5</v>
      </c>
      <c r="AG195">
        <v>1.360544217687075E-3</v>
      </c>
      <c r="AH195">
        <v>2.8735632183908049E-2</v>
      </c>
      <c r="AI195" t="s">
        <v>29</v>
      </c>
      <c r="AJ195">
        <v>21</v>
      </c>
      <c r="AK195">
        <v>8.0909266037372377E-4</v>
      </c>
      <c r="AL195">
        <v>0.1206896551724138</v>
      </c>
      <c r="AM195" t="s">
        <v>24</v>
      </c>
      <c r="AN195">
        <v>2</v>
      </c>
      <c r="AO195">
        <v>7.3800738007380072E-4</v>
      </c>
      <c r="AP195">
        <v>1.149425287356322E-2</v>
      </c>
      <c r="AQ195" t="s">
        <v>31</v>
      </c>
      <c r="AR195">
        <v>17</v>
      </c>
      <c r="AS195">
        <v>6.8803626355836171E-4</v>
      </c>
      <c r="AT195">
        <v>9.7701149425287362E-2</v>
      </c>
      <c r="AU195" t="s">
        <v>36</v>
      </c>
      <c r="AV195">
        <v>3</v>
      </c>
      <c r="AW195">
        <v>6.4808813998703824E-4</v>
      </c>
      <c r="AX195">
        <v>1.7241379310344831E-2</v>
      </c>
      <c r="AY195" t="s">
        <v>34</v>
      </c>
      <c r="AZ195">
        <v>2</v>
      </c>
      <c r="BA195">
        <v>6.3673989175421842E-4</v>
      </c>
      <c r="BB195">
        <v>1.149425287356322E-2</v>
      </c>
      <c r="BC195" t="s">
        <v>37</v>
      </c>
      <c r="BD195">
        <v>10</v>
      </c>
      <c r="BE195">
        <v>6.157256326580875E-4</v>
      </c>
      <c r="BF195">
        <v>5.7471264367816091E-2</v>
      </c>
      <c r="BG195" t="s">
        <v>35</v>
      </c>
      <c r="BH195">
        <v>6</v>
      </c>
      <c r="BI195">
        <v>6.0827250608272508E-4</v>
      </c>
      <c r="BJ195">
        <v>3.4482758620689648E-2</v>
      </c>
      <c r="BK195" t="s">
        <v>33</v>
      </c>
      <c r="BL195">
        <v>18</v>
      </c>
      <c r="BM195">
        <v>5.5558985122538423E-4</v>
      </c>
      <c r="BN195">
        <v>0.10344827586206901</v>
      </c>
      <c r="BO195" t="s">
        <v>25</v>
      </c>
      <c r="BP195">
        <v>4</v>
      </c>
      <c r="BQ195">
        <v>5.3447354355959376E-4</v>
      </c>
      <c r="BR195">
        <v>2.298850574712644E-2</v>
      </c>
      <c r="BS195" t="s">
        <v>44</v>
      </c>
      <c r="BT195">
        <v>4</v>
      </c>
      <c r="BU195">
        <v>5.3170277814701579E-4</v>
      </c>
      <c r="BV195">
        <v>2.298850574712644E-2</v>
      </c>
      <c r="BW195" t="s">
        <v>43</v>
      </c>
      <c r="BX195">
        <v>13</v>
      </c>
      <c r="BY195">
        <v>4.9246155011743319E-4</v>
      </c>
      <c r="BZ195">
        <v>7.4712643678160925E-2</v>
      </c>
      <c r="CA195" t="s">
        <v>26</v>
      </c>
      <c r="CB195">
        <v>1</v>
      </c>
      <c r="CC195">
        <v>3.7551633496057078E-4</v>
      </c>
      <c r="CD195">
        <v>5.7471264367816091E-3</v>
      </c>
      <c r="CE195" t="s">
        <v>42</v>
      </c>
      <c r="CF195">
        <v>1</v>
      </c>
      <c r="CG195">
        <v>3.6429872495446271E-4</v>
      </c>
      <c r="CH195">
        <v>5.7471264367816091E-3</v>
      </c>
      <c r="CI195" t="s">
        <v>28</v>
      </c>
      <c r="CJ195">
        <v>8</v>
      </c>
      <c r="CK195">
        <v>3.6119012145017831E-4</v>
      </c>
      <c r="CL195">
        <v>4.5977011494252873E-2</v>
      </c>
      <c r="CM195" t="s">
        <v>48</v>
      </c>
      <c r="CN195">
        <v>5</v>
      </c>
      <c r="CO195">
        <v>3.5018910211514218E-4</v>
      </c>
      <c r="CP195">
        <v>2.8735632183908049E-2</v>
      </c>
      <c r="CQ195" t="s">
        <v>30</v>
      </c>
      <c r="CR195">
        <v>3</v>
      </c>
      <c r="CS195">
        <v>3.1762837480148231E-4</v>
      </c>
      <c r="CT195">
        <v>1.7241379310344831E-2</v>
      </c>
      <c r="CU195" t="s">
        <v>27</v>
      </c>
      <c r="CV195">
        <v>9</v>
      </c>
      <c r="CW195">
        <v>2.9347507092314221E-4</v>
      </c>
      <c r="CX195">
        <v>5.1724137931034482E-2</v>
      </c>
      <c r="CY195" t="s">
        <v>47</v>
      </c>
      <c r="CZ195">
        <v>7</v>
      </c>
      <c r="DA195">
        <v>2.7268123563554199E-4</v>
      </c>
      <c r="DB195">
        <v>4.0229885057471257E-2</v>
      </c>
      <c r="DC195" t="s">
        <v>45</v>
      </c>
      <c r="DD195">
        <v>2</v>
      </c>
      <c r="DE195">
        <v>2.5458248472505089E-4</v>
      </c>
      <c r="DF195">
        <v>1.149425287356322E-2</v>
      </c>
      <c r="DG195" t="s">
        <v>46</v>
      </c>
      <c r="DH195">
        <v>3</v>
      </c>
      <c r="DI195">
        <v>2.240310656411022E-4</v>
      </c>
      <c r="DJ195">
        <v>1.7241379310344831E-2</v>
      </c>
      <c r="DK195" t="s">
        <v>41</v>
      </c>
      <c r="DL195">
        <v>1</v>
      </c>
      <c r="DM195">
        <v>1.4405070584845871E-4</v>
      </c>
      <c r="DN195">
        <v>5.7471264367816091E-3</v>
      </c>
    </row>
    <row r="196" spans="1:118" x14ac:dyDescent="0.25">
      <c r="A196" t="s">
        <v>341</v>
      </c>
      <c r="B196" t="s">
        <v>23</v>
      </c>
      <c r="C196">
        <v>1</v>
      </c>
      <c r="D196">
        <v>496</v>
      </c>
      <c r="E196">
        <v>1.5190586736412691E-3</v>
      </c>
      <c r="F196">
        <v>1009</v>
      </c>
      <c r="G196">
        <v>7.4964468030886257E-4</v>
      </c>
      <c r="H196">
        <v>0.49157581764122887</v>
      </c>
      <c r="I196">
        <v>23</v>
      </c>
      <c r="J196" s="18">
        <v>0.85185185185185186</v>
      </c>
      <c r="K196">
        <v>1.091121013005772E-3</v>
      </c>
      <c r="L196" s="1">
        <v>4.9246155011743319E-4</v>
      </c>
      <c r="P196">
        <v>1.3928205301303291E-3</v>
      </c>
      <c r="Q196" s="19">
        <v>3.7037037037037042E-2</v>
      </c>
      <c r="R196" s="19">
        <v>3.7037037037037042E-2</v>
      </c>
      <c r="S196">
        <v>1</v>
      </c>
      <c r="T196">
        <v>25</v>
      </c>
      <c r="U196">
        <v>2.0634378224153031E-4</v>
      </c>
      <c r="V196">
        <v>2</v>
      </c>
      <c r="W196" s="17" t="s">
        <v>27</v>
      </c>
      <c r="X196">
        <v>182</v>
      </c>
      <c r="Y196" s="18">
        <v>5.9347181008902079E-3</v>
      </c>
      <c r="Z196" s="18">
        <v>0.36693548387096769</v>
      </c>
      <c r="AA196" s="17" t="s">
        <v>37</v>
      </c>
      <c r="AB196">
        <v>60</v>
      </c>
      <c r="AC196" s="18">
        <v>3.694353795948525E-3</v>
      </c>
      <c r="AD196" s="18">
        <v>0.1209677419354839</v>
      </c>
      <c r="AE196" s="17" t="s">
        <v>25</v>
      </c>
      <c r="AF196">
        <v>25</v>
      </c>
      <c r="AG196">
        <v>3.340459647247461E-3</v>
      </c>
      <c r="AH196">
        <v>5.040322580645161E-2</v>
      </c>
      <c r="AI196" t="s">
        <v>28</v>
      </c>
      <c r="AJ196">
        <v>73</v>
      </c>
      <c r="AK196">
        <v>3.2958598582328779E-3</v>
      </c>
      <c r="AL196">
        <v>0.14717741935483869</v>
      </c>
      <c r="AM196" t="s">
        <v>34</v>
      </c>
      <c r="AN196">
        <v>6</v>
      </c>
      <c r="AO196">
        <v>1.9102196752626549E-3</v>
      </c>
      <c r="AP196">
        <v>1.209677419354839E-2</v>
      </c>
      <c r="AQ196" t="s">
        <v>31</v>
      </c>
      <c r="AR196">
        <v>40</v>
      </c>
      <c r="AS196">
        <v>1.6189088554314391E-3</v>
      </c>
      <c r="AT196">
        <v>8.0645161290322578E-2</v>
      </c>
      <c r="AU196" t="s">
        <v>32</v>
      </c>
      <c r="AV196">
        <v>5</v>
      </c>
      <c r="AW196">
        <v>1.360544217687075E-3</v>
      </c>
      <c r="AX196">
        <v>1.0080645161290321E-2</v>
      </c>
      <c r="AY196" t="s">
        <v>29</v>
      </c>
      <c r="AZ196">
        <v>26</v>
      </c>
      <c r="BA196">
        <v>1.001733769986515E-3</v>
      </c>
      <c r="BB196">
        <v>5.2419354838709679E-2</v>
      </c>
      <c r="BC196" t="s">
        <v>39</v>
      </c>
      <c r="BD196">
        <v>15</v>
      </c>
      <c r="BE196">
        <v>9.6699329551315114E-4</v>
      </c>
      <c r="BF196">
        <v>3.0241935483870969E-2</v>
      </c>
      <c r="BG196" t="s">
        <v>46</v>
      </c>
      <c r="BH196">
        <v>11</v>
      </c>
      <c r="BI196">
        <v>8.2144724068404149E-4</v>
      </c>
      <c r="BJ196">
        <v>2.2177419354838711E-2</v>
      </c>
      <c r="BK196" t="s">
        <v>26</v>
      </c>
      <c r="BL196">
        <v>2</v>
      </c>
      <c r="BM196">
        <v>7.5103266992114157E-4</v>
      </c>
      <c r="BN196">
        <v>4.0322580645161289E-3</v>
      </c>
      <c r="BO196" t="s">
        <v>24</v>
      </c>
      <c r="BP196">
        <v>2</v>
      </c>
      <c r="BQ196">
        <v>7.3800738007380072E-4</v>
      </c>
      <c r="BR196">
        <v>4.0322580645161289E-3</v>
      </c>
      <c r="BS196" t="s">
        <v>42</v>
      </c>
      <c r="BT196">
        <v>2</v>
      </c>
      <c r="BU196">
        <v>7.2859744990892532E-4</v>
      </c>
      <c r="BV196">
        <v>4.0322580645161289E-3</v>
      </c>
      <c r="BW196" t="s">
        <v>43</v>
      </c>
      <c r="BX196">
        <v>13</v>
      </c>
      <c r="BY196">
        <v>4.9246155011743319E-4</v>
      </c>
      <c r="BZ196">
        <v>2.620967741935484E-2</v>
      </c>
      <c r="CA196" t="s">
        <v>49</v>
      </c>
      <c r="CB196">
        <v>4</v>
      </c>
      <c r="CC196">
        <v>4.6056419113413928E-4</v>
      </c>
      <c r="CD196">
        <v>8.0645161290322578E-3</v>
      </c>
      <c r="CE196" t="s">
        <v>36</v>
      </c>
      <c r="CF196">
        <v>2</v>
      </c>
      <c r="CG196">
        <v>4.3205875999135877E-4</v>
      </c>
      <c r="CH196">
        <v>4.0322580645161289E-3</v>
      </c>
      <c r="CI196" t="s">
        <v>30</v>
      </c>
      <c r="CJ196">
        <v>4</v>
      </c>
      <c r="CK196">
        <v>4.2350449973530972E-4</v>
      </c>
      <c r="CL196">
        <v>8.0645161290322578E-3</v>
      </c>
      <c r="CM196" t="s">
        <v>44</v>
      </c>
      <c r="CN196">
        <v>3</v>
      </c>
      <c r="CO196">
        <v>3.9877708361026179E-4</v>
      </c>
      <c r="CP196">
        <v>6.0483870967741934E-3</v>
      </c>
      <c r="CQ196" t="s">
        <v>33</v>
      </c>
      <c r="CR196">
        <v>11</v>
      </c>
      <c r="CS196">
        <v>3.3952713130440149E-4</v>
      </c>
      <c r="CT196">
        <v>2.2177419354838711E-2</v>
      </c>
      <c r="CU196" t="s">
        <v>41</v>
      </c>
      <c r="CV196">
        <v>2</v>
      </c>
      <c r="CW196">
        <v>2.8810141169691731E-4</v>
      </c>
      <c r="CX196">
        <v>4.0322580645161289E-3</v>
      </c>
      <c r="CY196" t="s">
        <v>47</v>
      </c>
      <c r="CZ196">
        <v>6</v>
      </c>
      <c r="DA196">
        <v>2.3372677340189319E-4</v>
      </c>
      <c r="DB196">
        <v>1.209677419354839E-2</v>
      </c>
      <c r="DC196" t="s">
        <v>45</v>
      </c>
      <c r="DD196">
        <v>1</v>
      </c>
      <c r="DE196">
        <v>1.2729124236252539E-4</v>
      </c>
      <c r="DF196">
        <v>2.016129032258064E-3</v>
      </c>
      <c r="DG196" t="s">
        <v>35</v>
      </c>
      <c r="DH196">
        <v>1</v>
      </c>
      <c r="DI196">
        <v>1.013787510137875E-4</v>
      </c>
      <c r="DJ196">
        <v>2.016129032258064E-3</v>
      </c>
    </row>
    <row r="197" spans="1:118" x14ac:dyDescent="0.25">
      <c r="A197" t="s">
        <v>704</v>
      </c>
      <c r="B197" t="s">
        <v>23</v>
      </c>
      <c r="C197">
        <v>0</v>
      </c>
      <c r="D197">
        <v>216</v>
      </c>
      <c r="E197">
        <v>6.6152555142442375E-4</v>
      </c>
      <c r="F197">
        <v>906</v>
      </c>
      <c r="G197">
        <v>6.7312000035661982E-4</v>
      </c>
      <c r="H197">
        <v>0.23841059602649009</v>
      </c>
      <c r="I197">
        <v>21</v>
      </c>
      <c r="J197" s="18">
        <v>0.77777777777777779</v>
      </c>
      <c r="K197">
        <v>6.3377731275543372E-4</v>
      </c>
      <c r="L197" s="1">
        <v>4.9026474296119909E-4</v>
      </c>
      <c r="P197">
        <v>5.6968820804881683E-4</v>
      </c>
      <c r="Q197" s="19">
        <v>3.7037037037037028E-2</v>
      </c>
      <c r="R197" s="19">
        <v>3.7037037037037028E-2</v>
      </c>
      <c r="S197">
        <v>1</v>
      </c>
      <c r="T197">
        <v>26</v>
      </c>
      <c r="U197">
        <v>1.2659737956640369E-4</v>
      </c>
      <c r="V197">
        <v>1</v>
      </c>
      <c r="W197" s="17" t="s">
        <v>40</v>
      </c>
      <c r="X197">
        <v>1</v>
      </c>
      <c r="Y197" s="18">
        <v>2.0449897750511249E-3</v>
      </c>
      <c r="Z197" s="18">
        <v>4.6296296296296294E-3</v>
      </c>
      <c r="AA197" s="17" t="s">
        <v>41</v>
      </c>
      <c r="AB197">
        <v>13</v>
      </c>
      <c r="AC197" s="18">
        <v>1.872659176029963E-3</v>
      </c>
      <c r="AD197" s="18">
        <v>6.0185185185185182E-2</v>
      </c>
      <c r="AE197" s="17" t="s">
        <v>47</v>
      </c>
      <c r="AF197">
        <v>39</v>
      </c>
      <c r="AG197">
        <v>1.5192240271123059E-3</v>
      </c>
      <c r="AH197">
        <v>0.18055555555555561</v>
      </c>
      <c r="AI197" t="s">
        <v>36</v>
      </c>
      <c r="AJ197">
        <v>6</v>
      </c>
      <c r="AK197">
        <v>1.2961762799740761E-3</v>
      </c>
      <c r="AL197">
        <v>2.777777777777778E-2</v>
      </c>
      <c r="AM197" t="s">
        <v>44</v>
      </c>
      <c r="AN197">
        <v>8</v>
      </c>
      <c r="AO197">
        <v>1.063405556294032E-3</v>
      </c>
      <c r="AP197">
        <v>3.7037037037037028E-2</v>
      </c>
      <c r="AQ197" t="s">
        <v>45</v>
      </c>
      <c r="AR197">
        <v>8</v>
      </c>
      <c r="AS197">
        <v>1.018329938900204E-3</v>
      </c>
      <c r="AT197">
        <v>3.7037037037037028E-2</v>
      </c>
      <c r="AU197" t="s">
        <v>35</v>
      </c>
      <c r="AV197">
        <v>10</v>
      </c>
      <c r="AW197">
        <v>1.013787510137875E-3</v>
      </c>
      <c r="AX197">
        <v>4.6296296296296287E-2</v>
      </c>
      <c r="AY197" t="s">
        <v>29</v>
      </c>
      <c r="AZ197">
        <v>25</v>
      </c>
      <c r="BA197">
        <v>9.6320554806395681E-4</v>
      </c>
      <c r="BB197">
        <v>0.1157407407407407</v>
      </c>
      <c r="BC197" t="s">
        <v>33</v>
      </c>
      <c r="BD197">
        <v>29</v>
      </c>
      <c r="BE197">
        <v>8.9511698252978578E-4</v>
      </c>
      <c r="BF197">
        <v>0.1342592592592593</v>
      </c>
      <c r="BG197" t="s">
        <v>30</v>
      </c>
      <c r="BH197">
        <v>8</v>
      </c>
      <c r="BI197">
        <v>8.4700899947061934E-4</v>
      </c>
      <c r="BJ197">
        <v>3.7037037037037028E-2</v>
      </c>
      <c r="BK197" t="s">
        <v>31</v>
      </c>
      <c r="BL197">
        <v>19</v>
      </c>
      <c r="BM197">
        <v>7.6898170632993363E-4</v>
      </c>
      <c r="BN197">
        <v>8.7962962962962965E-2</v>
      </c>
      <c r="BO197" t="s">
        <v>25</v>
      </c>
      <c r="BP197">
        <v>5</v>
      </c>
      <c r="BQ197">
        <v>6.680919294494923E-4</v>
      </c>
      <c r="BR197">
        <v>2.314814814814815E-2</v>
      </c>
      <c r="BS197" t="s">
        <v>43</v>
      </c>
      <c r="BT197">
        <v>15</v>
      </c>
      <c r="BU197">
        <v>5.682248655201152E-4</v>
      </c>
      <c r="BV197">
        <v>6.9444444444444448E-2</v>
      </c>
      <c r="BW197" t="s">
        <v>48</v>
      </c>
      <c r="BX197">
        <v>7</v>
      </c>
      <c r="BY197">
        <v>4.9026474296119909E-4</v>
      </c>
      <c r="BZ197">
        <v>3.2407407407407413E-2</v>
      </c>
      <c r="CA197" t="s">
        <v>49</v>
      </c>
      <c r="CB197">
        <v>4</v>
      </c>
      <c r="CC197">
        <v>4.6056419113413928E-4</v>
      </c>
      <c r="CD197">
        <v>1.8518518518518521E-2</v>
      </c>
      <c r="CE197" t="s">
        <v>42</v>
      </c>
      <c r="CF197">
        <v>1</v>
      </c>
      <c r="CG197">
        <v>3.6429872495446271E-4</v>
      </c>
      <c r="CH197">
        <v>4.6296296296296294E-3</v>
      </c>
      <c r="CI197" t="s">
        <v>39</v>
      </c>
      <c r="CJ197">
        <v>5</v>
      </c>
      <c r="CK197">
        <v>3.2233109850438371E-4</v>
      </c>
      <c r="CL197">
        <v>2.314814814814815E-2</v>
      </c>
      <c r="CM197" t="s">
        <v>28</v>
      </c>
      <c r="CN197">
        <v>7</v>
      </c>
      <c r="CO197">
        <v>3.1604135626890612E-4</v>
      </c>
      <c r="CP197">
        <v>3.2407407407407413E-2</v>
      </c>
      <c r="CQ197" t="s">
        <v>32</v>
      </c>
      <c r="CR197">
        <v>1</v>
      </c>
      <c r="CS197">
        <v>2.7210884353741501E-4</v>
      </c>
      <c r="CT197">
        <v>4.6296296296296294E-3</v>
      </c>
      <c r="CU197" t="s">
        <v>46</v>
      </c>
      <c r="CV197">
        <v>3</v>
      </c>
      <c r="CW197">
        <v>2.240310656411022E-4</v>
      </c>
      <c r="CX197">
        <v>1.388888888888889E-2</v>
      </c>
      <c r="CY197" t="s">
        <v>37</v>
      </c>
      <c r="CZ197">
        <v>2</v>
      </c>
      <c r="DA197">
        <v>1.231451265316175E-4</v>
      </c>
      <c r="DB197">
        <v>9.2592592592592587E-3</v>
      </c>
    </row>
    <row r="198" spans="1:118" x14ac:dyDescent="0.25">
      <c r="A198" t="s">
        <v>395</v>
      </c>
      <c r="B198" t="s">
        <v>23</v>
      </c>
      <c r="C198">
        <v>0</v>
      </c>
      <c r="D198">
        <v>214</v>
      </c>
      <c r="E198">
        <v>6.5540031483716057E-4</v>
      </c>
      <c r="F198">
        <v>2626</v>
      </c>
      <c r="G198">
        <v>1.9510078597532929E-3</v>
      </c>
      <c r="H198">
        <v>8.149276466108149E-2</v>
      </c>
      <c r="I198">
        <v>21</v>
      </c>
      <c r="J198" s="18">
        <v>0.77777777777777779</v>
      </c>
      <c r="K198">
        <v>6.0569278046465277E-4</v>
      </c>
      <c r="L198" s="1">
        <v>4.8567265662943169E-4</v>
      </c>
      <c r="P198">
        <v>6.0272494804747289E-4</v>
      </c>
      <c r="Q198" s="19">
        <v>3.7037037037037028E-2</v>
      </c>
      <c r="R198" s="19">
        <v>3.7037037037037028E-2</v>
      </c>
      <c r="S198">
        <v>1</v>
      </c>
      <c r="T198">
        <v>27</v>
      </c>
      <c r="U198">
        <v>1.339388773438829E-4</v>
      </c>
      <c r="V198">
        <v>1</v>
      </c>
      <c r="W198" s="17" t="s">
        <v>36</v>
      </c>
      <c r="X198">
        <v>9</v>
      </c>
      <c r="Y198" s="18">
        <v>1.9442644199611149E-3</v>
      </c>
      <c r="Z198" s="18">
        <v>4.2056074766355138E-2</v>
      </c>
      <c r="AA198" s="17" t="s">
        <v>25</v>
      </c>
      <c r="AB198">
        <v>14</v>
      </c>
      <c r="AC198" s="18">
        <v>1.8706574024585779E-3</v>
      </c>
      <c r="AD198" s="18">
        <v>6.5420560747663545E-2</v>
      </c>
      <c r="AE198" s="17" t="s">
        <v>38</v>
      </c>
      <c r="AF198">
        <v>2</v>
      </c>
      <c r="AG198">
        <v>1.679261125104954E-3</v>
      </c>
      <c r="AH198">
        <v>9.3457943925233638E-3</v>
      </c>
      <c r="AI198" t="s">
        <v>33</v>
      </c>
      <c r="AJ198">
        <v>48</v>
      </c>
      <c r="AK198">
        <v>1.481572936601025E-3</v>
      </c>
      <c r="AL198">
        <v>0.22429906542056069</v>
      </c>
      <c r="AM198" t="s">
        <v>37</v>
      </c>
      <c r="AN198">
        <v>22</v>
      </c>
      <c r="AO198">
        <v>1.3545963918477929E-3</v>
      </c>
      <c r="AP198">
        <v>0.10280373831775701</v>
      </c>
      <c r="AQ198" t="s">
        <v>43</v>
      </c>
      <c r="AR198">
        <v>31</v>
      </c>
      <c r="AS198">
        <v>1.1743313887415711E-3</v>
      </c>
      <c r="AT198">
        <v>0.14485981308411211</v>
      </c>
      <c r="AU198" t="s">
        <v>44</v>
      </c>
      <c r="AV198">
        <v>7</v>
      </c>
      <c r="AW198">
        <v>9.3047986175727763E-4</v>
      </c>
      <c r="AX198">
        <v>3.2710280373831772E-2</v>
      </c>
      <c r="AY198" t="s">
        <v>29</v>
      </c>
      <c r="AZ198">
        <v>21</v>
      </c>
      <c r="BA198">
        <v>8.0909266037372377E-4</v>
      </c>
      <c r="BB198">
        <v>9.8130841121495324E-2</v>
      </c>
      <c r="BC198" t="s">
        <v>26</v>
      </c>
      <c r="BD198">
        <v>2</v>
      </c>
      <c r="BE198">
        <v>7.5103266992114157E-4</v>
      </c>
      <c r="BF198">
        <v>9.3457943925233638E-3</v>
      </c>
      <c r="BG198" t="s">
        <v>28</v>
      </c>
      <c r="BH198">
        <v>15</v>
      </c>
      <c r="BI198">
        <v>6.7723147771908438E-4</v>
      </c>
      <c r="BJ198">
        <v>7.0093457943925228E-2</v>
      </c>
      <c r="BK198" t="s">
        <v>34</v>
      </c>
      <c r="BL198">
        <v>2</v>
      </c>
      <c r="BM198">
        <v>6.3673989175421842E-4</v>
      </c>
      <c r="BN198">
        <v>9.3457943925233638E-3</v>
      </c>
      <c r="BO198" t="s">
        <v>32</v>
      </c>
      <c r="BP198">
        <v>2</v>
      </c>
      <c r="BQ198">
        <v>5.4421768707482992E-4</v>
      </c>
      <c r="BR198">
        <v>9.3457943925233638E-3</v>
      </c>
      <c r="BS198" t="s">
        <v>35</v>
      </c>
      <c r="BT198">
        <v>5</v>
      </c>
      <c r="BU198">
        <v>5.0689375506893751E-4</v>
      </c>
      <c r="BV198">
        <v>2.336448598130841E-2</v>
      </c>
      <c r="BW198" t="s">
        <v>31</v>
      </c>
      <c r="BX198">
        <v>12</v>
      </c>
      <c r="BY198">
        <v>4.8567265662943169E-4</v>
      </c>
      <c r="BZ198">
        <v>5.6074766355140193E-2</v>
      </c>
      <c r="CA198" t="s">
        <v>49</v>
      </c>
      <c r="CB198">
        <v>4</v>
      </c>
      <c r="CC198">
        <v>4.6056419113413928E-4</v>
      </c>
      <c r="CD198">
        <v>1.8691588785046731E-2</v>
      </c>
      <c r="CE198" t="s">
        <v>46</v>
      </c>
      <c r="CF198">
        <v>5</v>
      </c>
      <c r="CG198">
        <v>3.7338510940183699E-4</v>
      </c>
      <c r="CH198">
        <v>2.336448598130841E-2</v>
      </c>
      <c r="CI198" t="s">
        <v>47</v>
      </c>
      <c r="CJ198">
        <v>7</v>
      </c>
      <c r="CK198">
        <v>2.7268123563554199E-4</v>
      </c>
      <c r="CL198">
        <v>3.2710280373831772E-2</v>
      </c>
      <c r="CM198" t="s">
        <v>45</v>
      </c>
      <c r="CN198">
        <v>1</v>
      </c>
      <c r="CO198">
        <v>1.2729124236252539E-4</v>
      </c>
      <c r="CP198">
        <v>4.6728971962616819E-3</v>
      </c>
      <c r="CQ198" t="s">
        <v>30</v>
      </c>
      <c r="CR198">
        <v>1</v>
      </c>
      <c r="CS198">
        <v>1.058761249338274E-4</v>
      </c>
      <c r="CT198">
        <v>4.6728971962616819E-3</v>
      </c>
      <c r="CU198" t="s">
        <v>27</v>
      </c>
      <c r="CV198">
        <v>3</v>
      </c>
      <c r="CW198">
        <v>9.7825023641047378E-5</v>
      </c>
      <c r="CX198">
        <v>1.401869158878505E-2</v>
      </c>
      <c r="CY198" t="s">
        <v>48</v>
      </c>
      <c r="CZ198">
        <v>1</v>
      </c>
      <c r="DA198">
        <v>7.003782042302843E-5</v>
      </c>
      <c r="DB198">
        <v>4.6728971962616819E-3</v>
      </c>
    </row>
    <row r="199" spans="1:118" x14ac:dyDescent="0.25">
      <c r="A199" t="s">
        <v>204</v>
      </c>
      <c r="B199" t="s">
        <v>23</v>
      </c>
      <c r="C199">
        <v>1</v>
      </c>
      <c r="D199">
        <v>214</v>
      </c>
      <c r="E199">
        <v>6.5540031483716057E-4</v>
      </c>
      <c r="F199">
        <v>1604</v>
      </c>
      <c r="G199">
        <v>1.191704724693177E-3</v>
      </c>
      <c r="H199">
        <v>0.13341645885286779</v>
      </c>
      <c r="I199">
        <v>24</v>
      </c>
      <c r="J199" s="18">
        <v>0.88888888888888884</v>
      </c>
      <c r="K199">
        <v>6.5593874875366693E-4</v>
      </c>
      <c r="L199" s="1">
        <v>4.6745354680378638E-4</v>
      </c>
      <c r="P199">
        <v>5.9742224686859004E-4</v>
      </c>
      <c r="Q199" s="19">
        <v>3.7037037037037028E-2</v>
      </c>
      <c r="R199" s="19">
        <v>3.7037037037037028E-2</v>
      </c>
      <c r="S199">
        <v>2</v>
      </c>
      <c r="T199">
        <v>25</v>
      </c>
      <c r="U199">
        <v>6.6380249652065593E-5</v>
      </c>
      <c r="V199">
        <v>1</v>
      </c>
      <c r="W199" s="17" t="s">
        <v>39</v>
      </c>
      <c r="X199">
        <v>34</v>
      </c>
      <c r="Y199" s="18">
        <v>2.191851469829809E-3</v>
      </c>
      <c r="Z199" s="18">
        <v>0.15887850467289719</v>
      </c>
      <c r="AA199" s="17" t="s">
        <v>28</v>
      </c>
      <c r="AB199">
        <v>40</v>
      </c>
      <c r="AC199" s="18">
        <v>1.8059506072508919E-3</v>
      </c>
      <c r="AD199" s="18">
        <v>0.18691588785046731</v>
      </c>
      <c r="AE199" s="17" t="s">
        <v>38</v>
      </c>
      <c r="AF199">
        <v>2</v>
      </c>
      <c r="AG199">
        <v>1.679261125104954E-3</v>
      </c>
      <c r="AH199">
        <v>9.3457943925233638E-3</v>
      </c>
      <c r="AI199" t="s">
        <v>42</v>
      </c>
      <c r="AJ199">
        <v>4</v>
      </c>
      <c r="AK199">
        <v>1.4571948998178511E-3</v>
      </c>
      <c r="AL199">
        <v>1.8691588785046731E-2</v>
      </c>
      <c r="AM199" t="s">
        <v>37</v>
      </c>
      <c r="AN199">
        <v>23</v>
      </c>
      <c r="AO199">
        <v>1.416168955113601E-3</v>
      </c>
      <c r="AP199">
        <v>0.1074766355140187</v>
      </c>
      <c r="AQ199" t="s">
        <v>25</v>
      </c>
      <c r="AR199">
        <v>9</v>
      </c>
      <c r="AS199">
        <v>1.202565473009086E-3</v>
      </c>
      <c r="AT199">
        <v>4.2056074766355138E-2</v>
      </c>
      <c r="AU199" t="s">
        <v>32</v>
      </c>
      <c r="AV199">
        <v>4</v>
      </c>
      <c r="AW199">
        <v>1.08843537414966E-3</v>
      </c>
      <c r="AX199">
        <v>1.8691588785046731E-2</v>
      </c>
      <c r="AY199" t="s">
        <v>46</v>
      </c>
      <c r="AZ199">
        <v>11</v>
      </c>
      <c r="BA199">
        <v>8.2144724068404149E-4</v>
      </c>
      <c r="BB199">
        <v>5.1401869158878503E-2</v>
      </c>
      <c r="BC199" t="s">
        <v>30</v>
      </c>
      <c r="BD199">
        <v>7</v>
      </c>
      <c r="BE199">
        <v>7.4113287453679197E-4</v>
      </c>
      <c r="BF199">
        <v>3.2710280373831772E-2</v>
      </c>
      <c r="BG199" t="s">
        <v>24</v>
      </c>
      <c r="BH199">
        <v>2</v>
      </c>
      <c r="BI199">
        <v>7.3800738007380072E-4</v>
      </c>
      <c r="BJ199">
        <v>9.3457943925233638E-3</v>
      </c>
      <c r="BK199" t="s">
        <v>34</v>
      </c>
      <c r="BL199">
        <v>2</v>
      </c>
      <c r="BM199">
        <v>6.3673989175421842E-4</v>
      </c>
      <c r="BN199">
        <v>9.3457943925233638E-3</v>
      </c>
      <c r="BO199" t="s">
        <v>27</v>
      </c>
      <c r="BP199">
        <v>16</v>
      </c>
      <c r="BQ199">
        <v>5.2173345941891938E-4</v>
      </c>
      <c r="BR199">
        <v>7.476635514018691E-2</v>
      </c>
      <c r="BS199" t="s">
        <v>31</v>
      </c>
      <c r="BT199">
        <v>12</v>
      </c>
      <c r="BU199">
        <v>4.8567265662943169E-4</v>
      </c>
      <c r="BV199">
        <v>5.6074766355140193E-2</v>
      </c>
      <c r="BW199" t="s">
        <v>47</v>
      </c>
      <c r="BX199">
        <v>12</v>
      </c>
      <c r="BY199">
        <v>4.6745354680378638E-4</v>
      </c>
      <c r="BZ199">
        <v>5.6074766355140193E-2</v>
      </c>
      <c r="CA199" t="s">
        <v>44</v>
      </c>
      <c r="CB199">
        <v>3</v>
      </c>
      <c r="CC199">
        <v>3.9877708361026179E-4</v>
      </c>
      <c r="CD199">
        <v>1.401869158878505E-2</v>
      </c>
      <c r="CE199" t="s">
        <v>26</v>
      </c>
      <c r="CF199">
        <v>1</v>
      </c>
      <c r="CG199">
        <v>3.7551633496057078E-4</v>
      </c>
      <c r="CH199">
        <v>4.6728971962616819E-3</v>
      </c>
      <c r="CI199" t="s">
        <v>33</v>
      </c>
      <c r="CJ199">
        <v>12</v>
      </c>
      <c r="CK199">
        <v>3.7039323415025621E-4</v>
      </c>
      <c r="CL199">
        <v>5.6074766355140193E-2</v>
      </c>
      <c r="CM199" t="s">
        <v>29</v>
      </c>
      <c r="CN199">
        <v>7</v>
      </c>
      <c r="CO199">
        <v>2.6969755345790792E-4</v>
      </c>
      <c r="CP199">
        <v>3.2710280373831772E-2</v>
      </c>
      <c r="CQ199" t="s">
        <v>49</v>
      </c>
      <c r="CR199">
        <v>2</v>
      </c>
      <c r="CS199">
        <v>2.3028209556706969E-4</v>
      </c>
      <c r="CT199">
        <v>9.3457943925233638E-3</v>
      </c>
      <c r="CU199" t="s">
        <v>43</v>
      </c>
      <c r="CV199">
        <v>6</v>
      </c>
      <c r="CW199">
        <v>2.2728994620804609E-4</v>
      </c>
      <c r="CX199">
        <v>2.803738317757009E-2</v>
      </c>
      <c r="CY199" t="s">
        <v>36</v>
      </c>
      <c r="CZ199">
        <v>1</v>
      </c>
      <c r="DA199">
        <v>2.1602937999567939E-4</v>
      </c>
      <c r="DB199">
        <v>4.6728971962616819E-3</v>
      </c>
      <c r="DC199" t="s">
        <v>48</v>
      </c>
      <c r="DD199">
        <v>2</v>
      </c>
      <c r="DE199">
        <v>1.4007564084605689E-4</v>
      </c>
      <c r="DF199">
        <v>9.3457943925233638E-3</v>
      </c>
      <c r="DG199" t="s">
        <v>45</v>
      </c>
      <c r="DH199">
        <v>1</v>
      </c>
      <c r="DI199">
        <v>1.2729124236252539E-4</v>
      </c>
      <c r="DJ199">
        <v>4.6728971962616819E-3</v>
      </c>
      <c r="DK199" t="s">
        <v>35</v>
      </c>
      <c r="DL199">
        <v>1</v>
      </c>
      <c r="DM199">
        <v>1.013787510137875E-4</v>
      </c>
      <c r="DN199">
        <v>4.6728971962616819E-3</v>
      </c>
    </row>
    <row r="200" spans="1:118" x14ac:dyDescent="0.25">
      <c r="A200" t="s">
        <v>191</v>
      </c>
      <c r="B200" t="s">
        <v>23</v>
      </c>
      <c r="C200">
        <v>0</v>
      </c>
      <c r="D200">
        <v>271</v>
      </c>
      <c r="E200">
        <v>8.2996955757416128E-4</v>
      </c>
      <c r="F200">
        <v>943</v>
      </c>
      <c r="G200">
        <v>7.0060944849480416E-4</v>
      </c>
      <c r="H200">
        <v>0.28738069989395548</v>
      </c>
      <c r="I200">
        <v>20</v>
      </c>
      <c r="J200" s="18">
        <v>0.7407407407407407</v>
      </c>
      <c r="K200">
        <v>8.0577138036392931E-4</v>
      </c>
      <c r="L200" s="1">
        <v>4.6233866307069928E-4</v>
      </c>
      <c r="P200">
        <v>8.8465747785947135E-4</v>
      </c>
      <c r="Q200" s="19">
        <v>3.7037037037037028E-2</v>
      </c>
      <c r="R200" s="19">
        <v>3.7037037037037028E-2</v>
      </c>
      <c r="S200">
        <v>1</v>
      </c>
      <c r="T200">
        <v>22</v>
      </c>
      <c r="U200">
        <v>2.2935564240801111E-4</v>
      </c>
      <c r="V200">
        <v>1</v>
      </c>
      <c r="W200" s="17" t="s">
        <v>41</v>
      </c>
      <c r="X200">
        <v>21</v>
      </c>
      <c r="Y200" s="18">
        <v>3.0250648228176318E-3</v>
      </c>
      <c r="Z200" s="18">
        <v>7.7490774907749083E-2</v>
      </c>
      <c r="AA200" s="17" t="s">
        <v>36</v>
      </c>
      <c r="AB200">
        <v>14</v>
      </c>
      <c r="AC200" s="18">
        <v>3.0244113199395118E-3</v>
      </c>
      <c r="AD200" s="18">
        <v>5.1660516605166053E-2</v>
      </c>
      <c r="AE200" s="17" t="s">
        <v>44</v>
      </c>
      <c r="AF200">
        <v>13</v>
      </c>
      <c r="AG200">
        <v>1.7280340289778011E-3</v>
      </c>
      <c r="AH200">
        <v>4.797047970479705E-2</v>
      </c>
      <c r="AI200" t="s">
        <v>49</v>
      </c>
      <c r="AJ200">
        <v>15</v>
      </c>
      <c r="AK200">
        <v>1.7271157167530219E-3</v>
      </c>
      <c r="AL200">
        <v>5.5350553505535062E-2</v>
      </c>
      <c r="AM200" t="s">
        <v>38</v>
      </c>
      <c r="AN200">
        <v>2</v>
      </c>
      <c r="AO200">
        <v>1.679261125104954E-3</v>
      </c>
      <c r="AP200">
        <v>7.3800738007380072E-3</v>
      </c>
      <c r="AQ200" t="s">
        <v>33</v>
      </c>
      <c r="AR200">
        <v>51</v>
      </c>
      <c r="AS200">
        <v>1.574171245138589E-3</v>
      </c>
      <c r="AT200">
        <v>0.18819188191881919</v>
      </c>
      <c r="AU200" t="s">
        <v>31</v>
      </c>
      <c r="AV200">
        <v>38</v>
      </c>
      <c r="AW200">
        <v>1.537963412659867E-3</v>
      </c>
      <c r="AX200">
        <v>0.1402214022140221</v>
      </c>
      <c r="AY200" t="s">
        <v>47</v>
      </c>
      <c r="AZ200">
        <v>37</v>
      </c>
      <c r="BA200">
        <v>1.441315102645008E-3</v>
      </c>
      <c r="BB200">
        <v>0.13653136531365309</v>
      </c>
      <c r="BC200" t="s">
        <v>25</v>
      </c>
      <c r="BD200">
        <v>10</v>
      </c>
      <c r="BE200">
        <v>1.336183858898985E-3</v>
      </c>
      <c r="BF200">
        <v>3.6900369003690037E-2</v>
      </c>
      <c r="BG200" t="s">
        <v>46</v>
      </c>
      <c r="BH200">
        <v>12</v>
      </c>
      <c r="BI200">
        <v>8.961242625644089E-4</v>
      </c>
      <c r="BJ200">
        <v>4.4280442804428041E-2</v>
      </c>
      <c r="BK200" t="s">
        <v>32</v>
      </c>
      <c r="BL200">
        <v>3</v>
      </c>
      <c r="BM200">
        <v>8.1632653061224493E-4</v>
      </c>
      <c r="BN200">
        <v>1.107011070110701E-2</v>
      </c>
      <c r="BO200" t="s">
        <v>43</v>
      </c>
      <c r="BP200">
        <v>21</v>
      </c>
      <c r="BQ200">
        <v>7.9551481172816124E-4</v>
      </c>
      <c r="BR200">
        <v>7.7490774907749083E-2</v>
      </c>
      <c r="BS200" t="s">
        <v>35</v>
      </c>
      <c r="BT200">
        <v>5</v>
      </c>
      <c r="BU200">
        <v>5.0689375506893751E-4</v>
      </c>
      <c r="BV200">
        <v>1.8450184501845018E-2</v>
      </c>
      <c r="BW200" t="s">
        <v>29</v>
      </c>
      <c r="BX200">
        <v>12</v>
      </c>
      <c r="BY200">
        <v>4.6233866307069928E-4</v>
      </c>
      <c r="BZ200">
        <v>4.4280442804428041E-2</v>
      </c>
      <c r="CA200" t="s">
        <v>39</v>
      </c>
      <c r="CB200">
        <v>5</v>
      </c>
      <c r="CC200">
        <v>3.2233109850438371E-4</v>
      </c>
      <c r="CD200">
        <v>1.8450184501845018E-2</v>
      </c>
      <c r="CE200" t="s">
        <v>48</v>
      </c>
      <c r="CF200">
        <v>4</v>
      </c>
      <c r="CG200">
        <v>2.8015128169211372E-4</v>
      </c>
      <c r="CH200">
        <v>1.4760147601476011E-2</v>
      </c>
      <c r="CI200" t="s">
        <v>45</v>
      </c>
      <c r="CJ200">
        <v>2</v>
      </c>
      <c r="CK200">
        <v>2.5458248472505089E-4</v>
      </c>
      <c r="CL200">
        <v>7.3800738007380072E-3</v>
      </c>
      <c r="CM200" t="s">
        <v>28</v>
      </c>
      <c r="CN200">
        <v>4</v>
      </c>
      <c r="CO200">
        <v>1.8059506072508921E-4</v>
      </c>
      <c r="CP200">
        <v>1.4760147601476011E-2</v>
      </c>
      <c r="CQ200" t="s">
        <v>30</v>
      </c>
      <c r="CR200">
        <v>1</v>
      </c>
      <c r="CS200">
        <v>1.058761249338274E-4</v>
      </c>
      <c r="CT200">
        <v>3.690036900369004E-3</v>
      </c>
      <c r="CU200" t="s">
        <v>37</v>
      </c>
      <c r="CV200">
        <v>1</v>
      </c>
      <c r="CW200">
        <v>6.157256326580875E-5</v>
      </c>
      <c r="CX200">
        <v>3.690036900369004E-3</v>
      </c>
    </row>
    <row r="201" spans="1:118" x14ac:dyDescent="0.25">
      <c r="A201" t="s">
        <v>358</v>
      </c>
      <c r="B201" t="s">
        <v>23</v>
      </c>
      <c r="C201">
        <v>1</v>
      </c>
      <c r="D201">
        <v>320</v>
      </c>
      <c r="E201">
        <v>9.8003785396210937E-4</v>
      </c>
      <c r="F201">
        <v>2623</v>
      </c>
      <c r="G201">
        <v>1.9487789855799271E-3</v>
      </c>
      <c r="H201">
        <v>0.1219977125428898</v>
      </c>
      <c r="I201">
        <v>23</v>
      </c>
      <c r="J201" s="18">
        <v>0.85185185185185186</v>
      </c>
      <c r="K201">
        <v>1.084201732449911E-3</v>
      </c>
      <c r="L201" s="1">
        <v>4.6056419113413928E-4</v>
      </c>
      <c r="P201">
        <v>1.749993893578819E-3</v>
      </c>
      <c r="Q201" s="19">
        <v>3.7037037037037028E-2</v>
      </c>
      <c r="R201" s="19">
        <v>3.7037037037037028E-2</v>
      </c>
      <c r="S201">
        <v>1</v>
      </c>
      <c r="T201">
        <v>26</v>
      </c>
      <c r="U201">
        <v>2.5925835460426951E-4</v>
      </c>
      <c r="V201">
        <v>3</v>
      </c>
      <c r="W201" s="17" t="s">
        <v>46</v>
      </c>
      <c r="X201">
        <v>117</v>
      </c>
      <c r="Y201" s="18">
        <v>8.7372115600029866E-3</v>
      </c>
      <c r="Z201" s="18">
        <v>0.36562499999999998</v>
      </c>
      <c r="AA201" s="17" t="s">
        <v>32</v>
      </c>
      <c r="AB201">
        <v>15</v>
      </c>
      <c r="AC201" s="18">
        <v>4.0816326530612249E-3</v>
      </c>
      <c r="AD201" s="18">
        <v>4.6875E-2</v>
      </c>
      <c r="AE201" s="17" t="s">
        <v>41</v>
      </c>
      <c r="AF201">
        <v>16</v>
      </c>
      <c r="AG201">
        <v>2.304811293575338E-3</v>
      </c>
      <c r="AH201">
        <v>0.05</v>
      </c>
      <c r="AI201" t="s">
        <v>25</v>
      </c>
      <c r="AJ201">
        <v>16</v>
      </c>
      <c r="AK201">
        <v>2.137894174238375E-3</v>
      </c>
      <c r="AL201">
        <v>0.05</v>
      </c>
      <c r="AM201" t="s">
        <v>38</v>
      </c>
      <c r="AN201">
        <v>2</v>
      </c>
      <c r="AO201">
        <v>1.679261125104954E-3</v>
      </c>
      <c r="AP201">
        <v>6.2500000000000003E-3</v>
      </c>
      <c r="AQ201" t="s">
        <v>28</v>
      </c>
      <c r="AR201">
        <v>33</v>
      </c>
      <c r="AS201">
        <v>1.489909250981986E-3</v>
      </c>
      <c r="AT201">
        <v>0.10312499999999999</v>
      </c>
      <c r="AU201" t="s">
        <v>34</v>
      </c>
      <c r="AV201">
        <v>4</v>
      </c>
      <c r="AW201">
        <v>1.2734797835084371E-3</v>
      </c>
      <c r="AX201">
        <v>1.2500000000000001E-2</v>
      </c>
      <c r="AY201" t="s">
        <v>47</v>
      </c>
      <c r="AZ201">
        <v>26</v>
      </c>
      <c r="BA201">
        <v>1.012816018074871E-3</v>
      </c>
      <c r="BB201">
        <v>8.1250000000000003E-2</v>
      </c>
      <c r="BC201" t="s">
        <v>37</v>
      </c>
      <c r="BD201">
        <v>14</v>
      </c>
      <c r="BE201">
        <v>8.6201588572132261E-4</v>
      </c>
      <c r="BF201">
        <v>4.3749999999999997E-2</v>
      </c>
      <c r="BG201" t="s">
        <v>44</v>
      </c>
      <c r="BH201">
        <v>6</v>
      </c>
      <c r="BI201">
        <v>7.9755416722052368E-4</v>
      </c>
      <c r="BJ201">
        <v>1.8749999999999999E-2</v>
      </c>
      <c r="BK201" t="s">
        <v>39</v>
      </c>
      <c r="BL201">
        <v>12</v>
      </c>
      <c r="BM201">
        <v>7.7359463641052091E-4</v>
      </c>
      <c r="BN201">
        <v>3.7499999999999999E-2</v>
      </c>
      <c r="BO201" t="s">
        <v>26</v>
      </c>
      <c r="BP201">
        <v>2</v>
      </c>
      <c r="BQ201">
        <v>7.5103266992114157E-4</v>
      </c>
      <c r="BR201">
        <v>6.2500000000000003E-3</v>
      </c>
      <c r="BS201" t="s">
        <v>31</v>
      </c>
      <c r="BT201">
        <v>17</v>
      </c>
      <c r="BU201">
        <v>6.8803626355836171E-4</v>
      </c>
      <c r="BV201">
        <v>5.3124999999999999E-2</v>
      </c>
      <c r="BW201" t="s">
        <v>49</v>
      </c>
      <c r="BX201">
        <v>4</v>
      </c>
      <c r="BY201">
        <v>4.6056419113413928E-4</v>
      </c>
      <c r="BZ201">
        <v>1.2500000000000001E-2</v>
      </c>
      <c r="CA201" t="s">
        <v>45</v>
      </c>
      <c r="CB201">
        <v>3</v>
      </c>
      <c r="CC201">
        <v>3.8187372708757642E-4</v>
      </c>
      <c r="CD201">
        <v>9.3749999999999997E-3</v>
      </c>
      <c r="CE201" t="s">
        <v>33</v>
      </c>
      <c r="CF201">
        <v>12</v>
      </c>
      <c r="CG201">
        <v>3.7039323415025621E-4</v>
      </c>
      <c r="CH201">
        <v>3.7499999999999999E-2</v>
      </c>
      <c r="CI201" t="s">
        <v>24</v>
      </c>
      <c r="CJ201">
        <v>1</v>
      </c>
      <c r="CK201">
        <v>3.6900369003690041E-4</v>
      </c>
      <c r="CL201">
        <v>3.1250000000000002E-3</v>
      </c>
      <c r="CM201" t="s">
        <v>36</v>
      </c>
      <c r="CN201">
        <v>1</v>
      </c>
      <c r="CO201">
        <v>2.1602937999567939E-4</v>
      </c>
      <c r="CP201">
        <v>3.1250000000000002E-3</v>
      </c>
      <c r="CQ201" t="s">
        <v>35</v>
      </c>
      <c r="CR201">
        <v>2</v>
      </c>
      <c r="CS201">
        <v>2.02757502027575E-4</v>
      </c>
      <c r="CT201">
        <v>6.2500000000000003E-3</v>
      </c>
      <c r="CU201" t="s">
        <v>27</v>
      </c>
      <c r="CV201">
        <v>6</v>
      </c>
      <c r="CW201">
        <v>1.9565004728209481E-4</v>
      </c>
      <c r="CX201">
        <v>1.8749999999999999E-2</v>
      </c>
      <c r="CY201" t="s">
        <v>29</v>
      </c>
      <c r="CZ201">
        <v>5</v>
      </c>
      <c r="DA201">
        <v>1.9264110961279141E-4</v>
      </c>
      <c r="DB201">
        <v>1.5625E-2</v>
      </c>
      <c r="DC201" t="s">
        <v>43</v>
      </c>
      <c r="DD201">
        <v>5</v>
      </c>
      <c r="DE201">
        <v>1.8940828850670511E-4</v>
      </c>
      <c r="DF201">
        <v>1.5625E-2</v>
      </c>
      <c r="DG201" t="s">
        <v>30</v>
      </c>
      <c r="DH201">
        <v>1</v>
      </c>
      <c r="DI201">
        <v>1.058761249338274E-4</v>
      </c>
      <c r="DJ201">
        <v>3.1250000000000002E-3</v>
      </c>
    </row>
    <row r="202" spans="1:118" x14ac:dyDescent="0.25">
      <c r="A202" t="s">
        <v>480</v>
      </c>
      <c r="B202" t="s">
        <v>23</v>
      </c>
      <c r="C202">
        <v>0</v>
      </c>
      <c r="D202">
        <v>208</v>
      </c>
      <c r="E202">
        <v>6.3702460507537102E-4</v>
      </c>
      <c r="F202">
        <v>499</v>
      </c>
      <c r="G202">
        <v>3.7073607083659308E-4</v>
      </c>
      <c r="H202">
        <v>0.41683366733466931</v>
      </c>
      <c r="I202">
        <v>24</v>
      </c>
      <c r="J202" s="18">
        <v>0.88888888888888884</v>
      </c>
      <c r="K202">
        <v>6.5218871123056646E-4</v>
      </c>
      <c r="L202" s="1">
        <v>4.6056419113413928E-4</v>
      </c>
      <c r="P202">
        <v>5.5606162042812983E-4</v>
      </c>
      <c r="Q202" s="19">
        <v>3.7037037037037028E-2</v>
      </c>
      <c r="R202" s="19">
        <v>3.7037037037037028E-2</v>
      </c>
      <c r="S202">
        <v>1</v>
      </c>
      <c r="T202">
        <v>25</v>
      </c>
      <c r="U202">
        <v>6.1784624492014446E-5</v>
      </c>
      <c r="V202">
        <v>1</v>
      </c>
      <c r="W202" s="17" t="s">
        <v>36</v>
      </c>
      <c r="X202">
        <v>10</v>
      </c>
      <c r="Y202" s="18">
        <v>2.1602937999567941E-3</v>
      </c>
      <c r="Z202" s="18">
        <v>4.807692307692308E-2</v>
      </c>
      <c r="AA202" s="17" t="s">
        <v>44</v>
      </c>
      <c r="AB202">
        <v>13</v>
      </c>
      <c r="AC202" s="18">
        <v>1.7280340289778011E-3</v>
      </c>
      <c r="AD202" s="18">
        <v>6.25E-2</v>
      </c>
      <c r="AE202" s="17" t="s">
        <v>37</v>
      </c>
      <c r="AF202">
        <v>25</v>
      </c>
      <c r="AG202">
        <v>1.539314081645219E-3</v>
      </c>
      <c r="AH202">
        <v>0.1201923076923077</v>
      </c>
      <c r="AI202" t="s">
        <v>25</v>
      </c>
      <c r="AJ202">
        <v>11</v>
      </c>
      <c r="AK202">
        <v>1.469802244788883E-3</v>
      </c>
      <c r="AL202">
        <v>5.2884615384615377E-2</v>
      </c>
      <c r="AM202" t="s">
        <v>30</v>
      </c>
      <c r="AN202">
        <v>12</v>
      </c>
      <c r="AO202">
        <v>1.270513499205929E-3</v>
      </c>
      <c r="AP202">
        <v>5.7692307692307702E-2</v>
      </c>
      <c r="AQ202" t="s">
        <v>27</v>
      </c>
      <c r="AR202">
        <v>35</v>
      </c>
      <c r="AS202">
        <v>1.141291942478886E-3</v>
      </c>
      <c r="AT202">
        <v>0.16826923076923081</v>
      </c>
      <c r="AU202" t="s">
        <v>34</v>
      </c>
      <c r="AV202">
        <v>3</v>
      </c>
      <c r="AW202">
        <v>9.5510983763132757E-4</v>
      </c>
      <c r="AX202">
        <v>1.442307692307692E-2</v>
      </c>
      <c r="AY202" t="s">
        <v>38</v>
      </c>
      <c r="AZ202">
        <v>1</v>
      </c>
      <c r="BA202">
        <v>8.3963056255247689E-4</v>
      </c>
      <c r="BB202">
        <v>4.807692307692308E-3</v>
      </c>
      <c r="BC202" t="s">
        <v>42</v>
      </c>
      <c r="BD202">
        <v>2</v>
      </c>
      <c r="BE202">
        <v>7.2859744990892532E-4</v>
      </c>
      <c r="BF202">
        <v>9.6153846153846159E-3</v>
      </c>
      <c r="BG202" t="s">
        <v>28</v>
      </c>
      <c r="BH202">
        <v>15</v>
      </c>
      <c r="BI202">
        <v>6.7723147771908438E-4</v>
      </c>
      <c r="BJ202">
        <v>7.2115384615384609E-2</v>
      </c>
      <c r="BK202" t="s">
        <v>29</v>
      </c>
      <c r="BL202">
        <v>16</v>
      </c>
      <c r="BM202">
        <v>6.1645155076093237E-4</v>
      </c>
      <c r="BN202">
        <v>7.6923076923076927E-2</v>
      </c>
      <c r="BO202" t="s">
        <v>33</v>
      </c>
      <c r="BP202">
        <v>18</v>
      </c>
      <c r="BQ202">
        <v>5.5558985122538423E-4</v>
      </c>
      <c r="BR202">
        <v>8.6538461538461536E-2</v>
      </c>
      <c r="BS202" t="s">
        <v>35</v>
      </c>
      <c r="BT202">
        <v>5</v>
      </c>
      <c r="BU202">
        <v>5.0689375506893751E-4</v>
      </c>
      <c r="BV202">
        <v>2.403846153846154E-2</v>
      </c>
      <c r="BW202" t="s">
        <v>49</v>
      </c>
      <c r="BX202">
        <v>4</v>
      </c>
      <c r="BY202">
        <v>4.6056419113413928E-4</v>
      </c>
      <c r="BZ202">
        <v>1.9230769230769228E-2</v>
      </c>
      <c r="CA202" t="s">
        <v>41</v>
      </c>
      <c r="CB202">
        <v>3</v>
      </c>
      <c r="CC202">
        <v>4.3215211754537599E-4</v>
      </c>
      <c r="CD202">
        <v>1.442307692307692E-2</v>
      </c>
      <c r="CE202" t="s">
        <v>45</v>
      </c>
      <c r="CF202">
        <v>3</v>
      </c>
      <c r="CG202">
        <v>3.8187372708757642E-4</v>
      </c>
      <c r="CH202">
        <v>1.442307692307692E-2</v>
      </c>
      <c r="CI202" t="s">
        <v>26</v>
      </c>
      <c r="CJ202">
        <v>1</v>
      </c>
      <c r="CK202">
        <v>3.7551633496057078E-4</v>
      </c>
      <c r="CL202">
        <v>4.807692307692308E-3</v>
      </c>
      <c r="CM202" t="s">
        <v>31</v>
      </c>
      <c r="CN202">
        <v>9</v>
      </c>
      <c r="CO202">
        <v>3.6425449247207381E-4</v>
      </c>
      <c r="CP202">
        <v>4.3269230769230768E-2</v>
      </c>
      <c r="CQ202" t="s">
        <v>39</v>
      </c>
      <c r="CR202">
        <v>5</v>
      </c>
      <c r="CS202">
        <v>3.2233109850438371E-4</v>
      </c>
      <c r="CT202">
        <v>2.403846153846154E-2</v>
      </c>
      <c r="CU202" t="s">
        <v>48</v>
      </c>
      <c r="CV202">
        <v>4</v>
      </c>
      <c r="CW202">
        <v>2.8015128169211372E-4</v>
      </c>
      <c r="CX202">
        <v>1.9230769230769228E-2</v>
      </c>
      <c r="CY202" t="s">
        <v>32</v>
      </c>
      <c r="CZ202">
        <v>1</v>
      </c>
      <c r="DA202">
        <v>2.7210884353741501E-4</v>
      </c>
      <c r="DB202">
        <v>4.807692307692308E-3</v>
      </c>
      <c r="DC202" t="s">
        <v>43</v>
      </c>
      <c r="DD202">
        <v>7</v>
      </c>
      <c r="DE202">
        <v>2.651716039093871E-4</v>
      </c>
      <c r="DF202">
        <v>3.3653846153846152E-2</v>
      </c>
      <c r="DG202" t="s">
        <v>46</v>
      </c>
      <c r="DH202">
        <v>2</v>
      </c>
      <c r="DI202">
        <v>1.4935404376073479E-4</v>
      </c>
      <c r="DJ202">
        <v>9.6153846153846159E-3</v>
      </c>
      <c r="DK202" t="s">
        <v>47</v>
      </c>
      <c r="DL202">
        <v>3</v>
      </c>
      <c r="DM202">
        <v>1.168633867009466E-4</v>
      </c>
      <c r="DN202">
        <v>1.442307692307692E-2</v>
      </c>
    </row>
    <row r="203" spans="1:118" x14ac:dyDescent="0.25">
      <c r="A203" t="s">
        <v>787</v>
      </c>
      <c r="B203" t="s">
        <v>23</v>
      </c>
      <c r="C203">
        <v>0</v>
      </c>
      <c r="D203">
        <v>239</v>
      </c>
      <c r="E203">
        <v>7.3196577217795038E-4</v>
      </c>
      <c r="F203">
        <v>527</v>
      </c>
      <c r="G203">
        <v>3.9153889645467842E-4</v>
      </c>
      <c r="H203">
        <v>0.45351043643263761</v>
      </c>
      <c r="I203">
        <v>20</v>
      </c>
      <c r="J203" s="18">
        <v>0.7407407407407407</v>
      </c>
      <c r="K203">
        <v>6.8969539169916284E-4</v>
      </c>
      <c r="L203" s="1">
        <v>4.6056419113413928E-4</v>
      </c>
      <c r="P203">
        <v>8.1799965519185446E-4</v>
      </c>
      <c r="Q203" s="19">
        <v>3.7037037037037028E-2</v>
      </c>
      <c r="R203" s="19">
        <v>3.7037037037037028E-2</v>
      </c>
      <c r="S203">
        <v>2</v>
      </c>
      <c r="T203">
        <v>22</v>
      </c>
      <c r="U203">
        <v>2.1207398467936971E-4</v>
      </c>
      <c r="V203">
        <v>1</v>
      </c>
      <c r="W203" s="17" t="s">
        <v>35</v>
      </c>
      <c r="X203">
        <v>27</v>
      </c>
      <c r="Y203" s="18">
        <v>2.7372262773722629E-3</v>
      </c>
      <c r="Z203" s="18">
        <v>0.11297071129707111</v>
      </c>
      <c r="AA203" s="17" t="s">
        <v>36</v>
      </c>
      <c r="AB203">
        <v>12</v>
      </c>
      <c r="AC203" s="18">
        <v>2.592352559948153E-3</v>
      </c>
      <c r="AD203" s="18">
        <v>5.0209205020920501E-2</v>
      </c>
      <c r="AE203" s="17" t="s">
        <v>38</v>
      </c>
      <c r="AF203">
        <v>3</v>
      </c>
      <c r="AG203">
        <v>2.5188916876574311E-3</v>
      </c>
      <c r="AH203">
        <v>1.2552301255230131E-2</v>
      </c>
      <c r="AI203" t="s">
        <v>43</v>
      </c>
      <c r="AJ203">
        <v>49</v>
      </c>
      <c r="AK203">
        <v>1.8562012273657101E-3</v>
      </c>
      <c r="AL203">
        <v>0.20502092050209211</v>
      </c>
      <c r="AM203" t="s">
        <v>33</v>
      </c>
      <c r="AN203">
        <v>39</v>
      </c>
      <c r="AO203">
        <v>1.203778010988333E-3</v>
      </c>
      <c r="AP203">
        <v>0.16317991631799161</v>
      </c>
      <c r="AQ203" t="s">
        <v>29</v>
      </c>
      <c r="AR203">
        <v>30</v>
      </c>
      <c r="AS203">
        <v>1.155846657676748E-3</v>
      </c>
      <c r="AT203">
        <v>0.12552301255230119</v>
      </c>
      <c r="AU203" t="s">
        <v>30</v>
      </c>
      <c r="AV203">
        <v>8</v>
      </c>
      <c r="AW203">
        <v>8.4700899947061934E-4</v>
      </c>
      <c r="AX203">
        <v>3.3472803347280332E-2</v>
      </c>
      <c r="AY203" t="s">
        <v>44</v>
      </c>
      <c r="AZ203">
        <v>6</v>
      </c>
      <c r="BA203">
        <v>7.9755416722052368E-4</v>
      </c>
      <c r="BB203">
        <v>2.5104602510460251E-2</v>
      </c>
      <c r="BC203" t="s">
        <v>31</v>
      </c>
      <c r="BD203">
        <v>19</v>
      </c>
      <c r="BE203">
        <v>7.6898170632993363E-4</v>
      </c>
      <c r="BF203">
        <v>7.9497907949790794E-2</v>
      </c>
      <c r="BG203" t="s">
        <v>26</v>
      </c>
      <c r="BH203">
        <v>2</v>
      </c>
      <c r="BI203">
        <v>7.5103266992114157E-4</v>
      </c>
      <c r="BJ203">
        <v>8.368200836820083E-3</v>
      </c>
      <c r="BK203" t="s">
        <v>41</v>
      </c>
      <c r="BL203">
        <v>5</v>
      </c>
      <c r="BM203">
        <v>7.2025352924229324E-4</v>
      </c>
      <c r="BN203">
        <v>2.0920502092050208E-2</v>
      </c>
      <c r="BO203" t="s">
        <v>45</v>
      </c>
      <c r="BP203">
        <v>4</v>
      </c>
      <c r="BQ203">
        <v>5.0916496945010179E-4</v>
      </c>
      <c r="BR203">
        <v>1.6736401673640169E-2</v>
      </c>
      <c r="BS203" t="s">
        <v>47</v>
      </c>
      <c r="BT203">
        <v>13</v>
      </c>
      <c r="BU203">
        <v>5.0640800903743526E-4</v>
      </c>
      <c r="BV203">
        <v>5.4393305439330547E-2</v>
      </c>
      <c r="BW203" t="s">
        <v>49</v>
      </c>
      <c r="BX203">
        <v>4</v>
      </c>
      <c r="BY203">
        <v>4.6056419113413928E-4</v>
      </c>
      <c r="BZ203">
        <v>1.6736401673640169E-2</v>
      </c>
      <c r="CA203" t="s">
        <v>25</v>
      </c>
      <c r="CB203">
        <v>3</v>
      </c>
      <c r="CC203">
        <v>4.0085515766969543E-4</v>
      </c>
      <c r="CD203">
        <v>1.2552301255230131E-2</v>
      </c>
      <c r="CE203" t="s">
        <v>28</v>
      </c>
      <c r="CF203">
        <v>7</v>
      </c>
      <c r="CG203">
        <v>3.1604135626890612E-4</v>
      </c>
      <c r="CH203">
        <v>2.928870292887029E-2</v>
      </c>
      <c r="CI203" t="s">
        <v>37</v>
      </c>
      <c r="CJ203">
        <v>5</v>
      </c>
      <c r="CK203">
        <v>3.0786281632904381E-4</v>
      </c>
      <c r="CL203">
        <v>2.0920502092050208E-2</v>
      </c>
      <c r="CM203" t="s">
        <v>46</v>
      </c>
      <c r="CN203">
        <v>1</v>
      </c>
      <c r="CO203">
        <v>7.4677021880367408E-5</v>
      </c>
      <c r="CP203">
        <v>4.1841004184100406E-3</v>
      </c>
      <c r="CQ203" t="s">
        <v>39</v>
      </c>
      <c r="CR203">
        <v>1</v>
      </c>
      <c r="CS203">
        <v>6.4466219700876743E-5</v>
      </c>
      <c r="CT203">
        <v>4.1841004184100406E-3</v>
      </c>
      <c r="CU203" t="s">
        <v>27</v>
      </c>
      <c r="CV203">
        <v>1</v>
      </c>
      <c r="CW203">
        <v>3.2608341213682462E-5</v>
      </c>
      <c r="CX203">
        <v>4.1841004184100406E-3</v>
      </c>
    </row>
    <row r="204" spans="1:118" x14ac:dyDescent="0.25">
      <c r="A204" t="s">
        <v>498</v>
      </c>
      <c r="B204" t="s">
        <v>23</v>
      </c>
      <c r="C204">
        <v>1</v>
      </c>
      <c r="D204">
        <v>198</v>
      </c>
      <c r="E204">
        <v>6.0639842213905512E-4</v>
      </c>
      <c r="F204">
        <v>782</v>
      </c>
      <c r="G204">
        <v>5.8099320119081317E-4</v>
      </c>
      <c r="H204">
        <v>0.25319693094629159</v>
      </c>
      <c r="I204">
        <v>19</v>
      </c>
      <c r="J204" s="18">
        <v>0.70370370370370372</v>
      </c>
      <c r="K204">
        <v>6.0045687661791267E-4</v>
      </c>
      <c r="L204" s="1">
        <v>4.5457989241609207E-4</v>
      </c>
      <c r="P204">
        <v>6.0680806643896871E-4</v>
      </c>
      <c r="Q204" s="19">
        <v>3.7037037037037028E-2</v>
      </c>
      <c r="R204" s="19">
        <v>3.7037037037037028E-2</v>
      </c>
      <c r="S204">
        <v>0</v>
      </c>
      <c r="T204">
        <v>23</v>
      </c>
      <c r="U204">
        <v>1.7979498264858329E-4</v>
      </c>
      <c r="V204">
        <v>2</v>
      </c>
      <c r="W204" s="17" t="s">
        <v>45</v>
      </c>
      <c r="X204">
        <v>21</v>
      </c>
      <c r="Y204" s="18">
        <v>2.673116089613035E-3</v>
      </c>
      <c r="Z204" s="18">
        <v>0.10606060606060611</v>
      </c>
      <c r="AA204" s="17" t="s">
        <v>36</v>
      </c>
      <c r="AB204">
        <v>6</v>
      </c>
      <c r="AC204" s="18">
        <v>1.2961762799740761E-3</v>
      </c>
      <c r="AD204" s="18">
        <v>3.03030303030303E-2</v>
      </c>
      <c r="AE204" s="17" t="s">
        <v>39</v>
      </c>
      <c r="AF204">
        <v>19</v>
      </c>
      <c r="AG204">
        <v>1.224858174316658E-3</v>
      </c>
      <c r="AH204">
        <v>9.5959595959595953E-2</v>
      </c>
      <c r="AI204" t="s">
        <v>44</v>
      </c>
      <c r="AJ204">
        <v>9</v>
      </c>
      <c r="AK204">
        <v>1.196331250830786E-3</v>
      </c>
      <c r="AL204">
        <v>4.5454545454545463E-2</v>
      </c>
      <c r="AM204" t="s">
        <v>48</v>
      </c>
      <c r="AN204">
        <v>17</v>
      </c>
      <c r="AO204">
        <v>1.190642947191483E-3</v>
      </c>
      <c r="AP204">
        <v>8.5858585858585856E-2</v>
      </c>
      <c r="AQ204" t="s">
        <v>26</v>
      </c>
      <c r="AR204">
        <v>3</v>
      </c>
      <c r="AS204">
        <v>1.1265490048817119E-3</v>
      </c>
      <c r="AT204">
        <v>1.515151515151515E-2</v>
      </c>
      <c r="AU204" t="s">
        <v>33</v>
      </c>
      <c r="AV204">
        <v>32</v>
      </c>
      <c r="AW204">
        <v>9.8771529106734981E-4</v>
      </c>
      <c r="AX204">
        <v>0.1616161616161616</v>
      </c>
      <c r="AY204" t="s">
        <v>34</v>
      </c>
      <c r="AZ204">
        <v>3</v>
      </c>
      <c r="BA204">
        <v>9.5510983763132757E-4</v>
      </c>
      <c r="BB204">
        <v>1.515151515151515E-2</v>
      </c>
      <c r="BC204" t="s">
        <v>41</v>
      </c>
      <c r="BD204">
        <v>6</v>
      </c>
      <c r="BE204">
        <v>8.6430423509075197E-4</v>
      </c>
      <c r="BF204">
        <v>3.03030303030303E-2</v>
      </c>
      <c r="BG204" t="s">
        <v>35</v>
      </c>
      <c r="BH204">
        <v>8</v>
      </c>
      <c r="BI204">
        <v>8.110300081103001E-4</v>
      </c>
      <c r="BJ204">
        <v>4.0404040404040407E-2</v>
      </c>
      <c r="BK204" t="s">
        <v>49</v>
      </c>
      <c r="BL204">
        <v>6</v>
      </c>
      <c r="BM204">
        <v>6.9084628670120895E-4</v>
      </c>
      <c r="BN204">
        <v>3.03030303030303E-2</v>
      </c>
      <c r="BO204" t="s">
        <v>31</v>
      </c>
      <c r="BP204">
        <v>17</v>
      </c>
      <c r="BQ204">
        <v>6.8803626355836171E-4</v>
      </c>
      <c r="BR204">
        <v>8.5858585858585856E-2</v>
      </c>
      <c r="BS204" t="s">
        <v>29</v>
      </c>
      <c r="BT204">
        <v>12</v>
      </c>
      <c r="BU204">
        <v>4.6233866307069928E-4</v>
      </c>
      <c r="BV204">
        <v>6.0606060606060608E-2</v>
      </c>
      <c r="BW204" t="s">
        <v>43</v>
      </c>
      <c r="BX204">
        <v>12</v>
      </c>
      <c r="BY204">
        <v>4.5457989241609207E-4</v>
      </c>
      <c r="BZ204">
        <v>6.0606060606060608E-2</v>
      </c>
      <c r="CA204" t="s">
        <v>47</v>
      </c>
      <c r="CB204">
        <v>11</v>
      </c>
      <c r="CC204">
        <v>4.2849908457013751E-4</v>
      </c>
      <c r="CD204">
        <v>5.5555555555555552E-2</v>
      </c>
      <c r="CE204" t="s">
        <v>30</v>
      </c>
      <c r="CF204">
        <v>4</v>
      </c>
      <c r="CG204">
        <v>4.2350449973530972E-4</v>
      </c>
      <c r="CH204">
        <v>2.02020202020202E-2</v>
      </c>
      <c r="CI204" t="s">
        <v>46</v>
      </c>
      <c r="CJ204">
        <v>5</v>
      </c>
      <c r="CK204">
        <v>3.7338510940183699E-4</v>
      </c>
      <c r="CL204">
        <v>2.5252525252525249E-2</v>
      </c>
      <c r="CM204" t="s">
        <v>37</v>
      </c>
      <c r="CN204">
        <v>3</v>
      </c>
      <c r="CO204">
        <v>1.8471768979742631E-4</v>
      </c>
      <c r="CP204">
        <v>1.515151515151515E-2</v>
      </c>
      <c r="CQ204" t="s">
        <v>28</v>
      </c>
      <c r="CR204">
        <v>4</v>
      </c>
      <c r="CS204">
        <v>1.8059506072508921E-4</v>
      </c>
      <c r="CT204">
        <v>2.02020202020202E-2</v>
      </c>
    </row>
    <row r="205" spans="1:118" x14ac:dyDescent="0.25">
      <c r="A205" t="s">
        <v>592</v>
      </c>
      <c r="B205" t="s">
        <v>23</v>
      </c>
      <c r="C205">
        <v>0</v>
      </c>
      <c r="D205">
        <v>295</v>
      </c>
      <c r="E205">
        <v>9.0347239662131945E-4</v>
      </c>
      <c r="F205">
        <v>848</v>
      </c>
      <c r="G205">
        <v>6.3002843300487158E-4</v>
      </c>
      <c r="H205">
        <v>0.34787735849056611</v>
      </c>
      <c r="I205">
        <v>19</v>
      </c>
      <c r="J205" s="18">
        <v>0.70370370370370372</v>
      </c>
      <c r="K205">
        <v>7.5720367509782651E-4</v>
      </c>
      <c r="L205" s="1">
        <v>4.4806213128220439E-4</v>
      </c>
      <c r="P205">
        <v>9.5245005495570934E-4</v>
      </c>
      <c r="Q205" s="19">
        <v>3.7037037037037028E-2</v>
      </c>
      <c r="R205" s="19">
        <v>3.7037037037037028E-2</v>
      </c>
      <c r="S205">
        <v>2</v>
      </c>
      <c r="T205">
        <v>20</v>
      </c>
      <c r="U205">
        <v>2.8220742369058048E-4</v>
      </c>
      <c r="V205">
        <v>2</v>
      </c>
      <c r="W205" s="17" t="s">
        <v>48</v>
      </c>
      <c r="X205">
        <v>63</v>
      </c>
      <c r="Y205" s="18">
        <v>4.4123826866507912E-3</v>
      </c>
      <c r="Z205" s="18">
        <v>0.2135593220338983</v>
      </c>
      <c r="AA205" s="17" t="s">
        <v>47</v>
      </c>
      <c r="AB205">
        <v>51</v>
      </c>
      <c r="AC205" s="18">
        <v>1.9866775739160918E-3</v>
      </c>
      <c r="AD205" s="18">
        <v>0.17288135593220341</v>
      </c>
      <c r="AE205" s="17" t="s">
        <v>41</v>
      </c>
      <c r="AF205">
        <v>12</v>
      </c>
      <c r="AG205">
        <v>1.7286084701815039E-3</v>
      </c>
      <c r="AH205">
        <v>4.0677966101694912E-2</v>
      </c>
      <c r="AI205" t="s">
        <v>44</v>
      </c>
      <c r="AJ205">
        <v>13</v>
      </c>
      <c r="AK205">
        <v>1.7280340289778011E-3</v>
      </c>
      <c r="AL205">
        <v>4.4067796610169491E-2</v>
      </c>
      <c r="AM205" t="s">
        <v>39</v>
      </c>
      <c r="AN205">
        <v>24</v>
      </c>
      <c r="AO205">
        <v>1.547189272821042E-3</v>
      </c>
      <c r="AP205">
        <v>8.1355932203389825E-2</v>
      </c>
      <c r="AQ205" t="s">
        <v>30</v>
      </c>
      <c r="AR205">
        <v>13</v>
      </c>
      <c r="AS205">
        <v>1.376389624139757E-3</v>
      </c>
      <c r="AT205">
        <v>4.4067796610169491E-2</v>
      </c>
      <c r="AU205" t="s">
        <v>49</v>
      </c>
      <c r="AV205">
        <v>10</v>
      </c>
      <c r="AW205">
        <v>1.151410477835348E-3</v>
      </c>
      <c r="AX205">
        <v>3.3898305084745763E-2</v>
      </c>
      <c r="AY205" t="s">
        <v>33</v>
      </c>
      <c r="AZ205">
        <v>37</v>
      </c>
      <c r="BA205">
        <v>1.142045805296623E-3</v>
      </c>
      <c r="BB205">
        <v>0.12542372881355929</v>
      </c>
      <c r="BC205" t="s">
        <v>31</v>
      </c>
      <c r="BD205">
        <v>28</v>
      </c>
      <c r="BE205">
        <v>1.133236198802008E-3</v>
      </c>
      <c r="BF205">
        <v>9.4915254237288138E-2</v>
      </c>
      <c r="BG205" t="s">
        <v>35</v>
      </c>
      <c r="BH205">
        <v>8</v>
      </c>
      <c r="BI205">
        <v>8.110300081103001E-4</v>
      </c>
      <c r="BJ205">
        <v>2.7118644067796609E-2</v>
      </c>
      <c r="BK205" t="s">
        <v>26</v>
      </c>
      <c r="BL205">
        <v>2</v>
      </c>
      <c r="BM205">
        <v>7.5103266992114157E-4</v>
      </c>
      <c r="BN205">
        <v>6.7796610169491523E-3</v>
      </c>
      <c r="BO205" t="s">
        <v>36</v>
      </c>
      <c r="BP205">
        <v>3</v>
      </c>
      <c r="BQ205">
        <v>6.4808813998703824E-4</v>
      </c>
      <c r="BR205">
        <v>1.016949152542373E-2</v>
      </c>
      <c r="BS205" t="s">
        <v>45</v>
      </c>
      <c r="BT205">
        <v>4</v>
      </c>
      <c r="BU205">
        <v>5.0916496945010179E-4</v>
      </c>
      <c r="BV205">
        <v>1.3559322033898299E-2</v>
      </c>
      <c r="BW205" t="s">
        <v>46</v>
      </c>
      <c r="BX205">
        <v>6</v>
      </c>
      <c r="BY205">
        <v>4.4806213128220439E-4</v>
      </c>
      <c r="BZ205">
        <v>2.033898305084746E-2</v>
      </c>
      <c r="CA205" t="s">
        <v>29</v>
      </c>
      <c r="CB205">
        <v>9</v>
      </c>
      <c r="CC205">
        <v>3.4675399730302439E-4</v>
      </c>
      <c r="CD205">
        <v>3.0508474576271191E-2</v>
      </c>
      <c r="CE205" t="s">
        <v>25</v>
      </c>
      <c r="CF205">
        <v>2</v>
      </c>
      <c r="CG205">
        <v>2.6723677177979688E-4</v>
      </c>
      <c r="CH205">
        <v>6.7796610169491523E-3</v>
      </c>
      <c r="CI205" t="s">
        <v>43</v>
      </c>
      <c r="CJ205">
        <v>6</v>
      </c>
      <c r="CK205">
        <v>2.2728994620804609E-4</v>
      </c>
      <c r="CL205">
        <v>2.033898305084746E-2</v>
      </c>
      <c r="CM205" t="s">
        <v>37</v>
      </c>
      <c r="CN205">
        <v>3</v>
      </c>
      <c r="CO205">
        <v>1.8471768979742631E-4</v>
      </c>
      <c r="CP205">
        <v>1.016949152542373E-2</v>
      </c>
      <c r="CQ205" t="s">
        <v>28</v>
      </c>
      <c r="CR205">
        <v>1</v>
      </c>
      <c r="CS205">
        <v>4.5148765181272289E-5</v>
      </c>
      <c r="CT205">
        <v>3.3898305084745762E-3</v>
      </c>
    </row>
    <row r="206" spans="1:118" x14ac:dyDescent="0.25">
      <c r="A206" t="s">
        <v>317</v>
      </c>
      <c r="B206" t="s">
        <v>23</v>
      </c>
      <c r="C206">
        <v>0</v>
      </c>
      <c r="D206">
        <v>215</v>
      </c>
      <c r="E206">
        <v>6.5846293313079221E-4</v>
      </c>
      <c r="F206">
        <v>821</v>
      </c>
      <c r="G206">
        <v>6.0996856544457496E-4</v>
      </c>
      <c r="H206">
        <v>0.26187576126674789</v>
      </c>
      <c r="I206">
        <v>22</v>
      </c>
      <c r="J206" s="18">
        <v>0.81481481481481477</v>
      </c>
      <c r="K206">
        <v>4.9239446242467554E-4</v>
      </c>
      <c r="L206" s="1">
        <v>4.4519993524364578E-4</v>
      </c>
      <c r="P206">
        <v>4.5148851892107982E-4</v>
      </c>
      <c r="Q206" s="19">
        <v>3.7037037037037028E-2</v>
      </c>
      <c r="R206" s="19">
        <v>3.7037037037037028E-2</v>
      </c>
      <c r="S206">
        <v>1</v>
      </c>
      <c r="T206">
        <v>25</v>
      </c>
      <c r="U206">
        <v>8.3608984985385169E-5</v>
      </c>
      <c r="V206">
        <v>1</v>
      </c>
      <c r="W206" s="17" t="s">
        <v>28</v>
      </c>
      <c r="X206">
        <v>45</v>
      </c>
      <c r="Y206" s="18">
        <v>2.0316944331572528E-3</v>
      </c>
      <c r="Z206" s="18">
        <v>0.20930232558139539</v>
      </c>
      <c r="AA206" s="17" t="s">
        <v>47</v>
      </c>
      <c r="AB206">
        <v>31</v>
      </c>
      <c r="AC206" s="18">
        <v>1.2075883292431151E-3</v>
      </c>
      <c r="AD206" s="18">
        <v>0.14418604651162789</v>
      </c>
      <c r="AE206" s="17" t="s">
        <v>35</v>
      </c>
      <c r="AF206">
        <v>10</v>
      </c>
      <c r="AG206">
        <v>1.013787510137875E-3</v>
      </c>
      <c r="AH206">
        <v>4.6511627906976737E-2</v>
      </c>
      <c r="AI206" t="s">
        <v>41</v>
      </c>
      <c r="AJ206">
        <v>6</v>
      </c>
      <c r="AK206">
        <v>8.6430423509075197E-4</v>
      </c>
      <c r="AL206">
        <v>2.790697674418605E-2</v>
      </c>
      <c r="AM206" t="s">
        <v>38</v>
      </c>
      <c r="AN206">
        <v>1</v>
      </c>
      <c r="AO206">
        <v>8.3963056255247689E-4</v>
      </c>
      <c r="AP206">
        <v>4.6511627906976744E-3</v>
      </c>
      <c r="AQ206" t="s">
        <v>27</v>
      </c>
      <c r="AR206">
        <v>23</v>
      </c>
      <c r="AS206">
        <v>7.4999184791469655E-4</v>
      </c>
      <c r="AT206">
        <v>0.1069767441860465</v>
      </c>
      <c r="AU206" t="s">
        <v>33</v>
      </c>
      <c r="AV206">
        <v>24</v>
      </c>
      <c r="AW206">
        <v>7.4078646830051241E-4</v>
      </c>
      <c r="AX206">
        <v>0.1116279069767442</v>
      </c>
      <c r="AY206" t="s">
        <v>48</v>
      </c>
      <c r="AZ206">
        <v>10</v>
      </c>
      <c r="BA206">
        <v>7.0037820423028436E-4</v>
      </c>
      <c r="BB206">
        <v>4.6511627906976737E-2</v>
      </c>
      <c r="BC206" t="s">
        <v>43</v>
      </c>
      <c r="BD206">
        <v>17</v>
      </c>
      <c r="BE206">
        <v>6.4398818092279721E-4</v>
      </c>
      <c r="BF206">
        <v>7.9069767441860464E-2</v>
      </c>
      <c r="BG206" t="s">
        <v>34</v>
      </c>
      <c r="BH206">
        <v>2</v>
      </c>
      <c r="BI206">
        <v>6.3673989175421842E-4</v>
      </c>
      <c r="BJ206">
        <v>9.3023255813953487E-3</v>
      </c>
      <c r="BK206" t="s">
        <v>29</v>
      </c>
      <c r="BL206">
        <v>15</v>
      </c>
      <c r="BM206">
        <v>5.7792332883837411E-4</v>
      </c>
      <c r="BN206">
        <v>6.9767441860465115E-2</v>
      </c>
      <c r="BO206" t="s">
        <v>44</v>
      </c>
      <c r="BP206">
        <v>4</v>
      </c>
      <c r="BQ206">
        <v>5.3170277814701579E-4</v>
      </c>
      <c r="BR206">
        <v>1.8604651162790701E-2</v>
      </c>
      <c r="BS206" t="s">
        <v>49</v>
      </c>
      <c r="BT206">
        <v>4</v>
      </c>
      <c r="BU206">
        <v>4.6056419113413928E-4</v>
      </c>
      <c r="BV206">
        <v>1.8604651162790701E-2</v>
      </c>
      <c r="BW206" t="s">
        <v>31</v>
      </c>
      <c r="BX206">
        <v>11</v>
      </c>
      <c r="BY206">
        <v>4.4519993524364578E-4</v>
      </c>
      <c r="BZ206">
        <v>5.1162790697674418E-2</v>
      </c>
      <c r="CA206" t="s">
        <v>25</v>
      </c>
      <c r="CB206">
        <v>3</v>
      </c>
      <c r="CC206">
        <v>4.0085515766969543E-4</v>
      </c>
      <c r="CD206">
        <v>1.395348837209302E-2</v>
      </c>
      <c r="CE206" t="s">
        <v>24</v>
      </c>
      <c r="CF206">
        <v>1</v>
      </c>
      <c r="CG206">
        <v>3.6900369003690041E-4</v>
      </c>
      <c r="CH206">
        <v>4.6511627906976744E-3</v>
      </c>
      <c r="CI206" t="s">
        <v>32</v>
      </c>
      <c r="CJ206">
        <v>1</v>
      </c>
      <c r="CK206">
        <v>2.7210884353741501E-4</v>
      </c>
      <c r="CL206">
        <v>4.6511627906976744E-3</v>
      </c>
      <c r="CM206" t="s">
        <v>45</v>
      </c>
      <c r="CN206">
        <v>2</v>
      </c>
      <c r="CO206">
        <v>2.5458248472505089E-4</v>
      </c>
      <c r="CP206">
        <v>9.3023255813953487E-3</v>
      </c>
      <c r="CQ206" t="s">
        <v>36</v>
      </c>
      <c r="CR206">
        <v>1</v>
      </c>
      <c r="CS206">
        <v>2.1602937999567939E-4</v>
      </c>
      <c r="CT206">
        <v>4.6511627906976744E-3</v>
      </c>
      <c r="CU206" t="s">
        <v>30</v>
      </c>
      <c r="CV206">
        <v>2</v>
      </c>
      <c r="CW206">
        <v>2.1175224986765481E-4</v>
      </c>
      <c r="CX206">
        <v>9.3023255813953487E-3</v>
      </c>
      <c r="CY206" t="s">
        <v>39</v>
      </c>
      <c r="CZ206">
        <v>1</v>
      </c>
      <c r="DA206">
        <v>6.4466219700876743E-5</v>
      </c>
      <c r="DB206">
        <v>4.6511627906976744E-3</v>
      </c>
      <c r="DC206" t="s">
        <v>37</v>
      </c>
      <c r="DD206">
        <v>1</v>
      </c>
      <c r="DE206">
        <v>6.157256326580875E-5</v>
      </c>
      <c r="DF206">
        <v>4.6511627906976744E-3</v>
      </c>
    </row>
    <row r="207" spans="1:118" x14ac:dyDescent="0.25">
      <c r="A207" t="s">
        <v>276</v>
      </c>
      <c r="B207" t="s">
        <v>23</v>
      </c>
      <c r="C207">
        <v>0</v>
      </c>
      <c r="D207">
        <v>206</v>
      </c>
      <c r="E207">
        <v>6.3089936848810784E-4</v>
      </c>
      <c r="F207">
        <v>909</v>
      </c>
      <c r="G207">
        <v>6.7534887452998617E-4</v>
      </c>
      <c r="H207">
        <v>0.2266226622662266</v>
      </c>
      <c r="I207">
        <v>21</v>
      </c>
      <c r="J207" s="18">
        <v>0.77777777777777779</v>
      </c>
      <c r="K207">
        <v>5.5476038367098155E-4</v>
      </c>
      <c r="L207" s="1">
        <v>4.3215211754537599E-4</v>
      </c>
      <c r="P207">
        <v>5.265173422487582E-4</v>
      </c>
      <c r="Q207" s="19">
        <v>3.7037037037037028E-2</v>
      </c>
      <c r="R207" s="19">
        <v>3.7037037037037028E-2</v>
      </c>
      <c r="S207">
        <v>1</v>
      </c>
      <c r="T207">
        <v>25</v>
      </c>
      <c r="U207">
        <v>1.170038538330574E-4</v>
      </c>
      <c r="V207">
        <v>1</v>
      </c>
      <c r="W207" s="17" t="s">
        <v>43</v>
      </c>
      <c r="X207">
        <v>48</v>
      </c>
      <c r="Y207" s="18">
        <v>1.8183195696643689E-3</v>
      </c>
      <c r="Z207" s="18">
        <v>0.23300970873786411</v>
      </c>
      <c r="AA207" s="17" t="s">
        <v>49</v>
      </c>
      <c r="AB207">
        <v>13</v>
      </c>
      <c r="AC207" s="18">
        <v>1.4968336211859531E-3</v>
      </c>
      <c r="AD207" s="18">
        <v>6.3106796116504854E-2</v>
      </c>
      <c r="AE207" s="17" t="s">
        <v>24</v>
      </c>
      <c r="AF207">
        <v>4</v>
      </c>
      <c r="AG207">
        <v>1.476014760147601E-3</v>
      </c>
      <c r="AH207">
        <v>1.9417475728155342E-2</v>
      </c>
      <c r="AI207" t="s">
        <v>39</v>
      </c>
      <c r="AJ207">
        <v>20</v>
      </c>
      <c r="AK207">
        <v>1.2893243940175351E-3</v>
      </c>
      <c r="AL207">
        <v>9.7087378640776698E-2</v>
      </c>
      <c r="AM207" t="s">
        <v>42</v>
      </c>
      <c r="AN207">
        <v>3</v>
      </c>
      <c r="AO207">
        <v>1.092896174863388E-3</v>
      </c>
      <c r="AP207">
        <v>1.4563106796116511E-2</v>
      </c>
      <c r="AQ207" t="s">
        <v>47</v>
      </c>
      <c r="AR207">
        <v>26</v>
      </c>
      <c r="AS207">
        <v>1.012816018074871E-3</v>
      </c>
      <c r="AT207">
        <v>0.12621359223300971</v>
      </c>
      <c r="AU207" t="s">
        <v>31</v>
      </c>
      <c r="AV207">
        <v>22</v>
      </c>
      <c r="AW207">
        <v>8.9039987048729157E-4</v>
      </c>
      <c r="AX207">
        <v>0.1067961165048544</v>
      </c>
      <c r="AY207" t="s">
        <v>38</v>
      </c>
      <c r="AZ207">
        <v>1</v>
      </c>
      <c r="BA207">
        <v>8.3963056255247689E-4</v>
      </c>
      <c r="BB207">
        <v>4.8543689320388354E-3</v>
      </c>
      <c r="BC207" t="s">
        <v>45</v>
      </c>
      <c r="BD207">
        <v>6</v>
      </c>
      <c r="BE207">
        <v>7.6374745417515273E-4</v>
      </c>
      <c r="BF207">
        <v>2.9126213592233011E-2</v>
      </c>
      <c r="BG207" t="s">
        <v>48</v>
      </c>
      <c r="BH207">
        <v>10</v>
      </c>
      <c r="BI207">
        <v>7.0037820423028436E-4</v>
      </c>
      <c r="BJ207">
        <v>4.8543689320388349E-2</v>
      </c>
      <c r="BK207" t="s">
        <v>36</v>
      </c>
      <c r="BL207">
        <v>3</v>
      </c>
      <c r="BM207">
        <v>6.4808813998703824E-4</v>
      </c>
      <c r="BN207">
        <v>1.4563106796116511E-2</v>
      </c>
      <c r="BO207" t="s">
        <v>35</v>
      </c>
      <c r="BP207">
        <v>6</v>
      </c>
      <c r="BQ207">
        <v>6.0827250608272508E-4</v>
      </c>
      <c r="BR207">
        <v>2.9126213592233011E-2</v>
      </c>
      <c r="BS207" t="s">
        <v>27</v>
      </c>
      <c r="BT207">
        <v>14</v>
      </c>
      <c r="BU207">
        <v>4.5651677699155439E-4</v>
      </c>
      <c r="BV207">
        <v>6.7961165048543687E-2</v>
      </c>
      <c r="BW207" t="s">
        <v>41</v>
      </c>
      <c r="BX207">
        <v>3</v>
      </c>
      <c r="BY207">
        <v>4.3215211754537599E-4</v>
      </c>
      <c r="BZ207">
        <v>1.4563106796116511E-2</v>
      </c>
      <c r="CA207" t="s">
        <v>44</v>
      </c>
      <c r="CB207">
        <v>3</v>
      </c>
      <c r="CC207">
        <v>3.9877708361026179E-4</v>
      </c>
      <c r="CD207">
        <v>1.4563106796116511E-2</v>
      </c>
      <c r="CE207" t="s">
        <v>33</v>
      </c>
      <c r="CF207">
        <v>12</v>
      </c>
      <c r="CG207">
        <v>3.7039323415025621E-4</v>
      </c>
      <c r="CH207">
        <v>5.8252427184466021E-2</v>
      </c>
      <c r="CI207" t="s">
        <v>29</v>
      </c>
      <c r="CJ207">
        <v>8</v>
      </c>
      <c r="CK207">
        <v>3.0822577538046618E-4</v>
      </c>
      <c r="CL207">
        <v>3.8834951456310683E-2</v>
      </c>
      <c r="CM207" t="s">
        <v>25</v>
      </c>
      <c r="CN207">
        <v>1</v>
      </c>
      <c r="CO207">
        <v>1.3361838588989841E-4</v>
      </c>
      <c r="CP207">
        <v>4.8543689320388354E-3</v>
      </c>
      <c r="CQ207" t="s">
        <v>30</v>
      </c>
      <c r="CR207">
        <v>1</v>
      </c>
      <c r="CS207">
        <v>1.058761249338274E-4</v>
      </c>
      <c r="CT207">
        <v>4.8543689320388354E-3</v>
      </c>
      <c r="CU207" t="s">
        <v>46</v>
      </c>
      <c r="CV207">
        <v>1</v>
      </c>
      <c r="CW207">
        <v>7.4677021880367408E-5</v>
      </c>
      <c r="CX207">
        <v>4.8543689320388354E-3</v>
      </c>
      <c r="CY207" t="s">
        <v>37</v>
      </c>
      <c r="CZ207">
        <v>1</v>
      </c>
      <c r="DA207">
        <v>6.157256326580875E-5</v>
      </c>
      <c r="DB207">
        <v>4.8543689320388354E-3</v>
      </c>
    </row>
    <row r="208" spans="1:118" x14ac:dyDescent="0.25">
      <c r="A208" t="s">
        <v>469</v>
      </c>
      <c r="B208" t="s">
        <v>23</v>
      </c>
      <c r="C208">
        <v>0</v>
      </c>
      <c r="D208">
        <v>141</v>
      </c>
      <c r="E208">
        <v>4.3182917940205441E-4</v>
      </c>
      <c r="F208">
        <v>164</v>
      </c>
      <c r="G208">
        <v>1.218451214773572E-4</v>
      </c>
      <c r="H208">
        <v>0.8597560975609756</v>
      </c>
      <c r="I208">
        <v>23</v>
      </c>
      <c r="J208" s="18">
        <v>0.85185185185185186</v>
      </c>
      <c r="K208">
        <v>4.3507978650197683E-4</v>
      </c>
      <c r="L208" s="1">
        <v>4.3215211754537599E-4</v>
      </c>
      <c r="P208">
        <v>3.4551336899236811E-4</v>
      </c>
      <c r="Q208" s="19">
        <v>3.7037037037037042E-2</v>
      </c>
      <c r="R208" s="19">
        <v>3.7037037037037042E-2</v>
      </c>
      <c r="S208">
        <v>0</v>
      </c>
      <c r="T208">
        <v>23</v>
      </c>
      <c r="U208">
        <v>5.1187165776647119E-5</v>
      </c>
      <c r="V208">
        <v>1</v>
      </c>
      <c r="W208" s="17" t="s">
        <v>44</v>
      </c>
      <c r="X208">
        <v>10</v>
      </c>
      <c r="Y208" s="18">
        <v>1.329256945367539E-3</v>
      </c>
      <c r="Z208" s="18">
        <v>7.0921985815602842E-2</v>
      </c>
      <c r="AA208" s="17" t="s">
        <v>35</v>
      </c>
      <c r="AB208">
        <v>11</v>
      </c>
      <c r="AC208" s="18">
        <v>1.1151662611516629E-3</v>
      </c>
      <c r="AD208" s="18">
        <v>7.8014184397163122E-2</v>
      </c>
      <c r="AE208" s="17" t="s">
        <v>38</v>
      </c>
      <c r="AF208">
        <v>1</v>
      </c>
      <c r="AG208">
        <v>8.3963056255247689E-4</v>
      </c>
      <c r="AH208">
        <v>7.0921985815602844E-3</v>
      </c>
      <c r="AI208" t="s">
        <v>32</v>
      </c>
      <c r="AJ208">
        <v>3</v>
      </c>
      <c r="AK208">
        <v>8.1632653061224493E-4</v>
      </c>
      <c r="AL208">
        <v>2.1276595744680851E-2</v>
      </c>
      <c r="AM208" t="s">
        <v>39</v>
      </c>
      <c r="AN208">
        <v>12</v>
      </c>
      <c r="AO208">
        <v>7.7359463641052091E-4</v>
      </c>
      <c r="AP208">
        <v>8.5106382978723402E-2</v>
      </c>
      <c r="AQ208" t="s">
        <v>46</v>
      </c>
      <c r="AR208">
        <v>10</v>
      </c>
      <c r="AS208">
        <v>7.4677021880367408E-4</v>
      </c>
      <c r="AT208">
        <v>7.0921985815602842E-2</v>
      </c>
      <c r="AU208" t="s">
        <v>34</v>
      </c>
      <c r="AV208">
        <v>2</v>
      </c>
      <c r="AW208">
        <v>6.3673989175421842E-4</v>
      </c>
      <c r="AX208">
        <v>1.4184397163120571E-2</v>
      </c>
      <c r="AY208" t="s">
        <v>48</v>
      </c>
      <c r="AZ208">
        <v>9</v>
      </c>
      <c r="BA208">
        <v>6.303403838072559E-4</v>
      </c>
      <c r="BB208">
        <v>6.3829787234042548E-2</v>
      </c>
      <c r="BC208" t="s">
        <v>29</v>
      </c>
      <c r="BD208">
        <v>14</v>
      </c>
      <c r="BE208">
        <v>5.3939510691581585E-4</v>
      </c>
      <c r="BF208">
        <v>9.9290780141843976E-2</v>
      </c>
      <c r="BG208" t="s">
        <v>43</v>
      </c>
      <c r="BH208">
        <v>13</v>
      </c>
      <c r="BI208">
        <v>4.9246155011743319E-4</v>
      </c>
      <c r="BJ208">
        <v>9.2198581560283682E-2</v>
      </c>
      <c r="BK208" t="s">
        <v>33</v>
      </c>
      <c r="BL208">
        <v>15</v>
      </c>
      <c r="BM208">
        <v>4.6299154268782019E-4</v>
      </c>
      <c r="BN208">
        <v>0.1063829787234043</v>
      </c>
      <c r="BO208" t="s">
        <v>49</v>
      </c>
      <c r="BP208">
        <v>4</v>
      </c>
      <c r="BQ208">
        <v>4.6056419113413928E-4</v>
      </c>
      <c r="BR208">
        <v>2.8368794326241131E-2</v>
      </c>
      <c r="BS208" t="s">
        <v>31</v>
      </c>
      <c r="BT208">
        <v>11</v>
      </c>
      <c r="BU208">
        <v>4.4519993524364578E-4</v>
      </c>
      <c r="BV208">
        <v>7.8014184397163122E-2</v>
      </c>
      <c r="BW208" t="s">
        <v>41</v>
      </c>
      <c r="BX208">
        <v>3</v>
      </c>
      <c r="BY208">
        <v>4.3215211754537599E-4</v>
      </c>
      <c r="BZ208">
        <v>2.1276595744680851E-2</v>
      </c>
      <c r="CA208" t="s">
        <v>47</v>
      </c>
      <c r="CB208">
        <v>11</v>
      </c>
      <c r="CC208">
        <v>4.2849908457013751E-4</v>
      </c>
      <c r="CD208">
        <v>7.8014184397163122E-2</v>
      </c>
      <c r="CE208" t="s">
        <v>25</v>
      </c>
      <c r="CF208">
        <v>3</v>
      </c>
      <c r="CG208">
        <v>4.0085515766969543E-4</v>
      </c>
      <c r="CH208">
        <v>2.1276595744680851E-2</v>
      </c>
      <c r="CI208" t="s">
        <v>26</v>
      </c>
      <c r="CJ208">
        <v>1</v>
      </c>
      <c r="CK208">
        <v>3.7551633496057078E-4</v>
      </c>
      <c r="CL208">
        <v>7.0921985815602844E-3</v>
      </c>
      <c r="CM208" t="s">
        <v>45</v>
      </c>
      <c r="CN208">
        <v>2</v>
      </c>
      <c r="CO208">
        <v>2.5458248472505089E-4</v>
      </c>
      <c r="CP208">
        <v>1.4184397163120571E-2</v>
      </c>
      <c r="CQ208" t="s">
        <v>36</v>
      </c>
      <c r="CR208">
        <v>1</v>
      </c>
      <c r="CS208">
        <v>2.1602937999567939E-4</v>
      </c>
      <c r="CT208">
        <v>7.0921985815602844E-3</v>
      </c>
      <c r="CU208" t="s">
        <v>30</v>
      </c>
      <c r="CV208">
        <v>2</v>
      </c>
      <c r="CW208">
        <v>2.1175224986765481E-4</v>
      </c>
      <c r="CX208">
        <v>1.4184397163120571E-2</v>
      </c>
      <c r="CY208" t="s">
        <v>37</v>
      </c>
      <c r="CZ208">
        <v>1</v>
      </c>
      <c r="DA208">
        <v>6.157256326580875E-5</v>
      </c>
      <c r="DB208">
        <v>7.0921985815602844E-3</v>
      </c>
      <c r="DC208" t="s">
        <v>28</v>
      </c>
      <c r="DD208">
        <v>1</v>
      </c>
      <c r="DE208">
        <v>4.5148765181272289E-5</v>
      </c>
      <c r="DF208">
        <v>7.0921985815602844E-3</v>
      </c>
      <c r="DG208" t="s">
        <v>27</v>
      </c>
      <c r="DH208">
        <v>1</v>
      </c>
      <c r="DI208">
        <v>3.2608341213682462E-5</v>
      </c>
      <c r="DJ208">
        <v>7.0921985815602844E-3</v>
      </c>
    </row>
    <row r="209" spans="1:118" x14ac:dyDescent="0.25">
      <c r="A209" t="s">
        <v>137</v>
      </c>
      <c r="B209" t="s">
        <v>23</v>
      </c>
      <c r="C209">
        <v>0</v>
      </c>
      <c r="D209">
        <v>1410</v>
      </c>
      <c r="E209">
        <v>4.3182917940205439E-3</v>
      </c>
      <c r="F209">
        <v>6579</v>
      </c>
      <c r="G209">
        <v>4.8879210621922756E-3</v>
      </c>
      <c r="H209">
        <v>0.2143182854537164</v>
      </c>
      <c r="I209">
        <v>20</v>
      </c>
      <c r="J209" s="18">
        <v>0.7407407407407407</v>
      </c>
      <c r="K209">
        <v>2.3292709896146589E-3</v>
      </c>
      <c r="L209" s="1">
        <v>4.3205875999135877E-4</v>
      </c>
      <c r="P209">
        <v>7.7634353604087887E-3</v>
      </c>
      <c r="Q209" s="19">
        <v>3.7037037037037021E-2</v>
      </c>
      <c r="R209" s="19">
        <v>3.7037037037037021E-2</v>
      </c>
      <c r="S209">
        <v>1</v>
      </c>
      <c r="T209">
        <v>26</v>
      </c>
      <c r="U209">
        <v>2.0127425008467231E-3</v>
      </c>
      <c r="V209">
        <v>2</v>
      </c>
      <c r="W209" s="17" t="s">
        <v>43</v>
      </c>
      <c r="X209">
        <v>1098</v>
      </c>
      <c r="Y209" s="18">
        <v>4.1594060156072428E-2</v>
      </c>
      <c r="Z209" s="18">
        <v>0.77872340425531916</v>
      </c>
      <c r="AA209" s="17" t="s">
        <v>35</v>
      </c>
      <c r="AB209">
        <v>37</v>
      </c>
      <c r="AC209" s="18">
        <v>3.7510137875101379E-3</v>
      </c>
      <c r="AD209" s="18">
        <v>2.6241134751773049E-2</v>
      </c>
      <c r="AE209" s="17" t="s">
        <v>31</v>
      </c>
      <c r="AF209">
        <v>74</v>
      </c>
      <c r="AG209">
        <v>2.9949813825481631E-3</v>
      </c>
      <c r="AH209">
        <v>5.2482269503546099E-2</v>
      </c>
      <c r="AI209" t="s">
        <v>45</v>
      </c>
      <c r="AJ209">
        <v>18</v>
      </c>
      <c r="AK209">
        <v>2.2912423625254582E-3</v>
      </c>
      <c r="AL209">
        <v>1.276595744680851E-2</v>
      </c>
      <c r="AM209" t="s">
        <v>29</v>
      </c>
      <c r="AN209">
        <v>54</v>
      </c>
      <c r="AO209">
        <v>2.0805239838181471E-3</v>
      </c>
      <c r="AP209">
        <v>3.8297872340425532E-2</v>
      </c>
      <c r="AQ209" t="s">
        <v>40</v>
      </c>
      <c r="AR209">
        <v>1</v>
      </c>
      <c r="AS209">
        <v>2.0449897750511249E-3</v>
      </c>
      <c r="AT209">
        <v>7.0921985815602842E-4</v>
      </c>
      <c r="AU209" t="s">
        <v>33</v>
      </c>
      <c r="AV209">
        <v>46</v>
      </c>
      <c r="AW209">
        <v>1.419840730909315E-3</v>
      </c>
      <c r="AX209">
        <v>3.2624113475177297E-2</v>
      </c>
      <c r="AY209" t="s">
        <v>44</v>
      </c>
      <c r="AZ209">
        <v>9</v>
      </c>
      <c r="BA209">
        <v>1.196331250830786E-3</v>
      </c>
      <c r="BB209">
        <v>6.382978723404255E-3</v>
      </c>
      <c r="BC209" t="s">
        <v>47</v>
      </c>
      <c r="BD209">
        <v>29</v>
      </c>
      <c r="BE209">
        <v>1.129679404775817E-3</v>
      </c>
      <c r="BF209">
        <v>2.0567375886524821E-2</v>
      </c>
      <c r="BG209" t="s">
        <v>30</v>
      </c>
      <c r="BH209">
        <v>7</v>
      </c>
      <c r="BI209">
        <v>7.4113287453679197E-4</v>
      </c>
      <c r="BJ209">
        <v>4.9645390070921988E-3</v>
      </c>
      <c r="BK209" t="s">
        <v>41</v>
      </c>
      <c r="BL209">
        <v>5</v>
      </c>
      <c r="BM209">
        <v>7.2025352924229324E-4</v>
      </c>
      <c r="BN209">
        <v>3.5460992907801422E-3</v>
      </c>
      <c r="BO209" t="s">
        <v>39</v>
      </c>
      <c r="BP209">
        <v>8</v>
      </c>
      <c r="BQ209">
        <v>5.1572975760701394E-4</v>
      </c>
      <c r="BR209">
        <v>5.6737588652482273E-3</v>
      </c>
      <c r="BS209" t="s">
        <v>48</v>
      </c>
      <c r="BT209">
        <v>7</v>
      </c>
      <c r="BU209">
        <v>4.9026474296119909E-4</v>
      </c>
      <c r="BV209">
        <v>4.9645390070921988E-3</v>
      </c>
      <c r="BW209" t="s">
        <v>36</v>
      </c>
      <c r="BX209">
        <v>2</v>
      </c>
      <c r="BY209">
        <v>4.3205875999135877E-4</v>
      </c>
      <c r="BZ209">
        <v>1.4184397163120571E-3</v>
      </c>
      <c r="CA209" t="s">
        <v>25</v>
      </c>
      <c r="CB209">
        <v>3</v>
      </c>
      <c r="CC209">
        <v>4.0085515766969543E-4</v>
      </c>
      <c r="CD209">
        <v>2.1276595744680851E-3</v>
      </c>
      <c r="CE209" t="s">
        <v>49</v>
      </c>
      <c r="CF209">
        <v>3</v>
      </c>
      <c r="CG209">
        <v>3.4542314335060447E-4</v>
      </c>
      <c r="CH209">
        <v>2.1276595744680851E-3</v>
      </c>
      <c r="CI209" t="s">
        <v>34</v>
      </c>
      <c r="CJ209">
        <v>1</v>
      </c>
      <c r="CK209">
        <v>3.1836994587710921E-4</v>
      </c>
      <c r="CL209">
        <v>7.0921985815602842E-4</v>
      </c>
      <c r="CM209" t="s">
        <v>28</v>
      </c>
      <c r="CN209">
        <v>5</v>
      </c>
      <c r="CO209">
        <v>2.2574382590636149E-4</v>
      </c>
      <c r="CP209">
        <v>3.5460992907801422E-3</v>
      </c>
      <c r="CQ209" t="s">
        <v>37</v>
      </c>
      <c r="CR209">
        <v>2</v>
      </c>
      <c r="CS209">
        <v>1.231451265316175E-4</v>
      </c>
      <c r="CT209">
        <v>1.4184397163120571E-3</v>
      </c>
      <c r="CU209" t="s">
        <v>46</v>
      </c>
      <c r="CV209">
        <v>1</v>
      </c>
      <c r="CW209">
        <v>7.4677021880367408E-5</v>
      </c>
      <c r="CX209">
        <v>7.0921985815602842E-4</v>
      </c>
    </row>
    <row r="210" spans="1:118" x14ac:dyDescent="0.25">
      <c r="A210" t="s">
        <v>350</v>
      </c>
      <c r="B210" t="s">
        <v>23</v>
      </c>
      <c r="C210">
        <v>0</v>
      </c>
      <c r="D210">
        <v>278</v>
      </c>
      <c r="E210">
        <v>8.5140788562958246E-4</v>
      </c>
      <c r="F210">
        <v>1786</v>
      </c>
      <c r="G210">
        <v>1.3269230912107319E-3</v>
      </c>
      <c r="H210">
        <v>0.15565509518477039</v>
      </c>
      <c r="I210">
        <v>22</v>
      </c>
      <c r="J210" s="18">
        <v>0.81481481481481477</v>
      </c>
      <c r="K210">
        <v>1.132512819627951E-3</v>
      </c>
      <c r="L210" s="1">
        <v>4.3205875999135877E-4</v>
      </c>
      <c r="P210">
        <v>1.8548785017292141E-3</v>
      </c>
      <c r="Q210" s="19">
        <v>3.7037037037037028E-2</v>
      </c>
      <c r="R210" s="19">
        <v>3.7037037037037028E-2</v>
      </c>
      <c r="S210">
        <v>3</v>
      </c>
      <c r="T210">
        <v>26</v>
      </c>
      <c r="U210">
        <v>3.4349601883874327E-4</v>
      </c>
      <c r="V210">
        <v>3</v>
      </c>
      <c r="W210" s="17" t="s">
        <v>62</v>
      </c>
      <c r="X210">
        <v>1</v>
      </c>
      <c r="Y210" s="18">
        <v>9.2592592592592587E-3</v>
      </c>
      <c r="Z210" s="18">
        <v>3.597122302158274E-3</v>
      </c>
      <c r="AA210" s="17" t="s">
        <v>40</v>
      </c>
      <c r="AB210">
        <v>2</v>
      </c>
      <c r="AC210" s="18">
        <v>4.0899795501022499E-3</v>
      </c>
      <c r="AD210" s="18">
        <v>7.1942446043165471E-3</v>
      </c>
      <c r="AE210" s="17" t="s">
        <v>29</v>
      </c>
      <c r="AF210">
        <v>69</v>
      </c>
      <c r="AG210">
        <v>2.6584473126565209E-3</v>
      </c>
      <c r="AH210">
        <v>0.2482014388489209</v>
      </c>
      <c r="AI210" t="s">
        <v>28</v>
      </c>
      <c r="AJ210">
        <v>44</v>
      </c>
      <c r="AK210">
        <v>1.9865456679759811E-3</v>
      </c>
      <c r="AL210">
        <v>0.15827338129496399</v>
      </c>
      <c r="AM210" t="s">
        <v>24</v>
      </c>
      <c r="AN210">
        <v>5</v>
      </c>
      <c r="AO210">
        <v>1.845018450184502E-3</v>
      </c>
      <c r="AP210">
        <v>1.798561151079137E-2</v>
      </c>
      <c r="AQ210" t="s">
        <v>27</v>
      </c>
      <c r="AR210">
        <v>52</v>
      </c>
      <c r="AS210">
        <v>1.6956337431114879E-3</v>
      </c>
      <c r="AT210">
        <v>0.18705035971223019</v>
      </c>
      <c r="AU210" t="s">
        <v>30</v>
      </c>
      <c r="AV210">
        <v>14</v>
      </c>
      <c r="AW210">
        <v>1.4822657490735839E-3</v>
      </c>
      <c r="AX210">
        <v>5.0359712230215833E-2</v>
      </c>
      <c r="AY210" t="s">
        <v>37</v>
      </c>
      <c r="AZ210">
        <v>18</v>
      </c>
      <c r="BA210">
        <v>1.1083061387845579E-3</v>
      </c>
      <c r="BB210">
        <v>6.4748201438848921E-2</v>
      </c>
      <c r="BC210" t="s">
        <v>31</v>
      </c>
      <c r="BD210">
        <v>26</v>
      </c>
      <c r="BE210">
        <v>1.052290756030436E-3</v>
      </c>
      <c r="BF210">
        <v>9.3525179856115109E-2</v>
      </c>
      <c r="BG210" t="s">
        <v>41</v>
      </c>
      <c r="BH210">
        <v>7</v>
      </c>
      <c r="BI210">
        <v>1.008354940939211E-3</v>
      </c>
      <c r="BJ210">
        <v>2.517985611510791E-2</v>
      </c>
      <c r="BK210" t="s">
        <v>32</v>
      </c>
      <c r="BL210">
        <v>3</v>
      </c>
      <c r="BM210">
        <v>8.1632653061224493E-4</v>
      </c>
      <c r="BN210">
        <v>1.0791366906474821E-2</v>
      </c>
      <c r="BO210" t="s">
        <v>49</v>
      </c>
      <c r="BP210">
        <v>6</v>
      </c>
      <c r="BQ210">
        <v>6.9084628670120895E-4</v>
      </c>
      <c r="BR210">
        <v>2.1582733812949641E-2</v>
      </c>
      <c r="BS210" t="s">
        <v>25</v>
      </c>
      <c r="BT210">
        <v>4</v>
      </c>
      <c r="BU210">
        <v>5.3447354355959376E-4</v>
      </c>
      <c r="BV210">
        <v>1.4388489208633091E-2</v>
      </c>
      <c r="BW210" t="s">
        <v>36</v>
      </c>
      <c r="BX210">
        <v>2</v>
      </c>
      <c r="BY210">
        <v>4.3205875999135877E-4</v>
      </c>
      <c r="BZ210">
        <v>7.1942446043165471E-3</v>
      </c>
      <c r="CA210" t="s">
        <v>44</v>
      </c>
      <c r="CB210">
        <v>3</v>
      </c>
      <c r="CC210">
        <v>3.9877708361026179E-4</v>
      </c>
      <c r="CD210">
        <v>1.0791366906474821E-2</v>
      </c>
      <c r="CE210" t="s">
        <v>26</v>
      </c>
      <c r="CF210">
        <v>1</v>
      </c>
      <c r="CG210">
        <v>3.7551633496057078E-4</v>
      </c>
      <c r="CH210">
        <v>3.597122302158274E-3</v>
      </c>
      <c r="CI210" t="s">
        <v>42</v>
      </c>
      <c r="CJ210">
        <v>1</v>
      </c>
      <c r="CK210">
        <v>3.6429872495446271E-4</v>
      </c>
      <c r="CL210">
        <v>3.597122302158274E-3</v>
      </c>
      <c r="CM210" t="s">
        <v>33</v>
      </c>
      <c r="CN210">
        <v>10</v>
      </c>
      <c r="CO210">
        <v>3.0866102845854678E-4</v>
      </c>
      <c r="CP210">
        <v>3.5971223021582732E-2</v>
      </c>
      <c r="CQ210" t="s">
        <v>43</v>
      </c>
      <c r="CR210">
        <v>6</v>
      </c>
      <c r="CS210">
        <v>2.2728994620804609E-4</v>
      </c>
      <c r="CT210">
        <v>2.1582733812949641E-2</v>
      </c>
      <c r="CU210" t="s">
        <v>48</v>
      </c>
      <c r="CV210">
        <v>2</v>
      </c>
      <c r="CW210">
        <v>1.4007564084605689E-4</v>
      </c>
      <c r="CX210">
        <v>7.1942446043165471E-3</v>
      </c>
      <c r="CY210" t="s">
        <v>39</v>
      </c>
      <c r="CZ210">
        <v>1</v>
      </c>
      <c r="DA210">
        <v>6.4466219700876743E-5</v>
      </c>
      <c r="DB210">
        <v>3.597122302158274E-3</v>
      </c>
      <c r="DC210" t="s">
        <v>47</v>
      </c>
      <c r="DD210">
        <v>1</v>
      </c>
      <c r="DE210">
        <v>3.8954462233648872E-5</v>
      </c>
      <c r="DF210">
        <v>3.597122302158274E-3</v>
      </c>
    </row>
    <row r="211" spans="1:118" x14ac:dyDescent="0.25">
      <c r="A211" t="s">
        <v>555</v>
      </c>
      <c r="B211" t="s">
        <v>23</v>
      </c>
      <c r="C211">
        <v>0</v>
      </c>
      <c r="D211">
        <v>179</v>
      </c>
      <c r="E211">
        <v>5.4820867456005485E-4</v>
      </c>
      <c r="F211">
        <v>284</v>
      </c>
      <c r="G211">
        <v>2.1100008841200889E-4</v>
      </c>
      <c r="H211">
        <v>0.63028169014084512</v>
      </c>
      <c r="I211">
        <v>24</v>
      </c>
      <c r="J211" s="18">
        <v>0.88888888888888884</v>
      </c>
      <c r="K211">
        <v>5.6289738410500434E-4</v>
      </c>
      <c r="L211" s="1">
        <v>4.3205875999135877E-4</v>
      </c>
      <c r="P211">
        <v>4.4415706945027678E-4</v>
      </c>
      <c r="Q211" s="19">
        <v>3.7037037037037028E-2</v>
      </c>
      <c r="R211" s="19">
        <v>3.7037037037037028E-2</v>
      </c>
      <c r="S211">
        <v>0</v>
      </c>
      <c r="T211">
        <v>24</v>
      </c>
      <c r="U211">
        <v>4.9350785494475223E-5</v>
      </c>
      <c r="V211">
        <v>1</v>
      </c>
      <c r="W211" s="17" t="s">
        <v>26</v>
      </c>
      <c r="X211">
        <v>4</v>
      </c>
      <c r="Y211" s="18">
        <v>1.5020653398422829E-3</v>
      </c>
      <c r="Z211" s="18">
        <v>2.23463687150838E-2</v>
      </c>
      <c r="AA211" s="17" t="s">
        <v>30</v>
      </c>
      <c r="AB211">
        <v>13</v>
      </c>
      <c r="AC211" s="18">
        <v>1.376389624139757E-3</v>
      </c>
      <c r="AD211" s="18">
        <v>7.2625698324022353E-2</v>
      </c>
      <c r="AE211" s="17" t="s">
        <v>44</v>
      </c>
      <c r="AF211">
        <v>10</v>
      </c>
      <c r="AG211">
        <v>1.329256945367539E-3</v>
      </c>
      <c r="AH211">
        <v>5.5865921787709487E-2</v>
      </c>
      <c r="AI211" t="s">
        <v>35</v>
      </c>
      <c r="AJ211">
        <v>13</v>
      </c>
      <c r="AK211">
        <v>1.317923763179238E-3</v>
      </c>
      <c r="AL211">
        <v>7.2625698324022353E-2</v>
      </c>
      <c r="AM211" t="s">
        <v>28</v>
      </c>
      <c r="AN211">
        <v>23</v>
      </c>
      <c r="AO211">
        <v>1.0384215991692629E-3</v>
      </c>
      <c r="AP211">
        <v>0.12849162011173179</v>
      </c>
      <c r="AQ211" t="s">
        <v>34</v>
      </c>
      <c r="AR211">
        <v>3</v>
      </c>
      <c r="AS211">
        <v>9.5510983763132757E-4</v>
      </c>
      <c r="AT211">
        <v>1.6759776536312849E-2</v>
      </c>
      <c r="AU211" t="s">
        <v>39</v>
      </c>
      <c r="AV211">
        <v>14</v>
      </c>
      <c r="AW211">
        <v>9.025270758122744E-4</v>
      </c>
      <c r="AX211">
        <v>7.8212290502793297E-2</v>
      </c>
      <c r="AY211" t="s">
        <v>38</v>
      </c>
      <c r="AZ211">
        <v>1</v>
      </c>
      <c r="BA211">
        <v>8.3963056255247689E-4</v>
      </c>
      <c r="BB211">
        <v>5.5865921787709499E-3</v>
      </c>
      <c r="BC211" t="s">
        <v>29</v>
      </c>
      <c r="BD211">
        <v>19</v>
      </c>
      <c r="BE211">
        <v>7.3203621652860726E-4</v>
      </c>
      <c r="BF211">
        <v>0.106145251396648</v>
      </c>
      <c r="BG211" t="s">
        <v>33</v>
      </c>
      <c r="BH211">
        <v>21</v>
      </c>
      <c r="BI211">
        <v>6.4818815976294838E-4</v>
      </c>
      <c r="BJ211">
        <v>0.1173184357541899</v>
      </c>
      <c r="BK211" t="s">
        <v>48</v>
      </c>
      <c r="BL211">
        <v>8</v>
      </c>
      <c r="BM211">
        <v>5.6030256338422744E-4</v>
      </c>
      <c r="BN211">
        <v>4.4692737430167599E-2</v>
      </c>
      <c r="BO211" t="s">
        <v>25</v>
      </c>
      <c r="BP211">
        <v>4</v>
      </c>
      <c r="BQ211">
        <v>5.3447354355959376E-4</v>
      </c>
      <c r="BR211">
        <v>2.23463687150838E-2</v>
      </c>
      <c r="BS211" t="s">
        <v>31</v>
      </c>
      <c r="BT211">
        <v>13</v>
      </c>
      <c r="BU211">
        <v>5.2614537801521776E-4</v>
      </c>
      <c r="BV211">
        <v>7.2625698324022353E-2</v>
      </c>
      <c r="BW211" t="s">
        <v>36</v>
      </c>
      <c r="BX211">
        <v>2</v>
      </c>
      <c r="BY211">
        <v>4.3205875999135877E-4</v>
      </c>
      <c r="BZ211">
        <v>1.11731843575419E-2</v>
      </c>
      <c r="CA211" t="s">
        <v>46</v>
      </c>
      <c r="CB211">
        <v>5</v>
      </c>
      <c r="CC211">
        <v>3.7338510940183699E-4</v>
      </c>
      <c r="CD211">
        <v>2.793296089385475E-2</v>
      </c>
      <c r="CE211" t="s">
        <v>42</v>
      </c>
      <c r="CF211">
        <v>1</v>
      </c>
      <c r="CG211">
        <v>3.6429872495446271E-4</v>
      </c>
      <c r="CH211">
        <v>5.5865921787709499E-3</v>
      </c>
      <c r="CI211" t="s">
        <v>41</v>
      </c>
      <c r="CJ211">
        <v>2</v>
      </c>
      <c r="CK211">
        <v>2.8810141169691731E-4</v>
      </c>
      <c r="CL211">
        <v>1.11731843575419E-2</v>
      </c>
      <c r="CM211" t="s">
        <v>47</v>
      </c>
      <c r="CN211">
        <v>7</v>
      </c>
      <c r="CO211">
        <v>2.7268123563554199E-4</v>
      </c>
      <c r="CP211">
        <v>3.9106145251396648E-2</v>
      </c>
      <c r="CQ211" t="s">
        <v>32</v>
      </c>
      <c r="CR211">
        <v>1</v>
      </c>
      <c r="CS211">
        <v>2.7210884353741501E-4</v>
      </c>
      <c r="CT211">
        <v>5.5865921787709499E-3</v>
      </c>
      <c r="CU211" t="s">
        <v>45</v>
      </c>
      <c r="CV211">
        <v>2</v>
      </c>
      <c r="CW211">
        <v>2.5458248472505089E-4</v>
      </c>
      <c r="CX211">
        <v>1.11731843575419E-2</v>
      </c>
      <c r="CY211" t="s">
        <v>49</v>
      </c>
      <c r="CZ211">
        <v>2</v>
      </c>
      <c r="DA211">
        <v>2.3028209556706969E-4</v>
      </c>
      <c r="DB211">
        <v>1.11731843575419E-2</v>
      </c>
      <c r="DC211" t="s">
        <v>43</v>
      </c>
      <c r="DD211">
        <v>6</v>
      </c>
      <c r="DE211">
        <v>2.2728994620804609E-4</v>
      </c>
      <c r="DF211">
        <v>3.3519553072625698E-2</v>
      </c>
      <c r="DG211" t="s">
        <v>37</v>
      </c>
      <c r="DH211">
        <v>2</v>
      </c>
      <c r="DI211">
        <v>1.231451265316175E-4</v>
      </c>
      <c r="DJ211">
        <v>1.11731843575419E-2</v>
      </c>
      <c r="DK211" t="s">
        <v>27</v>
      </c>
      <c r="DL211">
        <v>3</v>
      </c>
      <c r="DM211">
        <v>9.7825023641047378E-5</v>
      </c>
      <c r="DN211">
        <v>1.6759776536312849E-2</v>
      </c>
    </row>
    <row r="212" spans="1:118" x14ac:dyDescent="0.25">
      <c r="A212" t="s">
        <v>739</v>
      </c>
      <c r="B212" t="s">
        <v>23</v>
      </c>
      <c r="C212">
        <v>0</v>
      </c>
      <c r="D212">
        <v>217</v>
      </c>
      <c r="E212">
        <v>6.6458816971805539E-4</v>
      </c>
      <c r="F212">
        <v>741</v>
      </c>
      <c r="G212">
        <v>5.5053192082147391E-4</v>
      </c>
      <c r="H212">
        <v>0.29284750337381921</v>
      </c>
      <c r="I212">
        <v>20</v>
      </c>
      <c r="J212" s="18">
        <v>0.7407407407407407</v>
      </c>
      <c r="K212">
        <v>5.4180659590523979E-4</v>
      </c>
      <c r="L212" s="1">
        <v>4.3205875999135877E-4</v>
      </c>
      <c r="P212">
        <v>5.8585297985313135E-4</v>
      </c>
      <c r="Q212" s="19">
        <v>3.7037037037037028E-2</v>
      </c>
      <c r="R212" s="19">
        <v>3.7037037037037028E-2</v>
      </c>
      <c r="S212">
        <v>1</v>
      </c>
      <c r="T212">
        <v>23</v>
      </c>
      <c r="U212">
        <v>1.5188780959155259E-4</v>
      </c>
      <c r="V212">
        <v>1</v>
      </c>
      <c r="W212" s="17" t="s">
        <v>35</v>
      </c>
      <c r="X212">
        <v>21</v>
      </c>
      <c r="Y212" s="18">
        <v>2.1289537712895381E-3</v>
      </c>
      <c r="Z212" s="18">
        <v>9.6774193548387094E-2</v>
      </c>
      <c r="AA212" s="17" t="s">
        <v>47</v>
      </c>
      <c r="AB212">
        <v>50</v>
      </c>
      <c r="AC212" s="18">
        <v>1.947723111682443E-3</v>
      </c>
      <c r="AD212" s="18">
        <v>0.2304147465437788</v>
      </c>
      <c r="AE212" s="17" t="s">
        <v>38</v>
      </c>
      <c r="AF212">
        <v>2</v>
      </c>
      <c r="AG212">
        <v>1.679261125104954E-3</v>
      </c>
      <c r="AH212">
        <v>9.2165898617511521E-3</v>
      </c>
      <c r="AI212" t="s">
        <v>31</v>
      </c>
      <c r="AJ212">
        <v>26</v>
      </c>
      <c r="AK212">
        <v>1.052290756030436E-3</v>
      </c>
      <c r="AL212">
        <v>0.119815668202765</v>
      </c>
      <c r="AM212" t="s">
        <v>49</v>
      </c>
      <c r="AN212">
        <v>8</v>
      </c>
      <c r="AO212">
        <v>9.2112838226827867E-4</v>
      </c>
      <c r="AP212">
        <v>3.6866359447004608E-2</v>
      </c>
      <c r="AQ212" t="s">
        <v>33</v>
      </c>
      <c r="AR212">
        <v>25</v>
      </c>
      <c r="AS212">
        <v>7.7165257114636702E-4</v>
      </c>
      <c r="AT212">
        <v>0.1152073732718894</v>
      </c>
      <c r="AU212" t="s">
        <v>45</v>
      </c>
      <c r="AV212">
        <v>6</v>
      </c>
      <c r="AW212">
        <v>7.6374745417515273E-4</v>
      </c>
      <c r="AX212">
        <v>2.7649769585253461E-2</v>
      </c>
      <c r="AY212" t="s">
        <v>43</v>
      </c>
      <c r="AZ212">
        <v>20</v>
      </c>
      <c r="BA212">
        <v>7.5763315402682023E-4</v>
      </c>
      <c r="BB212">
        <v>9.2165898617511524E-2</v>
      </c>
      <c r="BC212" t="s">
        <v>25</v>
      </c>
      <c r="BD212">
        <v>5</v>
      </c>
      <c r="BE212">
        <v>6.680919294494923E-4</v>
      </c>
      <c r="BF212">
        <v>2.3041474654377881E-2</v>
      </c>
      <c r="BG212" t="s">
        <v>44</v>
      </c>
      <c r="BH212">
        <v>5</v>
      </c>
      <c r="BI212">
        <v>6.6462847268376974E-4</v>
      </c>
      <c r="BJ212">
        <v>2.3041474654377881E-2</v>
      </c>
      <c r="BK212" t="s">
        <v>29</v>
      </c>
      <c r="BL212">
        <v>17</v>
      </c>
      <c r="BM212">
        <v>6.5497977268349063E-4</v>
      </c>
      <c r="BN212">
        <v>7.8341013824884786E-2</v>
      </c>
      <c r="BO212" t="s">
        <v>48</v>
      </c>
      <c r="BP212">
        <v>8</v>
      </c>
      <c r="BQ212">
        <v>5.6030256338422744E-4</v>
      </c>
      <c r="BR212">
        <v>3.6866359447004608E-2</v>
      </c>
      <c r="BS212" t="s">
        <v>41</v>
      </c>
      <c r="BT212">
        <v>3</v>
      </c>
      <c r="BU212">
        <v>4.3215211754537599E-4</v>
      </c>
      <c r="BV212">
        <v>1.3824884792626731E-2</v>
      </c>
      <c r="BW212" t="s">
        <v>36</v>
      </c>
      <c r="BX212">
        <v>2</v>
      </c>
      <c r="BY212">
        <v>4.3205875999135877E-4</v>
      </c>
      <c r="BZ212">
        <v>9.2165898617511521E-3</v>
      </c>
      <c r="CA212" t="s">
        <v>37</v>
      </c>
      <c r="CB212">
        <v>6</v>
      </c>
      <c r="CC212">
        <v>3.6943537959485261E-4</v>
      </c>
      <c r="CD212">
        <v>2.7649769585253461E-2</v>
      </c>
      <c r="CE212" t="s">
        <v>30</v>
      </c>
      <c r="CF212">
        <v>3</v>
      </c>
      <c r="CG212">
        <v>3.1762837480148231E-4</v>
      </c>
      <c r="CH212">
        <v>1.3824884792626731E-2</v>
      </c>
      <c r="CI212" t="s">
        <v>28</v>
      </c>
      <c r="CJ212">
        <v>6</v>
      </c>
      <c r="CK212">
        <v>2.7089259108763382E-4</v>
      </c>
      <c r="CL212">
        <v>2.7649769585253461E-2</v>
      </c>
      <c r="CM212" t="s">
        <v>39</v>
      </c>
      <c r="CN212">
        <v>2</v>
      </c>
      <c r="CO212">
        <v>1.2893243940175351E-4</v>
      </c>
      <c r="CP212">
        <v>9.2165898617511521E-3</v>
      </c>
      <c r="CQ212" t="s">
        <v>46</v>
      </c>
      <c r="CR212">
        <v>1</v>
      </c>
      <c r="CS212">
        <v>7.4677021880367408E-5</v>
      </c>
      <c r="CT212">
        <v>4.608294930875576E-3</v>
      </c>
      <c r="CU212" t="s">
        <v>27</v>
      </c>
      <c r="CV212">
        <v>1</v>
      </c>
      <c r="CW212">
        <v>3.2608341213682462E-5</v>
      </c>
      <c r="CX212">
        <v>4.608294930875576E-3</v>
      </c>
    </row>
    <row r="213" spans="1:118" x14ac:dyDescent="0.25">
      <c r="A213" t="s">
        <v>809</v>
      </c>
      <c r="B213" t="s">
        <v>23</v>
      </c>
      <c r="C213">
        <v>0</v>
      </c>
      <c r="D213">
        <v>252</v>
      </c>
      <c r="E213">
        <v>7.7177980999516111E-4</v>
      </c>
      <c r="F213">
        <v>491</v>
      </c>
      <c r="G213">
        <v>3.6479240637428298E-4</v>
      </c>
      <c r="H213">
        <v>0.51323828920570269</v>
      </c>
      <c r="I213">
        <v>19</v>
      </c>
      <c r="J213" s="18">
        <v>0.70370370370370372</v>
      </c>
      <c r="K213">
        <v>6.7493878483803899E-4</v>
      </c>
      <c r="L213" s="1">
        <v>4.3205875999135877E-4</v>
      </c>
      <c r="P213">
        <v>7.3991143965959389E-4</v>
      </c>
      <c r="Q213" s="19">
        <v>3.7037037037037028E-2</v>
      </c>
      <c r="R213" s="19">
        <v>3.7037037037037028E-2</v>
      </c>
      <c r="S213">
        <v>1</v>
      </c>
      <c r="T213">
        <v>24</v>
      </c>
      <c r="U213">
        <v>2.192330191583982E-4</v>
      </c>
      <c r="V213">
        <v>1</v>
      </c>
      <c r="W213" s="17" t="s">
        <v>45</v>
      </c>
      <c r="X213">
        <v>22</v>
      </c>
      <c r="Y213" s="18">
        <v>2.8004073319755599E-3</v>
      </c>
      <c r="Z213" s="18">
        <v>8.7301587301587297E-2</v>
      </c>
      <c r="AA213" s="17" t="s">
        <v>47</v>
      </c>
      <c r="AB213">
        <v>57</v>
      </c>
      <c r="AC213" s="18">
        <v>2.2204043473179852E-3</v>
      </c>
      <c r="AD213" s="18">
        <v>0.22619047619047619</v>
      </c>
      <c r="AE213" s="17" t="s">
        <v>48</v>
      </c>
      <c r="AF213">
        <v>23</v>
      </c>
      <c r="AG213">
        <v>1.610869869729654E-3</v>
      </c>
      <c r="AH213">
        <v>9.1269841269841265E-2</v>
      </c>
      <c r="AI213" t="s">
        <v>35</v>
      </c>
      <c r="AJ213">
        <v>15</v>
      </c>
      <c r="AK213">
        <v>1.520681265206813E-3</v>
      </c>
      <c r="AL213">
        <v>5.9523809523809521E-2</v>
      </c>
      <c r="AM213" t="s">
        <v>49</v>
      </c>
      <c r="AN213">
        <v>12</v>
      </c>
      <c r="AO213">
        <v>1.3816925734024179E-3</v>
      </c>
      <c r="AP213">
        <v>4.7619047619047623E-2</v>
      </c>
      <c r="AQ213" t="s">
        <v>41</v>
      </c>
      <c r="AR213">
        <v>9</v>
      </c>
      <c r="AS213">
        <v>1.2964563526361281E-3</v>
      </c>
      <c r="AT213">
        <v>3.5714285714285712E-2</v>
      </c>
      <c r="AU213" t="s">
        <v>31</v>
      </c>
      <c r="AV213">
        <v>30</v>
      </c>
      <c r="AW213">
        <v>1.2141816415735789E-3</v>
      </c>
      <c r="AX213">
        <v>0.119047619047619</v>
      </c>
      <c r="AY213" t="s">
        <v>26</v>
      </c>
      <c r="AZ213">
        <v>3</v>
      </c>
      <c r="BA213">
        <v>1.1265490048817119E-3</v>
      </c>
      <c r="BB213">
        <v>1.1904761904761901E-2</v>
      </c>
      <c r="BC213" t="s">
        <v>46</v>
      </c>
      <c r="BD213">
        <v>14</v>
      </c>
      <c r="BE213">
        <v>1.0454783063251439E-3</v>
      </c>
      <c r="BF213">
        <v>5.5555555555555552E-2</v>
      </c>
      <c r="BG213" t="s">
        <v>43</v>
      </c>
      <c r="BH213">
        <v>20</v>
      </c>
      <c r="BI213">
        <v>7.5763315402682023E-4</v>
      </c>
      <c r="BJ213">
        <v>7.9365079365079361E-2</v>
      </c>
      <c r="BK213" t="s">
        <v>34</v>
      </c>
      <c r="BL213">
        <v>2</v>
      </c>
      <c r="BM213">
        <v>6.3673989175421842E-4</v>
      </c>
      <c r="BN213">
        <v>7.9365079365079361E-3</v>
      </c>
      <c r="BO213" t="s">
        <v>33</v>
      </c>
      <c r="BP213">
        <v>18</v>
      </c>
      <c r="BQ213">
        <v>5.5558985122538423E-4</v>
      </c>
      <c r="BR213">
        <v>7.1428571428571425E-2</v>
      </c>
      <c r="BS213" t="s">
        <v>39</v>
      </c>
      <c r="BT213">
        <v>7</v>
      </c>
      <c r="BU213">
        <v>4.512635379061372E-4</v>
      </c>
      <c r="BV213">
        <v>2.777777777777778E-2</v>
      </c>
      <c r="BW213" t="s">
        <v>36</v>
      </c>
      <c r="BX213">
        <v>2</v>
      </c>
      <c r="BY213">
        <v>4.3205875999135877E-4</v>
      </c>
      <c r="BZ213">
        <v>7.9365079365079361E-3</v>
      </c>
      <c r="CA213" t="s">
        <v>30</v>
      </c>
      <c r="CB213">
        <v>3</v>
      </c>
      <c r="CC213">
        <v>3.1762837480148231E-4</v>
      </c>
      <c r="CD213">
        <v>1.1904761904761901E-2</v>
      </c>
      <c r="CE213" t="s">
        <v>29</v>
      </c>
      <c r="CF213">
        <v>7</v>
      </c>
      <c r="CG213">
        <v>2.6969755345790792E-4</v>
      </c>
      <c r="CH213">
        <v>2.777777777777778E-2</v>
      </c>
      <c r="CI213" t="s">
        <v>44</v>
      </c>
      <c r="CJ213">
        <v>2</v>
      </c>
      <c r="CK213">
        <v>2.6585138907350789E-4</v>
      </c>
      <c r="CL213">
        <v>7.9365079365079361E-3</v>
      </c>
      <c r="CM213" t="s">
        <v>37</v>
      </c>
      <c r="CN213">
        <v>3</v>
      </c>
      <c r="CO213">
        <v>1.8471768979742631E-4</v>
      </c>
      <c r="CP213">
        <v>1.1904761904761901E-2</v>
      </c>
      <c r="CQ213" t="s">
        <v>28</v>
      </c>
      <c r="CR213">
        <v>3</v>
      </c>
      <c r="CS213">
        <v>1.3544629554381691E-4</v>
      </c>
      <c r="CT213">
        <v>1.1904761904761901E-2</v>
      </c>
    </row>
    <row r="214" spans="1:118" x14ac:dyDescent="0.25">
      <c r="A214" t="s">
        <v>1022</v>
      </c>
      <c r="B214" t="s">
        <v>23</v>
      </c>
      <c r="C214">
        <v>1</v>
      </c>
      <c r="D214">
        <v>182</v>
      </c>
      <c r="E214">
        <v>5.5739652944094967E-4</v>
      </c>
      <c r="F214">
        <v>491</v>
      </c>
      <c r="G214">
        <v>3.6479240637428298E-4</v>
      </c>
      <c r="H214">
        <v>0.37067209775967408</v>
      </c>
      <c r="I214">
        <v>21</v>
      </c>
      <c r="J214" s="18">
        <v>0.77777777777777779</v>
      </c>
      <c r="K214">
        <v>5.556275585330958E-4</v>
      </c>
      <c r="L214" s="1">
        <v>4.3205875999135877E-4</v>
      </c>
      <c r="P214">
        <v>5.4869335858836023E-4</v>
      </c>
      <c r="Q214" s="19">
        <v>3.7037037037037042E-2</v>
      </c>
      <c r="R214" s="19">
        <v>3.7037037037037042E-2</v>
      </c>
      <c r="S214">
        <v>2</v>
      </c>
      <c r="T214">
        <v>24</v>
      </c>
      <c r="U214">
        <v>1.2193185746408E-4</v>
      </c>
      <c r="V214">
        <v>1</v>
      </c>
      <c r="W214" s="17" t="s">
        <v>30</v>
      </c>
      <c r="X214">
        <v>21</v>
      </c>
      <c r="Y214" s="18">
        <v>2.2233986236103761E-3</v>
      </c>
      <c r="Z214" s="18">
        <v>0.1153846153846154</v>
      </c>
      <c r="AA214" s="17" t="s">
        <v>34</v>
      </c>
      <c r="AB214">
        <v>5</v>
      </c>
      <c r="AC214" s="18">
        <v>1.5918497293855461E-3</v>
      </c>
      <c r="AD214" s="18">
        <v>2.7472527472527469E-2</v>
      </c>
      <c r="AE214" s="17" t="s">
        <v>26</v>
      </c>
      <c r="AF214">
        <v>4</v>
      </c>
      <c r="AG214">
        <v>1.5020653398422829E-3</v>
      </c>
      <c r="AH214">
        <v>2.197802197802198E-2</v>
      </c>
      <c r="AI214" t="s">
        <v>29</v>
      </c>
      <c r="AJ214">
        <v>30</v>
      </c>
      <c r="AK214">
        <v>1.155846657676748E-3</v>
      </c>
      <c r="AL214">
        <v>0.1648351648351648</v>
      </c>
      <c r="AM214" t="s">
        <v>43</v>
      </c>
      <c r="AN214">
        <v>30</v>
      </c>
      <c r="AO214">
        <v>1.13644973104023E-3</v>
      </c>
      <c r="AP214">
        <v>0.1648351648351648</v>
      </c>
      <c r="AQ214" t="s">
        <v>38</v>
      </c>
      <c r="AR214">
        <v>1</v>
      </c>
      <c r="AS214">
        <v>8.3963056255247689E-4</v>
      </c>
      <c r="AT214">
        <v>5.4945054945054949E-3</v>
      </c>
      <c r="AU214" t="s">
        <v>33</v>
      </c>
      <c r="AV214">
        <v>24</v>
      </c>
      <c r="AW214">
        <v>7.4078646830051241E-4</v>
      </c>
      <c r="AX214">
        <v>0.1318681318681319</v>
      </c>
      <c r="AY214" t="s">
        <v>42</v>
      </c>
      <c r="AZ214">
        <v>2</v>
      </c>
      <c r="BA214">
        <v>7.2859744990892532E-4</v>
      </c>
      <c r="BB214">
        <v>1.098901098901099E-2</v>
      </c>
      <c r="BC214" t="s">
        <v>45</v>
      </c>
      <c r="BD214">
        <v>5</v>
      </c>
      <c r="BE214">
        <v>6.3645621181262731E-4</v>
      </c>
      <c r="BF214">
        <v>2.7472527472527469E-2</v>
      </c>
      <c r="BG214" t="s">
        <v>35</v>
      </c>
      <c r="BH214">
        <v>6</v>
      </c>
      <c r="BI214">
        <v>6.0827250608272508E-4</v>
      </c>
      <c r="BJ214">
        <v>3.2967032967032968E-2</v>
      </c>
      <c r="BK214" t="s">
        <v>39</v>
      </c>
      <c r="BL214">
        <v>9</v>
      </c>
      <c r="BM214">
        <v>5.8019597730789069E-4</v>
      </c>
      <c r="BN214">
        <v>4.9450549450549448E-2</v>
      </c>
      <c r="BO214" t="s">
        <v>44</v>
      </c>
      <c r="BP214">
        <v>4</v>
      </c>
      <c r="BQ214">
        <v>5.3170277814701579E-4</v>
      </c>
      <c r="BR214">
        <v>2.197802197802198E-2</v>
      </c>
      <c r="BS214" t="s">
        <v>41</v>
      </c>
      <c r="BT214">
        <v>3</v>
      </c>
      <c r="BU214">
        <v>4.3215211754537599E-4</v>
      </c>
      <c r="BV214">
        <v>1.648351648351648E-2</v>
      </c>
      <c r="BW214" t="s">
        <v>36</v>
      </c>
      <c r="BX214">
        <v>2</v>
      </c>
      <c r="BY214">
        <v>4.3205875999135877E-4</v>
      </c>
      <c r="BZ214">
        <v>1.098901098901099E-2</v>
      </c>
      <c r="CA214" t="s">
        <v>25</v>
      </c>
      <c r="CB214">
        <v>3</v>
      </c>
      <c r="CC214">
        <v>4.0085515766969543E-4</v>
      </c>
      <c r="CD214">
        <v>1.648351648351648E-2</v>
      </c>
      <c r="CE214" t="s">
        <v>31</v>
      </c>
      <c r="CF214">
        <v>9</v>
      </c>
      <c r="CG214">
        <v>3.6425449247207381E-4</v>
      </c>
      <c r="CH214">
        <v>4.9450549450549448E-2</v>
      </c>
      <c r="CI214" t="s">
        <v>48</v>
      </c>
      <c r="CJ214">
        <v>4</v>
      </c>
      <c r="CK214">
        <v>2.8015128169211372E-4</v>
      </c>
      <c r="CL214">
        <v>2.197802197802198E-2</v>
      </c>
      <c r="CM214" t="s">
        <v>47</v>
      </c>
      <c r="CN214">
        <v>7</v>
      </c>
      <c r="CO214">
        <v>2.7268123563554199E-4</v>
      </c>
      <c r="CP214">
        <v>3.8461538461538457E-2</v>
      </c>
      <c r="CQ214" t="s">
        <v>28</v>
      </c>
      <c r="CR214">
        <v>5</v>
      </c>
      <c r="CS214">
        <v>2.2574382590636149E-4</v>
      </c>
      <c r="CT214">
        <v>2.7472527472527469E-2</v>
      </c>
      <c r="CU214" t="s">
        <v>27</v>
      </c>
      <c r="CV214">
        <v>6</v>
      </c>
      <c r="CW214">
        <v>1.9565004728209481E-4</v>
      </c>
      <c r="CX214">
        <v>3.2967032967032968E-2</v>
      </c>
      <c r="CY214" t="s">
        <v>37</v>
      </c>
      <c r="CZ214">
        <v>2</v>
      </c>
      <c r="DA214">
        <v>1.231451265316175E-4</v>
      </c>
      <c r="DB214">
        <v>1.098901098901099E-2</v>
      </c>
    </row>
    <row r="215" spans="1:118" x14ac:dyDescent="0.25">
      <c r="A215" t="s">
        <v>380</v>
      </c>
      <c r="B215" t="s">
        <v>23</v>
      </c>
      <c r="C215">
        <v>1</v>
      </c>
      <c r="D215">
        <v>200</v>
      </c>
      <c r="E215">
        <v>6.125236587263183E-4</v>
      </c>
      <c r="F215">
        <v>711</v>
      </c>
      <c r="G215">
        <v>5.2824317908781095E-4</v>
      </c>
      <c r="H215">
        <v>0.28129395218002812</v>
      </c>
      <c r="I215">
        <v>24</v>
      </c>
      <c r="J215" s="18">
        <v>0.88888888888888884</v>
      </c>
      <c r="K215">
        <v>5.8243881558232684E-4</v>
      </c>
      <c r="L215" s="1">
        <v>4.2350449973530972E-4</v>
      </c>
      <c r="P215">
        <v>5.1237723705935354E-4</v>
      </c>
      <c r="Q215" s="19">
        <v>3.7037037037037042E-2</v>
      </c>
      <c r="R215" s="19">
        <v>3.7037037037037042E-2</v>
      </c>
      <c r="S215">
        <v>1</v>
      </c>
      <c r="T215">
        <v>26</v>
      </c>
      <c r="U215">
        <v>5.6930804117705973E-5</v>
      </c>
      <c r="V215">
        <v>1</v>
      </c>
      <c r="W215" s="17" t="s">
        <v>27</v>
      </c>
      <c r="X215">
        <v>61</v>
      </c>
      <c r="Y215" s="18">
        <v>1.9891088140346299E-3</v>
      </c>
      <c r="Z215" s="18">
        <v>0.30499999999999999</v>
      </c>
      <c r="AA215" s="17" t="s">
        <v>38</v>
      </c>
      <c r="AB215">
        <v>2</v>
      </c>
      <c r="AC215" s="18">
        <v>1.679261125104954E-3</v>
      </c>
      <c r="AD215" s="18">
        <v>0.01</v>
      </c>
      <c r="AE215" s="17" t="s">
        <v>26</v>
      </c>
      <c r="AF215">
        <v>4</v>
      </c>
      <c r="AG215">
        <v>1.5020653398422829E-3</v>
      </c>
      <c r="AH215">
        <v>0.02</v>
      </c>
      <c r="AI215" t="s">
        <v>34</v>
      </c>
      <c r="AJ215">
        <v>4</v>
      </c>
      <c r="AK215">
        <v>1.2734797835084371E-3</v>
      </c>
      <c r="AL215">
        <v>0.02</v>
      </c>
      <c r="AM215" t="s">
        <v>39</v>
      </c>
      <c r="AN215">
        <v>18</v>
      </c>
      <c r="AO215">
        <v>1.1603919546157809E-3</v>
      </c>
      <c r="AP215">
        <v>0.09</v>
      </c>
      <c r="AQ215" t="s">
        <v>31</v>
      </c>
      <c r="AR215">
        <v>21</v>
      </c>
      <c r="AS215">
        <v>8.4992714910150555E-4</v>
      </c>
      <c r="AT215">
        <v>0.105</v>
      </c>
      <c r="AU215" t="s">
        <v>46</v>
      </c>
      <c r="AV215">
        <v>11</v>
      </c>
      <c r="AW215">
        <v>8.2144724068404149E-4</v>
      </c>
      <c r="AX215">
        <v>5.5E-2</v>
      </c>
      <c r="AY215" t="s">
        <v>42</v>
      </c>
      <c r="AZ215">
        <v>2</v>
      </c>
      <c r="BA215">
        <v>7.2859744990892532E-4</v>
      </c>
      <c r="BB215">
        <v>0.01</v>
      </c>
      <c r="BC215" t="s">
        <v>35</v>
      </c>
      <c r="BD215">
        <v>6</v>
      </c>
      <c r="BE215">
        <v>6.0827250608272508E-4</v>
      </c>
      <c r="BF215">
        <v>0.03</v>
      </c>
      <c r="BG215" t="s">
        <v>32</v>
      </c>
      <c r="BH215">
        <v>2</v>
      </c>
      <c r="BI215">
        <v>5.4421768707482992E-4</v>
      </c>
      <c r="BJ215">
        <v>0.01</v>
      </c>
      <c r="BK215" t="s">
        <v>28</v>
      </c>
      <c r="BL215">
        <v>10</v>
      </c>
      <c r="BM215">
        <v>4.5148765181272292E-4</v>
      </c>
      <c r="BN215">
        <v>0.05</v>
      </c>
      <c r="BO215" t="s">
        <v>41</v>
      </c>
      <c r="BP215">
        <v>3</v>
      </c>
      <c r="BQ215">
        <v>4.3215211754537599E-4</v>
      </c>
      <c r="BR215">
        <v>1.4999999999999999E-2</v>
      </c>
      <c r="BS215" t="s">
        <v>29</v>
      </c>
      <c r="BT215">
        <v>11</v>
      </c>
      <c r="BU215">
        <v>4.2381044114814102E-4</v>
      </c>
      <c r="BV215">
        <v>5.5E-2</v>
      </c>
      <c r="BW215" t="s">
        <v>30</v>
      </c>
      <c r="BX215">
        <v>4</v>
      </c>
      <c r="BY215">
        <v>4.2350449973530972E-4</v>
      </c>
      <c r="BZ215">
        <v>0.02</v>
      </c>
      <c r="CA215" t="s">
        <v>25</v>
      </c>
      <c r="CB215">
        <v>3</v>
      </c>
      <c r="CC215">
        <v>4.0085515766969543E-4</v>
      </c>
      <c r="CD215">
        <v>1.4999999999999999E-2</v>
      </c>
      <c r="CE215" t="s">
        <v>45</v>
      </c>
      <c r="CF215">
        <v>3</v>
      </c>
      <c r="CG215">
        <v>3.8187372708757642E-4</v>
      </c>
      <c r="CH215">
        <v>1.4999999999999999E-2</v>
      </c>
      <c r="CI215" t="s">
        <v>33</v>
      </c>
      <c r="CJ215">
        <v>12</v>
      </c>
      <c r="CK215">
        <v>3.7039323415025621E-4</v>
      </c>
      <c r="CL215">
        <v>0.06</v>
      </c>
      <c r="CM215" t="s">
        <v>24</v>
      </c>
      <c r="CN215">
        <v>1</v>
      </c>
      <c r="CO215">
        <v>3.6900369003690041E-4</v>
      </c>
      <c r="CP215">
        <v>5.0000000000000001E-3</v>
      </c>
      <c r="CQ215" t="s">
        <v>43</v>
      </c>
      <c r="CR215">
        <v>9</v>
      </c>
      <c r="CS215">
        <v>3.4093491931206911E-4</v>
      </c>
      <c r="CT215">
        <v>4.4999999999999998E-2</v>
      </c>
      <c r="CU215" t="s">
        <v>47</v>
      </c>
      <c r="CV215">
        <v>7</v>
      </c>
      <c r="CW215">
        <v>2.7268123563554199E-4</v>
      </c>
      <c r="CX215">
        <v>3.5000000000000003E-2</v>
      </c>
      <c r="CY215" t="s">
        <v>49</v>
      </c>
      <c r="CZ215">
        <v>2</v>
      </c>
      <c r="DA215">
        <v>2.3028209556706969E-4</v>
      </c>
      <c r="DB215">
        <v>0.01</v>
      </c>
      <c r="DC215" t="s">
        <v>36</v>
      </c>
      <c r="DD215">
        <v>1</v>
      </c>
      <c r="DE215">
        <v>2.1602937999567939E-4</v>
      </c>
      <c r="DF215">
        <v>5.0000000000000001E-3</v>
      </c>
      <c r="DG215" t="s">
        <v>44</v>
      </c>
      <c r="DH215">
        <v>1</v>
      </c>
      <c r="DI215">
        <v>1.3292569453675389E-4</v>
      </c>
      <c r="DJ215">
        <v>5.0000000000000001E-3</v>
      </c>
      <c r="DK215" t="s">
        <v>37</v>
      </c>
      <c r="DL215">
        <v>2</v>
      </c>
      <c r="DM215">
        <v>1.231451265316175E-4</v>
      </c>
      <c r="DN215">
        <v>0.01</v>
      </c>
    </row>
    <row r="216" spans="1:118" x14ac:dyDescent="0.25">
      <c r="A216" t="s">
        <v>856</v>
      </c>
      <c r="B216" t="s">
        <v>23</v>
      </c>
      <c r="C216">
        <v>0</v>
      </c>
      <c r="D216">
        <v>201</v>
      </c>
      <c r="E216">
        <v>6.1558627701994995E-4</v>
      </c>
      <c r="F216">
        <v>579</v>
      </c>
      <c r="G216">
        <v>4.3017271545969408E-4</v>
      </c>
      <c r="H216">
        <v>0.34715025906735753</v>
      </c>
      <c r="I216">
        <v>20</v>
      </c>
      <c r="J216" s="18">
        <v>0.7407407407407407</v>
      </c>
      <c r="K216">
        <v>5.8046864106224691E-4</v>
      </c>
      <c r="L216" s="1">
        <v>4.2350449973530972E-4</v>
      </c>
      <c r="P216">
        <v>6.2261075425446043E-4</v>
      </c>
      <c r="Q216" s="19">
        <v>3.7037037037037028E-2</v>
      </c>
      <c r="R216" s="19">
        <v>3.7037037037037028E-2</v>
      </c>
      <c r="S216">
        <v>1</v>
      </c>
      <c r="T216">
        <v>23</v>
      </c>
      <c r="U216">
        <v>1.614176029548601E-4</v>
      </c>
      <c r="V216">
        <v>1</v>
      </c>
      <c r="W216" s="17" t="s">
        <v>40</v>
      </c>
      <c r="X216">
        <v>1</v>
      </c>
      <c r="Y216" s="18">
        <v>2.0449897750511249E-3</v>
      </c>
      <c r="Z216" s="18">
        <v>4.9751243781094526E-3</v>
      </c>
      <c r="AA216" s="17" t="s">
        <v>35</v>
      </c>
      <c r="AB216">
        <v>19</v>
      </c>
      <c r="AC216" s="18">
        <v>1.926196269261963E-3</v>
      </c>
      <c r="AD216" s="18">
        <v>9.4527363184079602E-2</v>
      </c>
      <c r="AE216" s="17" t="s">
        <v>33</v>
      </c>
      <c r="AF216">
        <v>52</v>
      </c>
      <c r="AG216">
        <v>1.605037347984443E-3</v>
      </c>
      <c r="AH216">
        <v>0.25870646766169147</v>
      </c>
      <c r="AI216" t="s">
        <v>45</v>
      </c>
      <c r="AJ216">
        <v>12</v>
      </c>
      <c r="AK216">
        <v>1.527494908350305E-3</v>
      </c>
      <c r="AL216">
        <v>5.9701492537313432E-2</v>
      </c>
      <c r="AM216" t="s">
        <v>44</v>
      </c>
      <c r="AN216">
        <v>10</v>
      </c>
      <c r="AO216">
        <v>1.329256945367539E-3</v>
      </c>
      <c r="AP216">
        <v>4.975124378109453E-2</v>
      </c>
      <c r="AQ216" t="s">
        <v>29</v>
      </c>
      <c r="AR216">
        <v>28</v>
      </c>
      <c r="AS216">
        <v>1.0787902138316319E-3</v>
      </c>
      <c r="AT216">
        <v>0.13930348258706471</v>
      </c>
      <c r="AU216" t="s">
        <v>31</v>
      </c>
      <c r="AV216">
        <v>23</v>
      </c>
      <c r="AW216">
        <v>9.3087259187307758E-4</v>
      </c>
      <c r="AX216">
        <v>0.11442786069651741</v>
      </c>
      <c r="AY216" t="s">
        <v>38</v>
      </c>
      <c r="AZ216">
        <v>1</v>
      </c>
      <c r="BA216">
        <v>8.3963056255247689E-4</v>
      </c>
      <c r="BB216">
        <v>4.9751243781094526E-3</v>
      </c>
      <c r="BC216" t="s">
        <v>26</v>
      </c>
      <c r="BD216">
        <v>2</v>
      </c>
      <c r="BE216">
        <v>7.5103266992114157E-4</v>
      </c>
      <c r="BF216">
        <v>9.9502487562189053E-3</v>
      </c>
      <c r="BG216" t="s">
        <v>48</v>
      </c>
      <c r="BH216">
        <v>9</v>
      </c>
      <c r="BI216">
        <v>6.303403838072559E-4</v>
      </c>
      <c r="BJ216">
        <v>4.4776119402985072E-2</v>
      </c>
      <c r="BK216" t="s">
        <v>47</v>
      </c>
      <c r="BL216">
        <v>16</v>
      </c>
      <c r="BM216">
        <v>6.2327139573838185E-4</v>
      </c>
      <c r="BN216">
        <v>7.9601990049751242E-2</v>
      </c>
      <c r="BO216" t="s">
        <v>43</v>
      </c>
      <c r="BP216">
        <v>15</v>
      </c>
      <c r="BQ216">
        <v>5.682248655201152E-4</v>
      </c>
      <c r="BR216">
        <v>7.4626865671641784E-2</v>
      </c>
      <c r="BS216" t="s">
        <v>36</v>
      </c>
      <c r="BT216">
        <v>2</v>
      </c>
      <c r="BU216">
        <v>4.3205875999135877E-4</v>
      </c>
      <c r="BV216">
        <v>9.9502487562189053E-3</v>
      </c>
      <c r="BW216" t="s">
        <v>30</v>
      </c>
      <c r="BX216">
        <v>4</v>
      </c>
      <c r="BY216">
        <v>4.2350449973530972E-4</v>
      </c>
      <c r="BZ216">
        <v>1.9900497512437811E-2</v>
      </c>
      <c r="CA216" t="s">
        <v>34</v>
      </c>
      <c r="CB216">
        <v>1</v>
      </c>
      <c r="CC216">
        <v>3.1836994587710921E-4</v>
      </c>
      <c r="CD216">
        <v>4.9751243781094526E-3</v>
      </c>
      <c r="CE216" t="s">
        <v>41</v>
      </c>
      <c r="CF216">
        <v>2</v>
      </c>
      <c r="CG216">
        <v>2.8810141169691731E-4</v>
      </c>
      <c r="CH216">
        <v>9.9502487562189053E-3</v>
      </c>
      <c r="CI216" t="s">
        <v>25</v>
      </c>
      <c r="CJ216">
        <v>1</v>
      </c>
      <c r="CK216">
        <v>1.3361838588989841E-4</v>
      </c>
      <c r="CL216">
        <v>4.9751243781094526E-3</v>
      </c>
      <c r="CM216" t="s">
        <v>49</v>
      </c>
      <c r="CN216">
        <v>1</v>
      </c>
      <c r="CO216">
        <v>1.1514104778353481E-4</v>
      </c>
      <c r="CP216">
        <v>4.9751243781094526E-3</v>
      </c>
      <c r="CQ216" t="s">
        <v>37</v>
      </c>
      <c r="CR216">
        <v>1</v>
      </c>
      <c r="CS216">
        <v>6.157256326580875E-5</v>
      </c>
      <c r="CT216">
        <v>4.9751243781094526E-3</v>
      </c>
      <c r="CU216" t="s">
        <v>28</v>
      </c>
      <c r="CV216">
        <v>1</v>
      </c>
      <c r="CW216">
        <v>4.5148765181272289E-5</v>
      </c>
      <c r="CX216">
        <v>4.9751243781094526E-3</v>
      </c>
    </row>
    <row r="217" spans="1:118" x14ac:dyDescent="0.25">
      <c r="A217" t="s">
        <v>959</v>
      </c>
      <c r="B217" t="s">
        <v>23</v>
      </c>
      <c r="C217">
        <v>1</v>
      </c>
      <c r="D217">
        <v>191</v>
      </c>
      <c r="E217">
        <v>5.8496009408363393E-4</v>
      </c>
      <c r="F217">
        <v>699</v>
      </c>
      <c r="G217">
        <v>5.1932768239434577E-4</v>
      </c>
      <c r="H217">
        <v>0.27324749642346208</v>
      </c>
      <c r="I217">
        <v>23</v>
      </c>
      <c r="J217" s="18">
        <v>0.85185185185185186</v>
      </c>
      <c r="K217">
        <v>8.1843616852750767E-4</v>
      </c>
      <c r="L217" s="1">
        <v>4.2350449973530972E-4</v>
      </c>
      <c r="P217">
        <v>1.7007036758039491E-3</v>
      </c>
      <c r="Q217" s="19">
        <v>3.7037037037037028E-2</v>
      </c>
      <c r="R217" s="19">
        <v>3.7037037037037028E-2</v>
      </c>
      <c r="S217">
        <v>2</v>
      </c>
      <c r="T217">
        <v>27</v>
      </c>
      <c r="U217">
        <v>2.5195610011910361E-4</v>
      </c>
      <c r="V217">
        <v>2</v>
      </c>
      <c r="W217" s="17" t="s">
        <v>62</v>
      </c>
      <c r="X217">
        <v>1</v>
      </c>
      <c r="Y217" s="18">
        <v>9.2592592592592587E-3</v>
      </c>
      <c r="Z217" s="18">
        <v>5.235602094240838E-3</v>
      </c>
      <c r="AA217" s="17" t="s">
        <v>28</v>
      </c>
      <c r="AB217">
        <v>31</v>
      </c>
      <c r="AC217" s="18">
        <v>1.3996117206194409E-3</v>
      </c>
      <c r="AD217" s="18">
        <v>0.162303664921466</v>
      </c>
      <c r="AE217" s="17" t="s">
        <v>35</v>
      </c>
      <c r="AF217">
        <v>12</v>
      </c>
      <c r="AG217">
        <v>1.2165450121654499E-3</v>
      </c>
      <c r="AH217">
        <v>6.2827225130890049E-2</v>
      </c>
      <c r="AI217" t="s">
        <v>32</v>
      </c>
      <c r="AJ217">
        <v>4</v>
      </c>
      <c r="AK217">
        <v>1.08843537414966E-3</v>
      </c>
      <c r="AL217">
        <v>2.0942408376963349E-2</v>
      </c>
      <c r="AM217" t="s">
        <v>33</v>
      </c>
      <c r="AN217">
        <v>33</v>
      </c>
      <c r="AO217">
        <v>1.018581393913205E-3</v>
      </c>
      <c r="AP217">
        <v>0.1727748691099476</v>
      </c>
      <c r="AQ217" t="s">
        <v>38</v>
      </c>
      <c r="AR217">
        <v>1</v>
      </c>
      <c r="AS217">
        <v>8.3963056255247689E-4</v>
      </c>
      <c r="AT217">
        <v>5.235602094240838E-3</v>
      </c>
      <c r="AU217" t="s">
        <v>29</v>
      </c>
      <c r="AV217">
        <v>21</v>
      </c>
      <c r="AW217">
        <v>8.0909266037372377E-4</v>
      </c>
      <c r="AX217">
        <v>0.1099476439790576</v>
      </c>
      <c r="AY217" t="s">
        <v>43</v>
      </c>
      <c r="AZ217">
        <v>21</v>
      </c>
      <c r="BA217">
        <v>7.9551481172816124E-4</v>
      </c>
      <c r="BB217">
        <v>0.1099476439790576</v>
      </c>
      <c r="BC217" t="s">
        <v>24</v>
      </c>
      <c r="BD217">
        <v>2</v>
      </c>
      <c r="BE217">
        <v>7.3800738007380072E-4</v>
      </c>
      <c r="BF217">
        <v>1.0471204188481679E-2</v>
      </c>
      <c r="BG217" t="s">
        <v>41</v>
      </c>
      <c r="BH217">
        <v>5</v>
      </c>
      <c r="BI217">
        <v>7.2025352924229324E-4</v>
      </c>
      <c r="BJ217">
        <v>2.6178010471204188E-2</v>
      </c>
      <c r="BK217" t="s">
        <v>47</v>
      </c>
      <c r="BL217">
        <v>18</v>
      </c>
      <c r="BM217">
        <v>7.011803202056796E-4</v>
      </c>
      <c r="BN217">
        <v>9.4240837696335081E-2</v>
      </c>
      <c r="BO217" t="s">
        <v>25</v>
      </c>
      <c r="BP217">
        <v>4</v>
      </c>
      <c r="BQ217">
        <v>5.3447354355959376E-4</v>
      </c>
      <c r="BR217">
        <v>2.0942408376963349E-2</v>
      </c>
      <c r="BS217" t="s">
        <v>36</v>
      </c>
      <c r="BT217">
        <v>2</v>
      </c>
      <c r="BU217">
        <v>4.3205875999135877E-4</v>
      </c>
      <c r="BV217">
        <v>1.0471204188481679E-2</v>
      </c>
      <c r="BW217" t="s">
        <v>30</v>
      </c>
      <c r="BX217">
        <v>4</v>
      </c>
      <c r="BY217">
        <v>4.2350449973530972E-4</v>
      </c>
      <c r="BZ217">
        <v>2.0942408376963349E-2</v>
      </c>
      <c r="CA217" t="s">
        <v>46</v>
      </c>
      <c r="CB217">
        <v>5</v>
      </c>
      <c r="CC217">
        <v>3.7338510940183699E-4</v>
      </c>
      <c r="CD217">
        <v>2.6178010471204188E-2</v>
      </c>
      <c r="CE217" t="s">
        <v>37</v>
      </c>
      <c r="CF217">
        <v>6</v>
      </c>
      <c r="CG217">
        <v>3.6943537959485261E-4</v>
      </c>
      <c r="CH217">
        <v>3.1413612565445018E-2</v>
      </c>
      <c r="CI217" t="s">
        <v>34</v>
      </c>
      <c r="CJ217">
        <v>1</v>
      </c>
      <c r="CK217">
        <v>3.1836994587710921E-4</v>
      </c>
      <c r="CL217">
        <v>5.235602094240838E-3</v>
      </c>
      <c r="CM217" t="s">
        <v>31</v>
      </c>
      <c r="CN217">
        <v>7</v>
      </c>
      <c r="CO217">
        <v>2.8330904970050189E-4</v>
      </c>
      <c r="CP217">
        <v>3.6649214659685861E-2</v>
      </c>
      <c r="CQ217" t="s">
        <v>48</v>
      </c>
      <c r="CR217">
        <v>3</v>
      </c>
      <c r="CS217">
        <v>2.1011346126908529E-4</v>
      </c>
      <c r="CT217">
        <v>1.5706806282722509E-2</v>
      </c>
      <c r="CU217" t="s">
        <v>27</v>
      </c>
      <c r="CV217">
        <v>6</v>
      </c>
      <c r="CW217">
        <v>1.9565004728209481E-4</v>
      </c>
      <c r="CX217">
        <v>3.1413612565445018E-2</v>
      </c>
      <c r="CY217" t="s">
        <v>39</v>
      </c>
      <c r="CZ217">
        <v>2</v>
      </c>
      <c r="DA217">
        <v>1.2893243940175351E-4</v>
      </c>
      <c r="DB217">
        <v>1.0471204188481679E-2</v>
      </c>
      <c r="DC217" t="s">
        <v>45</v>
      </c>
      <c r="DD217">
        <v>1</v>
      </c>
      <c r="DE217">
        <v>1.2729124236252539E-4</v>
      </c>
      <c r="DF217">
        <v>5.235602094240838E-3</v>
      </c>
      <c r="DG217" t="s">
        <v>49</v>
      </c>
      <c r="DH217">
        <v>1</v>
      </c>
      <c r="DI217">
        <v>1.1514104778353481E-4</v>
      </c>
      <c r="DJ217">
        <v>5.235602094240838E-3</v>
      </c>
    </row>
    <row r="218" spans="1:118" x14ac:dyDescent="0.25">
      <c r="A218" t="s">
        <v>52</v>
      </c>
      <c r="B218" t="s">
        <v>23</v>
      </c>
      <c r="C218">
        <v>1</v>
      </c>
      <c r="D218">
        <v>312</v>
      </c>
      <c r="E218">
        <v>9.5553690761305654E-4</v>
      </c>
      <c r="F218">
        <v>1548</v>
      </c>
      <c r="G218">
        <v>1.150099073457006E-3</v>
      </c>
      <c r="H218">
        <v>0.20155038759689919</v>
      </c>
      <c r="I218">
        <v>20</v>
      </c>
      <c r="J218" s="18">
        <v>0.7407407407407407</v>
      </c>
      <c r="K218">
        <v>1.071088771424662E-3</v>
      </c>
      <c r="L218" s="1">
        <v>4.2022692253817058E-4</v>
      </c>
      <c r="P218">
        <v>2.0526040350359598E-3</v>
      </c>
      <c r="Q218" s="19">
        <v>3.7037037037037028E-2</v>
      </c>
      <c r="R218" s="19">
        <v>3.7037037037037028E-2</v>
      </c>
      <c r="S218">
        <v>2</v>
      </c>
      <c r="T218">
        <v>27</v>
      </c>
      <c r="U218">
        <v>5.3215660167598973E-4</v>
      </c>
      <c r="V218">
        <v>2</v>
      </c>
      <c r="W218" s="17" t="s">
        <v>44</v>
      </c>
      <c r="X218">
        <v>81</v>
      </c>
      <c r="Y218" s="18">
        <v>1.0766981257477069E-2</v>
      </c>
      <c r="Z218" s="18">
        <v>0.25961538461538458</v>
      </c>
      <c r="AA218" s="17" t="s">
        <v>26</v>
      </c>
      <c r="AB218">
        <v>7</v>
      </c>
      <c r="AC218" s="18">
        <v>2.628614344723995E-3</v>
      </c>
      <c r="AD218" s="18">
        <v>2.2435897435897439E-2</v>
      </c>
      <c r="AE218" s="17" t="s">
        <v>34</v>
      </c>
      <c r="AF218">
        <v>7</v>
      </c>
      <c r="AG218">
        <v>2.2285896211397642E-3</v>
      </c>
      <c r="AH218">
        <v>2.2435897435897439E-2</v>
      </c>
      <c r="AI218" t="s">
        <v>29</v>
      </c>
      <c r="AJ218">
        <v>56</v>
      </c>
      <c r="AK218">
        <v>2.157580427663263E-3</v>
      </c>
      <c r="AL218">
        <v>0.17948717948717949</v>
      </c>
      <c r="AM218" t="s">
        <v>40</v>
      </c>
      <c r="AN218">
        <v>1</v>
      </c>
      <c r="AO218">
        <v>2.0449897750511249E-3</v>
      </c>
      <c r="AP218">
        <v>3.205128205128205E-3</v>
      </c>
      <c r="AQ218" t="s">
        <v>39</v>
      </c>
      <c r="AR218">
        <v>25</v>
      </c>
      <c r="AS218">
        <v>1.611655492521918E-3</v>
      </c>
      <c r="AT218">
        <v>8.0128205128205135E-2</v>
      </c>
      <c r="AU218" t="s">
        <v>31</v>
      </c>
      <c r="AV218">
        <v>31</v>
      </c>
      <c r="AW218">
        <v>1.254654362959365E-3</v>
      </c>
      <c r="AX218">
        <v>9.9358974358974353E-2</v>
      </c>
      <c r="AY218" t="s">
        <v>37</v>
      </c>
      <c r="AZ218">
        <v>17</v>
      </c>
      <c r="BA218">
        <v>1.046733575518749E-3</v>
      </c>
      <c r="BB218">
        <v>5.4487179487179488E-2</v>
      </c>
      <c r="BC218" t="s">
        <v>30</v>
      </c>
      <c r="BD218">
        <v>9</v>
      </c>
      <c r="BE218">
        <v>9.5288512440444681E-4</v>
      </c>
      <c r="BF218">
        <v>2.8846153846153851E-2</v>
      </c>
      <c r="BG218" t="s">
        <v>33</v>
      </c>
      <c r="BH218">
        <v>21</v>
      </c>
      <c r="BI218">
        <v>6.4818815976294838E-4</v>
      </c>
      <c r="BJ218">
        <v>6.7307692307692304E-2</v>
      </c>
      <c r="BK218" t="s">
        <v>45</v>
      </c>
      <c r="BL218">
        <v>5</v>
      </c>
      <c r="BM218">
        <v>6.3645621181262731E-4</v>
      </c>
      <c r="BN218">
        <v>1.6025641025641021E-2</v>
      </c>
      <c r="BO218" t="s">
        <v>28</v>
      </c>
      <c r="BP218">
        <v>10</v>
      </c>
      <c r="BQ218">
        <v>4.5148765181272292E-4</v>
      </c>
      <c r="BR218">
        <v>3.2051282051282048E-2</v>
      </c>
      <c r="BS218" t="s">
        <v>41</v>
      </c>
      <c r="BT218">
        <v>3</v>
      </c>
      <c r="BU218">
        <v>4.3215211754537599E-4</v>
      </c>
      <c r="BV218">
        <v>9.6153846153846159E-3</v>
      </c>
      <c r="BW218" t="s">
        <v>48</v>
      </c>
      <c r="BX218">
        <v>6</v>
      </c>
      <c r="BY218">
        <v>4.2022692253817058E-4</v>
      </c>
      <c r="BZ218">
        <v>1.9230769230769228E-2</v>
      </c>
      <c r="CA218" t="s">
        <v>35</v>
      </c>
      <c r="CB218">
        <v>4</v>
      </c>
      <c r="CC218">
        <v>4.0551500405515011E-4</v>
      </c>
      <c r="CD218">
        <v>1.282051282051282E-2</v>
      </c>
      <c r="CE218" t="s">
        <v>43</v>
      </c>
      <c r="CF218">
        <v>10</v>
      </c>
      <c r="CG218">
        <v>3.7881657701341012E-4</v>
      </c>
      <c r="CH218">
        <v>3.2051282051282048E-2</v>
      </c>
      <c r="CI218" t="s">
        <v>47</v>
      </c>
      <c r="CJ218">
        <v>8</v>
      </c>
      <c r="CK218">
        <v>3.1163569786919092E-4</v>
      </c>
      <c r="CL218">
        <v>2.564102564102564E-2</v>
      </c>
      <c r="CM218" t="s">
        <v>27</v>
      </c>
      <c r="CN218">
        <v>9</v>
      </c>
      <c r="CO218">
        <v>2.9347507092314221E-4</v>
      </c>
      <c r="CP218">
        <v>2.8846153846153851E-2</v>
      </c>
      <c r="CQ218" t="s">
        <v>25</v>
      </c>
      <c r="CR218">
        <v>1</v>
      </c>
      <c r="CS218">
        <v>1.3361838588989841E-4</v>
      </c>
      <c r="CT218">
        <v>3.205128205128205E-3</v>
      </c>
      <c r="CU218" t="s">
        <v>49</v>
      </c>
      <c r="CV218">
        <v>1</v>
      </c>
      <c r="CW218">
        <v>1.1514104778353481E-4</v>
      </c>
      <c r="CX218">
        <v>3.205128205128205E-3</v>
      </c>
    </row>
    <row r="219" spans="1:118" x14ac:dyDescent="0.25">
      <c r="A219" t="s">
        <v>418</v>
      </c>
      <c r="B219" t="s">
        <v>23</v>
      </c>
      <c r="C219">
        <v>1</v>
      </c>
      <c r="D219">
        <v>260</v>
      </c>
      <c r="E219">
        <v>7.9628075634421383E-4</v>
      </c>
      <c r="F219">
        <v>1387</v>
      </c>
      <c r="G219">
        <v>1.030482826153015E-3</v>
      </c>
      <c r="H219">
        <v>0.18745493871665461</v>
      </c>
      <c r="I219">
        <v>20</v>
      </c>
      <c r="J219" s="18">
        <v>0.7407407407407407</v>
      </c>
      <c r="K219">
        <v>6.7056757753246972E-4</v>
      </c>
      <c r="L219" s="1">
        <v>4.1669823471475112E-4</v>
      </c>
      <c r="P219">
        <v>6.7025055980290277E-4</v>
      </c>
      <c r="Q219" s="19">
        <v>3.7037037037037028E-2</v>
      </c>
      <c r="R219" s="19">
        <v>3.7037037037037028E-2</v>
      </c>
      <c r="S219">
        <v>2</v>
      </c>
      <c r="T219">
        <v>24</v>
      </c>
      <c r="U219">
        <v>1.737686636526044E-4</v>
      </c>
      <c r="V219">
        <v>1</v>
      </c>
      <c r="W219" s="17" t="s">
        <v>49</v>
      </c>
      <c r="X219">
        <v>17</v>
      </c>
      <c r="Y219" s="18">
        <v>1.9573978123200919E-3</v>
      </c>
      <c r="Z219" s="18">
        <v>6.5384615384615388E-2</v>
      </c>
      <c r="AA219" s="17" t="s">
        <v>45</v>
      </c>
      <c r="AB219">
        <v>15</v>
      </c>
      <c r="AC219" s="18">
        <v>1.909368635437882E-3</v>
      </c>
      <c r="AD219" s="18">
        <v>5.7692307692307702E-2</v>
      </c>
      <c r="AE219" s="17" t="s">
        <v>41</v>
      </c>
      <c r="AF219">
        <v>12</v>
      </c>
      <c r="AG219">
        <v>1.7286084701815039E-3</v>
      </c>
      <c r="AH219">
        <v>4.6153846153846163E-2</v>
      </c>
      <c r="AI219" t="s">
        <v>47</v>
      </c>
      <c r="AJ219">
        <v>44</v>
      </c>
      <c r="AK219">
        <v>1.71399633828055E-3</v>
      </c>
      <c r="AL219">
        <v>0.16923076923076921</v>
      </c>
      <c r="AM219" t="s">
        <v>48</v>
      </c>
      <c r="AN219">
        <v>24</v>
      </c>
      <c r="AO219">
        <v>1.680907690152683E-3</v>
      </c>
      <c r="AP219">
        <v>9.2307692307692313E-2</v>
      </c>
      <c r="AQ219" t="s">
        <v>33</v>
      </c>
      <c r="AR219">
        <v>49</v>
      </c>
      <c r="AS219">
        <v>1.51243903944688E-3</v>
      </c>
      <c r="AT219">
        <v>0.18846153846153851</v>
      </c>
      <c r="AU219" t="s">
        <v>46</v>
      </c>
      <c r="AV219">
        <v>18</v>
      </c>
      <c r="AW219">
        <v>1.3441863938466129E-3</v>
      </c>
      <c r="AX219">
        <v>6.9230769230769235E-2</v>
      </c>
      <c r="AY219" t="s">
        <v>31</v>
      </c>
      <c r="AZ219">
        <v>26</v>
      </c>
      <c r="BA219">
        <v>1.052290756030436E-3</v>
      </c>
      <c r="BB219">
        <v>0.1</v>
      </c>
      <c r="BC219" t="s">
        <v>38</v>
      </c>
      <c r="BD219">
        <v>1</v>
      </c>
      <c r="BE219">
        <v>8.3963056255247689E-4</v>
      </c>
      <c r="BF219">
        <v>3.8461538461538459E-3</v>
      </c>
      <c r="BG219" t="s">
        <v>35</v>
      </c>
      <c r="BH219">
        <v>8</v>
      </c>
      <c r="BI219">
        <v>8.110300081103001E-4</v>
      </c>
      <c r="BJ219">
        <v>3.0769230769230771E-2</v>
      </c>
      <c r="BK219" t="s">
        <v>34</v>
      </c>
      <c r="BL219">
        <v>2</v>
      </c>
      <c r="BM219">
        <v>6.3673989175421842E-4</v>
      </c>
      <c r="BN219">
        <v>7.6923076923076927E-3</v>
      </c>
      <c r="BO219" t="s">
        <v>28</v>
      </c>
      <c r="BP219">
        <v>10</v>
      </c>
      <c r="BQ219">
        <v>4.5148765181272292E-4</v>
      </c>
      <c r="BR219">
        <v>3.8461538461538457E-2</v>
      </c>
      <c r="BS219" t="s">
        <v>39</v>
      </c>
      <c r="BT219">
        <v>7</v>
      </c>
      <c r="BU219">
        <v>4.512635379061372E-4</v>
      </c>
      <c r="BV219">
        <v>2.6923076923076921E-2</v>
      </c>
      <c r="BW219" t="s">
        <v>43</v>
      </c>
      <c r="BX219">
        <v>11</v>
      </c>
      <c r="BY219">
        <v>4.1669823471475112E-4</v>
      </c>
      <c r="BZ219">
        <v>4.230769230769231E-2</v>
      </c>
      <c r="CA219" t="s">
        <v>25</v>
      </c>
      <c r="CB219">
        <v>3</v>
      </c>
      <c r="CC219">
        <v>4.0085515766969543E-4</v>
      </c>
      <c r="CD219">
        <v>1.1538461538461541E-2</v>
      </c>
      <c r="CE219" t="s">
        <v>44</v>
      </c>
      <c r="CF219">
        <v>3</v>
      </c>
      <c r="CG219">
        <v>3.9877708361026179E-4</v>
      </c>
      <c r="CH219">
        <v>1.1538461538461541E-2</v>
      </c>
      <c r="CI219" t="s">
        <v>32</v>
      </c>
      <c r="CJ219">
        <v>1</v>
      </c>
      <c r="CK219">
        <v>2.7210884353741501E-4</v>
      </c>
      <c r="CL219">
        <v>3.8461538461538459E-3</v>
      </c>
      <c r="CM219" t="s">
        <v>30</v>
      </c>
      <c r="CN219">
        <v>2</v>
      </c>
      <c r="CO219">
        <v>2.1175224986765481E-4</v>
      </c>
      <c r="CP219">
        <v>7.6923076923076927E-3</v>
      </c>
      <c r="CQ219" t="s">
        <v>29</v>
      </c>
      <c r="CR219">
        <v>5</v>
      </c>
      <c r="CS219">
        <v>1.9264110961279141E-4</v>
      </c>
      <c r="CT219">
        <v>1.9230769230769228E-2</v>
      </c>
      <c r="CU219" t="s">
        <v>37</v>
      </c>
      <c r="CV219">
        <v>2</v>
      </c>
      <c r="CW219">
        <v>1.231451265316175E-4</v>
      </c>
      <c r="CX219">
        <v>7.6923076923076927E-3</v>
      </c>
    </row>
    <row r="220" spans="1:118" x14ac:dyDescent="0.25">
      <c r="A220" t="s">
        <v>513</v>
      </c>
      <c r="B220" t="s">
        <v>23</v>
      </c>
      <c r="C220">
        <v>1</v>
      </c>
      <c r="D220">
        <v>159</v>
      </c>
      <c r="E220">
        <v>4.8695630868742299E-4</v>
      </c>
      <c r="F220">
        <v>667</v>
      </c>
      <c r="G220">
        <v>4.9555302454510535E-4</v>
      </c>
      <c r="H220">
        <v>0.23838080959520239</v>
      </c>
      <c r="I220">
        <v>23</v>
      </c>
      <c r="J220" s="18">
        <v>0.85185185185185186</v>
      </c>
      <c r="K220">
        <v>4.8811256365904247E-4</v>
      </c>
      <c r="L220" s="1">
        <v>4.0633888663145062E-4</v>
      </c>
      <c r="P220">
        <v>4.3007550543526919E-4</v>
      </c>
      <c r="Q220" s="19">
        <v>3.7037037037037028E-2</v>
      </c>
      <c r="R220" s="19">
        <v>3.7037037037037028E-2</v>
      </c>
      <c r="S220">
        <v>0</v>
      </c>
      <c r="T220">
        <v>26</v>
      </c>
      <c r="U220">
        <v>6.3714889694113961E-5</v>
      </c>
      <c r="V220">
        <v>1</v>
      </c>
      <c r="W220" s="17" t="s">
        <v>40</v>
      </c>
      <c r="X220">
        <v>1</v>
      </c>
      <c r="Y220" s="18">
        <v>2.0449897750511249E-3</v>
      </c>
      <c r="Z220" s="18">
        <v>6.2893081761006293E-3</v>
      </c>
      <c r="AA220" s="17" t="s">
        <v>32</v>
      </c>
      <c r="AB220">
        <v>5</v>
      </c>
      <c r="AC220" s="18">
        <v>1.360544217687075E-3</v>
      </c>
      <c r="AD220" s="18">
        <v>3.1446540880503138E-2</v>
      </c>
      <c r="AE220" s="17" t="s">
        <v>41</v>
      </c>
      <c r="AF220">
        <v>6</v>
      </c>
      <c r="AG220">
        <v>8.6430423509075197E-4</v>
      </c>
      <c r="AH220">
        <v>3.7735849056603772E-2</v>
      </c>
      <c r="AI220" t="s">
        <v>39</v>
      </c>
      <c r="AJ220">
        <v>11</v>
      </c>
      <c r="AK220">
        <v>7.0912841670964417E-4</v>
      </c>
      <c r="AL220">
        <v>6.9182389937106917E-2</v>
      </c>
      <c r="AM220" t="s">
        <v>48</v>
      </c>
      <c r="AN220">
        <v>10</v>
      </c>
      <c r="AO220">
        <v>7.0037820423028436E-4</v>
      </c>
      <c r="AP220">
        <v>6.2893081761006289E-2</v>
      </c>
      <c r="AQ220" t="s">
        <v>29</v>
      </c>
      <c r="AR220">
        <v>18</v>
      </c>
      <c r="AS220">
        <v>6.9350799460604889E-4</v>
      </c>
      <c r="AT220">
        <v>0.1132075471698113</v>
      </c>
      <c r="AU220" t="s">
        <v>47</v>
      </c>
      <c r="AV220">
        <v>16</v>
      </c>
      <c r="AW220">
        <v>6.2327139573838185E-4</v>
      </c>
      <c r="AX220">
        <v>0.1006289308176101</v>
      </c>
      <c r="AY220" t="s">
        <v>33</v>
      </c>
      <c r="AZ220">
        <v>20</v>
      </c>
      <c r="BA220">
        <v>6.1732205691709366E-4</v>
      </c>
      <c r="BB220">
        <v>0.12578616352201261</v>
      </c>
      <c r="BC220" t="s">
        <v>43</v>
      </c>
      <c r="BD220">
        <v>16</v>
      </c>
      <c r="BE220">
        <v>6.0610652322145621E-4</v>
      </c>
      <c r="BF220">
        <v>0.1006289308176101</v>
      </c>
      <c r="BG220" t="s">
        <v>46</v>
      </c>
      <c r="BH220">
        <v>8</v>
      </c>
      <c r="BI220">
        <v>5.9741617504293926E-4</v>
      </c>
      <c r="BJ220">
        <v>5.0314465408805027E-2</v>
      </c>
      <c r="BK220" t="s">
        <v>30</v>
      </c>
      <c r="BL220">
        <v>5</v>
      </c>
      <c r="BM220">
        <v>5.2938062466913714E-4</v>
      </c>
      <c r="BN220">
        <v>3.1446540880503138E-2</v>
      </c>
      <c r="BO220" t="s">
        <v>35</v>
      </c>
      <c r="BP220">
        <v>5</v>
      </c>
      <c r="BQ220">
        <v>5.0689375506893751E-4</v>
      </c>
      <c r="BR220">
        <v>3.1446540880503138E-2</v>
      </c>
      <c r="BS220" t="s">
        <v>49</v>
      </c>
      <c r="BT220">
        <v>4</v>
      </c>
      <c r="BU220">
        <v>4.6056419113413928E-4</v>
      </c>
      <c r="BV220">
        <v>2.5157232704402521E-2</v>
      </c>
      <c r="BW220" t="s">
        <v>28</v>
      </c>
      <c r="BX220">
        <v>9</v>
      </c>
      <c r="BY220">
        <v>4.0633888663145062E-4</v>
      </c>
      <c r="BZ220">
        <v>5.6603773584905662E-2</v>
      </c>
      <c r="CA220" t="s">
        <v>45</v>
      </c>
      <c r="CB220">
        <v>3</v>
      </c>
      <c r="CC220">
        <v>3.8187372708757642E-4</v>
      </c>
      <c r="CD220">
        <v>1.886792452830189E-2</v>
      </c>
      <c r="CE220" t="s">
        <v>26</v>
      </c>
      <c r="CF220">
        <v>1</v>
      </c>
      <c r="CG220">
        <v>3.7551633496057078E-4</v>
      </c>
      <c r="CH220">
        <v>6.2893081761006293E-3</v>
      </c>
      <c r="CI220" t="s">
        <v>24</v>
      </c>
      <c r="CJ220">
        <v>1</v>
      </c>
      <c r="CK220">
        <v>3.6900369003690041E-4</v>
      </c>
      <c r="CL220">
        <v>6.2893081761006293E-3</v>
      </c>
      <c r="CM220" t="s">
        <v>42</v>
      </c>
      <c r="CN220">
        <v>1</v>
      </c>
      <c r="CO220">
        <v>3.6429872495446271E-4</v>
      </c>
      <c r="CP220">
        <v>6.2893081761006293E-3</v>
      </c>
      <c r="CQ220" t="s">
        <v>27</v>
      </c>
      <c r="CR220">
        <v>9</v>
      </c>
      <c r="CS220">
        <v>2.9347507092314221E-4</v>
      </c>
      <c r="CT220">
        <v>5.6603773584905662E-2</v>
      </c>
      <c r="CU220" t="s">
        <v>37</v>
      </c>
      <c r="CV220">
        <v>4</v>
      </c>
      <c r="CW220">
        <v>2.46290253063235E-4</v>
      </c>
      <c r="CX220">
        <v>2.5157232704402521E-2</v>
      </c>
      <c r="CY220" t="s">
        <v>31</v>
      </c>
      <c r="CZ220">
        <v>4</v>
      </c>
      <c r="DA220">
        <v>1.618908855431439E-4</v>
      </c>
      <c r="DB220">
        <v>2.5157232704402521E-2</v>
      </c>
      <c r="DC220" t="s">
        <v>25</v>
      </c>
      <c r="DD220">
        <v>1</v>
      </c>
      <c r="DE220">
        <v>1.3361838588989841E-4</v>
      </c>
      <c r="DF220">
        <v>6.2893081761006293E-3</v>
      </c>
      <c r="DG220" t="s">
        <v>44</v>
      </c>
      <c r="DH220">
        <v>1</v>
      </c>
      <c r="DI220">
        <v>1.3292569453675389E-4</v>
      </c>
      <c r="DJ220">
        <v>6.2893081761006293E-3</v>
      </c>
    </row>
    <row r="221" spans="1:118" x14ac:dyDescent="0.25">
      <c r="A221" t="s">
        <v>200</v>
      </c>
      <c r="B221" t="s">
        <v>23</v>
      </c>
      <c r="C221">
        <v>1</v>
      </c>
      <c r="D221">
        <v>162</v>
      </c>
      <c r="E221">
        <v>4.9614416356831787E-4</v>
      </c>
      <c r="F221">
        <v>1583</v>
      </c>
      <c r="G221">
        <v>1.1761026054796129E-3</v>
      </c>
      <c r="H221">
        <v>0.1023373341756159</v>
      </c>
      <c r="I221">
        <v>22</v>
      </c>
      <c r="J221" s="18">
        <v>0.81481481481481477</v>
      </c>
      <c r="K221">
        <v>4.048535596147797E-4</v>
      </c>
      <c r="L221" s="1">
        <v>4.0472721385785982E-4</v>
      </c>
      <c r="P221">
        <v>2.9333515157113052E-4</v>
      </c>
      <c r="Q221" s="19">
        <v>3.7037037037037028E-2</v>
      </c>
      <c r="R221" s="19">
        <v>3.7037037037037028E-2</v>
      </c>
      <c r="S221">
        <v>1</v>
      </c>
      <c r="T221">
        <v>25</v>
      </c>
      <c r="U221">
        <v>5.4321324365024183E-5</v>
      </c>
      <c r="V221">
        <v>1</v>
      </c>
      <c r="W221" s="17" t="s">
        <v>27</v>
      </c>
      <c r="X221">
        <v>36</v>
      </c>
      <c r="Y221" s="18">
        <v>1.1739002836925691E-3</v>
      </c>
      <c r="Z221" s="18">
        <v>0.22222222222222221</v>
      </c>
      <c r="AA221" s="17" t="s">
        <v>34</v>
      </c>
      <c r="AB221">
        <v>3</v>
      </c>
      <c r="AC221" s="18">
        <v>9.5510983763132757E-4</v>
      </c>
      <c r="AD221" s="18">
        <v>1.8518518518518521E-2</v>
      </c>
      <c r="AE221" s="17" t="s">
        <v>41</v>
      </c>
      <c r="AF221">
        <v>6</v>
      </c>
      <c r="AG221">
        <v>8.6430423509075197E-4</v>
      </c>
      <c r="AH221">
        <v>3.7037037037037028E-2</v>
      </c>
      <c r="AI221" t="s">
        <v>36</v>
      </c>
      <c r="AJ221">
        <v>3</v>
      </c>
      <c r="AK221">
        <v>6.4808813998703824E-4</v>
      </c>
      <c r="AL221">
        <v>1.8518518518518521E-2</v>
      </c>
      <c r="AM221" t="s">
        <v>43</v>
      </c>
      <c r="AN221">
        <v>16</v>
      </c>
      <c r="AO221">
        <v>6.0610652322145621E-4</v>
      </c>
      <c r="AP221">
        <v>9.8765432098765427E-2</v>
      </c>
      <c r="AQ221" t="s">
        <v>47</v>
      </c>
      <c r="AR221">
        <v>15</v>
      </c>
      <c r="AS221">
        <v>5.8431693350473302E-4</v>
      </c>
      <c r="AT221">
        <v>9.2592592592592587E-2</v>
      </c>
      <c r="AU221" t="s">
        <v>37</v>
      </c>
      <c r="AV221">
        <v>9</v>
      </c>
      <c r="AW221">
        <v>5.5415306939227875E-4</v>
      </c>
      <c r="AX221">
        <v>5.5555555555555552E-2</v>
      </c>
      <c r="AY221" t="s">
        <v>32</v>
      </c>
      <c r="AZ221">
        <v>2</v>
      </c>
      <c r="BA221">
        <v>5.4421768707482992E-4</v>
      </c>
      <c r="BB221">
        <v>1.234567901234568E-2</v>
      </c>
      <c r="BC221" t="s">
        <v>44</v>
      </c>
      <c r="BD221">
        <v>4</v>
      </c>
      <c r="BE221">
        <v>5.3170277814701579E-4</v>
      </c>
      <c r="BF221">
        <v>2.469135802469136E-2</v>
      </c>
      <c r="BG221" t="s">
        <v>30</v>
      </c>
      <c r="BH221">
        <v>5</v>
      </c>
      <c r="BI221">
        <v>5.2938062466913714E-4</v>
      </c>
      <c r="BJ221">
        <v>3.0864197530864199E-2</v>
      </c>
      <c r="BK221" t="s">
        <v>39</v>
      </c>
      <c r="BL221">
        <v>8</v>
      </c>
      <c r="BM221">
        <v>5.1572975760701394E-4</v>
      </c>
      <c r="BN221">
        <v>4.9382716049382713E-2</v>
      </c>
      <c r="BO221" t="s">
        <v>33</v>
      </c>
      <c r="BP221">
        <v>14</v>
      </c>
      <c r="BQ221">
        <v>4.3212543984196548E-4</v>
      </c>
      <c r="BR221">
        <v>8.6419753086419748E-2</v>
      </c>
      <c r="BS221" t="s">
        <v>35</v>
      </c>
      <c r="BT221">
        <v>4</v>
      </c>
      <c r="BU221">
        <v>4.0551500405515011E-4</v>
      </c>
      <c r="BV221">
        <v>2.469135802469136E-2</v>
      </c>
      <c r="BW221" t="s">
        <v>31</v>
      </c>
      <c r="BX221">
        <v>10</v>
      </c>
      <c r="BY221">
        <v>4.0472721385785982E-4</v>
      </c>
      <c r="BZ221">
        <v>6.1728395061728392E-2</v>
      </c>
      <c r="CA221" t="s">
        <v>26</v>
      </c>
      <c r="CB221">
        <v>1</v>
      </c>
      <c r="CC221">
        <v>3.7551633496057078E-4</v>
      </c>
      <c r="CD221">
        <v>6.1728395061728392E-3</v>
      </c>
      <c r="CE221" t="s">
        <v>46</v>
      </c>
      <c r="CF221">
        <v>5</v>
      </c>
      <c r="CG221">
        <v>3.7338510940183699E-4</v>
      </c>
      <c r="CH221">
        <v>3.0864197530864199E-2</v>
      </c>
      <c r="CI221" t="s">
        <v>28</v>
      </c>
      <c r="CJ221">
        <v>6</v>
      </c>
      <c r="CK221">
        <v>2.7089259108763382E-4</v>
      </c>
      <c r="CL221">
        <v>3.7037037037037028E-2</v>
      </c>
      <c r="CM221" t="s">
        <v>29</v>
      </c>
      <c r="CN221">
        <v>7</v>
      </c>
      <c r="CO221">
        <v>2.6969755345790792E-4</v>
      </c>
      <c r="CP221">
        <v>4.3209876543209867E-2</v>
      </c>
      <c r="CQ221" t="s">
        <v>25</v>
      </c>
      <c r="CR221">
        <v>2</v>
      </c>
      <c r="CS221">
        <v>2.6723677177979688E-4</v>
      </c>
      <c r="CT221">
        <v>1.234567901234568E-2</v>
      </c>
      <c r="CU221" t="s">
        <v>45</v>
      </c>
      <c r="CV221">
        <v>2</v>
      </c>
      <c r="CW221">
        <v>2.5458248472505089E-4</v>
      </c>
      <c r="CX221">
        <v>1.234567901234568E-2</v>
      </c>
      <c r="CY221" t="s">
        <v>49</v>
      </c>
      <c r="CZ221">
        <v>2</v>
      </c>
      <c r="DA221">
        <v>2.3028209556706969E-4</v>
      </c>
      <c r="DB221">
        <v>1.234567901234568E-2</v>
      </c>
      <c r="DC221" t="s">
        <v>48</v>
      </c>
      <c r="DD221">
        <v>2</v>
      </c>
      <c r="DE221">
        <v>1.4007564084605689E-4</v>
      </c>
      <c r="DF221">
        <v>1.234567901234568E-2</v>
      </c>
    </row>
    <row r="222" spans="1:118" x14ac:dyDescent="0.25">
      <c r="A222" t="s">
        <v>541</v>
      </c>
      <c r="B222" t="s">
        <v>23</v>
      </c>
      <c r="C222">
        <v>0</v>
      </c>
      <c r="D222">
        <v>579</v>
      </c>
      <c r="E222">
        <v>1.773255992012691E-3</v>
      </c>
      <c r="F222">
        <v>957</v>
      </c>
      <c r="G222">
        <v>7.110108613038468E-4</v>
      </c>
      <c r="H222">
        <v>0.60501567398119127</v>
      </c>
      <c r="I222">
        <v>20</v>
      </c>
      <c r="J222" s="18">
        <v>0.7407407407407407</v>
      </c>
      <c r="K222">
        <v>2.5018948781260538E-3</v>
      </c>
      <c r="L222" s="1">
        <v>4.0125933699611092E-4</v>
      </c>
      <c r="P222">
        <v>6.9851880032217283E-3</v>
      </c>
      <c r="Q222" s="19">
        <v>3.7037037037037042E-2</v>
      </c>
      <c r="R222" s="19">
        <v>3.7037037037037042E-2</v>
      </c>
      <c r="S222">
        <v>4</v>
      </c>
      <c r="T222">
        <v>23</v>
      </c>
      <c r="U222">
        <v>1.8109746675019299E-3</v>
      </c>
      <c r="V222">
        <v>2</v>
      </c>
      <c r="W222" s="17" t="s">
        <v>42</v>
      </c>
      <c r="X222">
        <v>102</v>
      </c>
      <c r="Y222" s="18">
        <v>3.7158469945355189E-2</v>
      </c>
      <c r="Z222" s="18">
        <v>0.17616580310880831</v>
      </c>
      <c r="AA222" s="17" t="s">
        <v>37</v>
      </c>
      <c r="AB222">
        <v>92</v>
      </c>
      <c r="AC222" s="18">
        <v>5.6646758204544059E-3</v>
      </c>
      <c r="AD222" s="18">
        <v>0.15889464594127811</v>
      </c>
      <c r="AE222" s="17" t="s">
        <v>27</v>
      </c>
      <c r="AF222">
        <v>164</v>
      </c>
      <c r="AG222">
        <v>5.3477679590439231E-3</v>
      </c>
      <c r="AH222">
        <v>0.28324697754749573</v>
      </c>
      <c r="AI222" t="s">
        <v>28</v>
      </c>
      <c r="AJ222">
        <v>89</v>
      </c>
      <c r="AK222">
        <v>4.0182401011332339E-3</v>
      </c>
      <c r="AL222">
        <v>0.153713298791019</v>
      </c>
      <c r="AM222" t="s">
        <v>32</v>
      </c>
      <c r="AN222">
        <v>13</v>
      </c>
      <c r="AO222">
        <v>3.5374149659863951E-3</v>
      </c>
      <c r="AP222">
        <v>2.245250431778929E-2</v>
      </c>
      <c r="AQ222" t="s">
        <v>25</v>
      </c>
      <c r="AR222">
        <v>17</v>
      </c>
      <c r="AS222">
        <v>2.271512560128273E-3</v>
      </c>
      <c r="AT222">
        <v>2.9360967184801381E-2</v>
      </c>
      <c r="AU222" t="s">
        <v>40</v>
      </c>
      <c r="AV222">
        <v>1</v>
      </c>
      <c r="AW222">
        <v>2.0449897750511249E-3</v>
      </c>
      <c r="AX222">
        <v>1.7271157167530219E-3</v>
      </c>
      <c r="AY222" t="s">
        <v>31</v>
      </c>
      <c r="AZ222">
        <v>38</v>
      </c>
      <c r="BA222">
        <v>1.537963412659867E-3</v>
      </c>
      <c r="BB222">
        <v>6.563039723661486E-2</v>
      </c>
      <c r="BC222" t="s">
        <v>41</v>
      </c>
      <c r="BD222">
        <v>9</v>
      </c>
      <c r="BE222">
        <v>1.2964563526361281E-3</v>
      </c>
      <c r="BF222">
        <v>1.55440414507772E-2</v>
      </c>
      <c r="BG222" t="s">
        <v>29</v>
      </c>
      <c r="BH222">
        <v>25</v>
      </c>
      <c r="BI222">
        <v>9.6320554806395681E-4</v>
      </c>
      <c r="BJ222">
        <v>4.317789291882556E-2</v>
      </c>
      <c r="BK222" t="s">
        <v>38</v>
      </c>
      <c r="BL222">
        <v>1</v>
      </c>
      <c r="BM222">
        <v>8.3963056255247689E-4</v>
      </c>
      <c r="BN222">
        <v>1.7271157167530219E-3</v>
      </c>
      <c r="BO222" t="s">
        <v>36</v>
      </c>
      <c r="BP222">
        <v>3</v>
      </c>
      <c r="BQ222">
        <v>6.4808813998703824E-4</v>
      </c>
      <c r="BR222">
        <v>5.1813471502590684E-3</v>
      </c>
      <c r="BS222" t="s">
        <v>34</v>
      </c>
      <c r="BT222">
        <v>2</v>
      </c>
      <c r="BU222">
        <v>6.3673989175421842E-4</v>
      </c>
      <c r="BV222">
        <v>3.4542314335060452E-3</v>
      </c>
      <c r="BW222" t="s">
        <v>33</v>
      </c>
      <c r="BX222">
        <v>13</v>
      </c>
      <c r="BY222">
        <v>4.0125933699611092E-4</v>
      </c>
      <c r="BZ222">
        <v>2.245250431778929E-2</v>
      </c>
      <c r="CA222" t="s">
        <v>26</v>
      </c>
      <c r="CB222">
        <v>1</v>
      </c>
      <c r="CC222">
        <v>3.7551633496057078E-4</v>
      </c>
      <c r="CD222">
        <v>1.7271157167530219E-3</v>
      </c>
      <c r="CE222" t="s">
        <v>46</v>
      </c>
      <c r="CF222">
        <v>4</v>
      </c>
      <c r="CG222">
        <v>2.9870808752146958E-4</v>
      </c>
      <c r="CH222">
        <v>6.9084628670120886E-3</v>
      </c>
      <c r="CI222" t="s">
        <v>30</v>
      </c>
      <c r="CJ222">
        <v>2</v>
      </c>
      <c r="CK222">
        <v>2.1175224986765481E-4</v>
      </c>
      <c r="CL222">
        <v>3.4542314335060452E-3</v>
      </c>
      <c r="CM222" t="s">
        <v>44</v>
      </c>
      <c r="CN222">
        <v>1</v>
      </c>
      <c r="CO222">
        <v>1.3292569453675389E-4</v>
      </c>
      <c r="CP222">
        <v>1.7271157167530219E-3</v>
      </c>
      <c r="CQ222" t="s">
        <v>35</v>
      </c>
      <c r="CR222">
        <v>1</v>
      </c>
      <c r="CS222">
        <v>1.013787510137875E-4</v>
      </c>
      <c r="CT222">
        <v>1.7271157167530219E-3</v>
      </c>
      <c r="CU222" t="s">
        <v>39</v>
      </c>
      <c r="CV222">
        <v>1</v>
      </c>
      <c r="CW222">
        <v>6.4466219700876743E-5</v>
      </c>
      <c r="CX222">
        <v>1.7271157167530219E-3</v>
      </c>
    </row>
    <row r="223" spans="1:118" x14ac:dyDescent="0.25">
      <c r="A223" t="s">
        <v>87</v>
      </c>
      <c r="B223" t="s">
        <v>23</v>
      </c>
      <c r="C223">
        <v>1</v>
      </c>
      <c r="D223">
        <v>544</v>
      </c>
      <c r="E223">
        <v>1.6660643517355861E-3</v>
      </c>
      <c r="F223">
        <v>1716</v>
      </c>
      <c r="G223">
        <v>1.274916027165518E-3</v>
      </c>
      <c r="H223">
        <v>0.317016317016317</v>
      </c>
      <c r="I223">
        <v>21</v>
      </c>
      <c r="J223" s="18">
        <v>0.77777777777777779</v>
      </c>
      <c r="K223">
        <v>1.514065433868213E-3</v>
      </c>
      <c r="L223" s="1">
        <v>4.0085515766969543E-4</v>
      </c>
      <c r="P223">
        <v>2.8717552725172489E-3</v>
      </c>
      <c r="Q223" s="19">
        <v>3.7037037037037028E-2</v>
      </c>
      <c r="R223" s="19">
        <v>3.7037037037037028E-2</v>
      </c>
      <c r="S223">
        <v>1</v>
      </c>
      <c r="T223">
        <v>25</v>
      </c>
      <c r="U223">
        <v>6.3816783833716654E-4</v>
      </c>
      <c r="V223">
        <v>4</v>
      </c>
      <c r="W223" s="17" t="s">
        <v>24</v>
      </c>
      <c r="X223">
        <v>31</v>
      </c>
      <c r="Y223" s="18">
        <v>1.1439114391143909E-2</v>
      </c>
      <c r="Z223" s="18">
        <v>5.6985294117647058E-2</v>
      </c>
      <c r="AA223" s="17" t="s">
        <v>27</v>
      </c>
      <c r="AB223">
        <v>293</v>
      </c>
      <c r="AC223" s="18">
        <v>9.5542439756089604E-3</v>
      </c>
      <c r="AD223" s="18">
        <v>0.53860294117647056</v>
      </c>
      <c r="AE223" s="17" t="s">
        <v>42</v>
      </c>
      <c r="AF223">
        <v>19</v>
      </c>
      <c r="AG223">
        <v>6.9216757741347914E-3</v>
      </c>
      <c r="AH223">
        <v>3.4926470588235288E-2</v>
      </c>
      <c r="AI223" t="s">
        <v>31</v>
      </c>
      <c r="AJ223">
        <v>46</v>
      </c>
      <c r="AK223">
        <v>1.8617451837461549E-3</v>
      </c>
      <c r="AL223">
        <v>8.455882352941177E-2</v>
      </c>
      <c r="AM223" t="s">
        <v>28</v>
      </c>
      <c r="AN223">
        <v>37</v>
      </c>
      <c r="AO223">
        <v>1.670504311707075E-3</v>
      </c>
      <c r="AP223">
        <v>6.8014705882352935E-2</v>
      </c>
      <c r="AQ223" t="s">
        <v>43</v>
      </c>
      <c r="AR223">
        <v>36</v>
      </c>
      <c r="AS223">
        <v>1.363739677248276E-3</v>
      </c>
      <c r="AT223">
        <v>6.6176470588235295E-2</v>
      </c>
      <c r="AU223" t="s">
        <v>34</v>
      </c>
      <c r="AV223">
        <v>4</v>
      </c>
      <c r="AW223">
        <v>1.2734797835084371E-3</v>
      </c>
      <c r="AX223">
        <v>7.3529411764705881E-3</v>
      </c>
      <c r="AY223" t="s">
        <v>32</v>
      </c>
      <c r="AZ223">
        <v>4</v>
      </c>
      <c r="BA223">
        <v>1.08843537414966E-3</v>
      </c>
      <c r="BB223">
        <v>7.3529411764705881E-3</v>
      </c>
      <c r="BC223" t="s">
        <v>45</v>
      </c>
      <c r="BD223">
        <v>8</v>
      </c>
      <c r="BE223">
        <v>1.018329938900204E-3</v>
      </c>
      <c r="BF223">
        <v>1.470588235294118E-2</v>
      </c>
      <c r="BG223" t="s">
        <v>39</v>
      </c>
      <c r="BH223">
        <v>15</v>
      </c>
      <c r="BI223">
        <v>9.6699329551315114E-4</v>
      </c>
      <c r="BJ223">
        <v>2.7573529411764709E-2</v>
      </c>
      <c r="BK223" t="s">
        <v>44</v>
      </c>
      <c r="BL223">
        <v>6</v>
      </c>
      <c r="BM223">
        <v>7.9755416722052368E-4</v>
      </c>
      <c r="BN223">
        <v>1.102941176470588E-2</v>
      </c>
      <c r="BO223" t="s">
        <v>36</v>
      </c>
      <c r="BP223">
        <v>2</v>
      </c>
      <c r="BQ223">
        <v>4.3205875999135877E-4</v>
      </c>
      <c r="BR223">
        <v>3.6764705882352941E-3</v>
      </c>
      <c r="BS223" t="s">
        <v>37</v>
      </c>
      <c r="BT223">
        <v>7</v>
      </c>
      <c r="BU223">
        <v>4.3100794286066131E-4</v>
      </c>
      <c r="BV223">
        <v>1.2867647058823531E-2</v>
      </c>
      <c r="BW223" t="s">
        <v>25</v>
      </c>
      <c r="BX223">
        <v>3</v>
      </c>
      <c r="BY223">
        <v>4.0085515766969543E-4</v>
      </c>
      <c r="BZ223">
        <v>5.5147058823529424E-3</v>
      </c>
      <c r="CA223" t="s">
        <v>29</v>
      </c>
      <c r="CB223">
        <v>9</v>
      </c>
      <c r="CC223">
        <v>3.4675399730302439E-4</v>
      </c>
      <c r="CD223">
        <v>1.654411764705882E-2</v>
      </c>
      <c r="CE223" t="s">
        <v>33</v>
      </c>
      <c r="CF223">
        <v>10</v>
      </c>
      <c r="CG223">
        <v>3.0866102845854678E-4</v>
      </c>
      <c r="CH223">
        <v>1.8382352941176471E-2</v>
      </c>
      <c r="CI223" t="s">
        <v>35</v>
      </c>
      <c r="CJ223">
        <v>3</v>
      </c>
      <c r="CK223">
        <v>3.0413625304136248E-4</v>
      </c>
      <c r="CL223">
        <v>5.5147058823529424E-3</v>
      </c>
      <c r="CM223" t="s">
        <v>46</v>
      </c>
      <c r="CN223">
        <v>4</v>
      </c>
      <c r="CO223">
        <v>2.9870808752146958E-4</v>
      </c>
      <c r="CP223">
        <v>7.3529411764705881E-3</v>
      </c>
      <c r="CQ223" t="s">
        <v>47</v>
      </c>
      <c r="CR223">
        <v>4</v>
      </c>
      <c r="CS223">
        <v>1.5581784893459549E-4</v>
      </c>
      <c r="CT223">
        <v>7.3529411764705881E-3</v>
      </c>
      <c r="CU223" t="s">
        <v>48</v>
      </c>
      <c r="CV223">
        <v>2</v>
      </c>
      <c r="CW223">
        <v>1.4007564084605689E-4</v>
      </c>
      <c r="CX223">
        <v>3.6764705882352941E-3</v>
      </c>
      <c r="CY223" t="s">
        <v>30</v>
      </c>
      <c r="CZ223">
        <v>1</v>
      </c>
      <c r="DA223">
        <v>1.058761249338274E-4</v>
      </c>
      <c r="DB223">
        <v>1.838235294117647E-3</v>
      </c>
    </row>
    <row r="224" spans="1:118" x14ac:dyDescent="0.25">
      <c r="A224" t="s">
        <v>164</v>
      </c>
      <c r="B224" t="s">
        <v>23</v>
      </c>
      <c r="C224">
        <v>1</v>
      </c>
      <c r="D224">
        <v>256</v>
      </c>
      <c r="E224">
        <v>7.8403028316968747E-4</v>
      </c>
      <c r="F224">
        <v>508</v>
      </c>
      <c r="G224">
        <v>3.7742269335669192E-4</v>
      </c>
      <c r="H224">
        <v>0.50393700787401574</v>
      </c>
      <c r="I224">
        <v>23</v>
      </c>
      <c r="J224" s="18">
        <v>0.85185185185185186</v>
      </c>
      <c r="K224">
        <v>7.3795874710151871E-4</v>
      </c>
      <c r="L224" s="1">
        <v>4.0085515766969543E-4</v>
      </c>
      <c r="P224">
        <v>8.1254447186255554E-4</v>
      </c>
      <c r="Q224" s="19">
        <v>3.7037037037037028E-2</v>
      </c>
      <c r="R224" s="19">
        <v>3.7037037037037028E-2</v>
      </c>
      <c r="S224">
        <v>1</v>
      </c>
      <c r="T224">
        <v>24</v>
      </c>
      <c r="U224">
        <v>1.203769587944527E-4</v>
      </c>
      <c r="V224">
        <v>1</v>
      </c>
      <c r="W224" s="17" t="s">
        <v>34</v>
      </c>
      <c r="X224">
        <v>9</v>
      </c>
      <c r="Y224" s="18">
        <v>2.8653295128939832E-3</v>
      </c>
      <c r="Z224" s="18">
        <v>3.515625E-2</v>
      </c>
      <c r="AA224" s="17" t="s">
        <v>32</v>
      </c>
      <c r="AB224">
        <v>9</v>
      </c>
      <c r="AC224" s="18">
        <v>2.448979591836735E-3</v>
      </c>
      <c r="AD224" s="18">
        <v>3.515625E-2</v>
      </c>
      <c r="AE224" s="17" t="s">
        <v>39</v>
      </c>
      <c r="AF224">
        <v>36</v>
      </c>
      <c r="AG224">
        <v>2.3207839092315632E-3</v>
      </c>
      <c r="AH224">
        <v>0.140625</v>
      </c>
      <c r="AI224" t="s">
        <v>27</v>
      </c>
      <c r="AJ224">
        <v>59</v>
      </c>
      <c r="AK224">
        <v>1.923892131607265E-3</v>
      </c>
      <c r="AL224">
        <v>0.23046875</v>
      </c>
      <c r="AM224" t="s">
        <v>37</v>
      </c>
      <c r="AN224">
        <v>28</v>
      </c>
      <c r="AO224">
        <v>1.724031771442645E-3</v>
      </c>
      <c r="AP224">
        <v>0.109375</v>
      </c>
      <c r="AQ224" t="s">
        <v>28</v>
      </c>
      <c r="AR224">
        <v>29</v>
      </c>
      <c r="AS224">
        <v>1.309314190256896E-3</v>
      </c>
      <c r="AT224">
        <v>0.11328125</v>
      </c>
      <c r="AU224" t="s">
        <v>46</v>
      </c>
      <c r="AV224">
        <v>13</v>
      </c>
      <c r="AW224">
        <v>9.708012844447763E-4</v>
      </c>
      <c r="AX224">
        <v>5.078125E-2</v>
      </c>
      <c r="AY224" t="s">
        <v>30</v>
      </c>
      <c r="AZ224">
        <v>9</v>
      </c>
      <c r="BA224">
        <v>9.5288512440444681E-4</v>
      </c>
      <c r="BB224">
        <v>3.515625E-2</v>
      </c>
      <c r="BC224" t="s">
        <v>26</v>
      </c>
      <c r="BD224">
        <v>2</v>
      </c>
      <c r="BE224">
        <v>7.5103266992114157E-4</v>
      </c>
      <c r="BF224">
        <v>7.8125E-3</v>
      </c>
      <c r="BG224" t="s">
        <v>48</v>
      </c>
      <c r="BH224">
        <v>10</v>
      </c>
      <c r="BI224">
        <v>7.0037820423028436E-4</v>
      </c>
      <c r="BJ224">
        <v>3.90625E-2</v>
      </c>
      <c r="BK224" t="s">
        <v>31</v>
      </c>
      <c r="BL224">
        <v>16</v>
      </c>
      <c r="BM224">
        <v>6.4756354217257569E-4</v>
      </c>
      <c r="BN224">
        <v>6.25E-2</v>
      </c>
      <c r="BO224" t="s">
        <v>47</v>
      </c>
      <c r="BP224">
        <v>14</v>
      </c>
      <c r="BQ224">
        <v>5.4536247127108409E-4</v>
      </c>
      <c r="BR224">
        <v>5.46875E-2</v>
      </c>
      <c r="BS224" t="s">
        <v>44</v>
      </c>
      <c r="BT224">
        <v>4</v>
      </c>
      <c r="BU224">
        <v>5.3170277814701579E-4</v>
      </c>
      <c r="BV224">
        <v>1.5625E-2</v>
      </c>
      <c r="BW224" t="s">
        <v>25</v>
      </c>
      <c r="BX224">
        <v>3</v>
      </c>
      <c r="BY224">
        <v>4.0085515766969543E-4</v>
      </c>
      <c r="BZ224">
        <v>1.171875E-2</v>
      </c>
      <c r="CA224" t="s">
        <v>24</v>
      </c>
      <c r="CB224">
        <v>1</v>
      </c>
      <c r="CC224">
        <v>3.6900369003690041E-4</v>
      </c>
      <c r="CD224">
        <v>3.90625E-3</v>
      </c>
      <c r="CE224" t="s">
        <v>42</v>
      </c>
      <c r="CF224">
        <v>1</v>
      </c>
      <c r="CG224">
        <v>3.6429872495446271E-4</v>
      </c>
      <c r="CH224">
        <v>3.90625E-3</v>
      </c>
      <c r="CI224" t="s">
        <v>45</v>
      </c>
      <c r="CJ224">
        <v>2</v>
      </c>
      <c r="CK224">
        <v>2.5458248472505089E-4</v>
      </c>
      <c r="CL224">
        <v>7.8125E-3</v>
      </c>
      <c r="CM224" t="s">
        <v>49</v>
      </c>
      <c r="CN224">
        <v>2</v>
      </c>
      <c r="CO224">
        <v>2.3028209556706969E-4</v>
      </c>
      <c r="CP224">
        <v>7.8125E-3</v>
      </c>
      <c r="CQ224" t="s">
        <v>36</v>
      </c>
      <c r="CR224">
        <v>1</v>
      </c>
      <c r="CS224">
        <v>2.1602937999567939E-4</v>
      </c>
      <c r="CT224">
        <v>3.90625E-3</v>
      </c>
      <c r="CU224" t="s">
        <v>29</v>
      </c>
      <c r="CV224">
        <v>4</v>
      </c>
      <c r="CW224">
        <v>1.5411288769023309E-4</v>
      </c>
      <c r="CX224">
        <v>1.5625E-2</v>
      </c>
      <c r="CY224" t="s">
        <v>41</v>
      </c>
      <c r="CZ224">
        <v>1</v>
      </c>
      <c r="DA224">
        <v>1.4405070584845871E-4</v>
      </c>
      <c r="DB224">
        <v>3.90625E-3</v>
      </c>
      <c r="DC224" t="s">
        <v>33</v>
      </c>
      <c r="DD224">
        <v>2</v>
      </c>
      <c r="DE224">
        <v>6.1732205691709363E-5</v>
      </c>
      <c r="DF224">
        <v>7.8125E-3</v>
      </c>
      <c r="DG224" t="s">
        <v>43</v>
      </c>
      <c r="DH224">
        <v>1</v>
      </c>
      <c r="DI224">
        <v>3.7881657701341013E-5</v>
      </c>
      <c r="DJ224">
        <v>3.90625E-3</v>
      </c>
    </row>
    <row r="225" spans="1:114" x14ac:dyDescent="0.25">
      <c r="A225" t="s">
        <v>217</v>
      </c>
      <c r="B225" t="s">
        <v>23</v>
      </c>
      <c r="C225">
        <v>1</v>
      </c>
      <c r="D225">
        <v>337</v>
      </c>
      <c r="E225">
        <v>1.032102364953846E-3</v>
      </c>
      <c r="F225">
        <v>2175</v>
      </c>
      <c r="G225">
        <v>1.615933775690561E-3</v>
      </c>
      <c r="H225">
        <v>0.15494252873563219</v>
      </c>
      <c r="I225">
        <v>21</v>
      </c>
      <c r="J225" s="18">
        <v>0.77777777777777779</v>
      </c>
      <c r="K225">
        <v>8.4155001916385696E-4</v>
      </c>
      <c r="L225" s="1">
        <v>4.0085515766969543E-4</v>
      </c>
      <c r="P225">
        <v>9.9716422604613584E-4</v>
      </c>
      <c r="Q225" s="19">
        <v>3.7037037037037028E-2</v>
      </c>
      <c r="R225" s="19">
        <v>3.7037037037037028E-2</v>
      </c>
      <c r="S225">
        <v>2</v>
      </c>
      <c r="T225">
        <v>27</v>
      </c>
      <c r="U225">
        <v>2.2159205023247459E-4</v>
      </c>
      <c r="V225">
        <v>1</v>
      </c>
      <c r="W225" s="17" t="s">
        <v>43</v>
      </c>
      <c r="X225">
        <v>94</v>
      </c>
      <c r="Y225" s="18">
        <v>3.5608758239260548E-3</v>
      </c>
      <c r="Z225" s="18">
        <v>0.27893175074183979</v>
      </c>
      <c r="AA225" s="17" t="s">
        <v>47</v>
      </c>
      <c r="AB225">
        <v>79</v>
      </c>
      <c r="AC225" s="18">
        <v>3.0774025164582602E-3</v>
      </c>
      <c r="AD225" s="18">
        <v>0.23442136498516319</v>
      </c>
      <c r="AE225" s="17" t="s">
        <v>41</v>
      </c>
      <c r="AF225">
        <v>16</v>
      </c>
      <c r="AG225">
        <v>2.304811293575338E-3</v>
      </c>
      <c r="AH225">
        <v>4.7477744807121663E-2</v>
      </c>
      <c r="AI225" t="s">
        <v>40</v>
      </c>
      <c r="AJ225">
        <v>1</v>
      </c>
      <c r="AK225">
        <v>2.0449897750511249E-3</v>
      </c>
      <c r="AL225">
        <v>2.967359050445104E-3</v>
      </c>
      <c r="AM225" t="s">
        <v>45</v>
      </c>
      <c r="AN225">
        <v>16</v>
      </c>
      <c r="AO225">
        <v>2.0366598778004071E-3</v>
      </c>
      <c r="AP225">
        <v>4.7477744807121663E-2</v>
      </c>
      <c r="AQ225" t="s">
        <v>35</v>
      </c>
      <c r="AR225">
        <v>18</v>
      </c>
      <c r="AS225">
        <v>1.8248175182481749E-3</v>
      </c>
      <c r="AT225">
        <v>5.3412462908011868E-2</v>
      </c>
      <c r="AU225" t="s">
        <v>38</v>
      </c>
      <c r="AV225">
        <v>2</v>
      </c>
      <c r="AW225">
        <v>1.679261125104954E-3</v>
      </c>
      <c r="AX225">
        <v>5.9347181008902079E-3</v>
      </c>
      <c r="AY225" t="s">
        <v>33</v>
      </c>
      <c r="AZ225">
        <v>29</v>
      </c>
      <c r="BA225">
        <v>8.9511698252978578E-4</v>
      </c>
      <c r="BB225">
        <v>8.6053412462908013E-2</v>
      </c>
      <c r="BC225" t="s">
        <v>31</v>
      </c>
      <c r="BD225">
        <v>22</v>
      </c>
      <c r="BE225">
        <v>8.9039987048729157E-4</v>
      </c>
      <c r="BF225">
        <v>6.5281899109792291E-2</v>
      </c>
      <c r="BG225" t="s">
        <v>46</v>
      </c>
      <c r="BH225">
        <v>11</v>
      </c>
      <c r="BI225">
        <v>8.2144724068404149E-4</v>
      </c>
      <c r="BJ225">
        <v>3.2640949554896152E-2</v>
      </c>
      <c r="BK225" t="s">
        <v>44</v>
      </c>
      <c r="BL225">
        <v>6</v>
      </c>
      <c r="BM225">
        <v>7.9755416722052368E-4</v>
      </c>
      <c r="BN225">
        <v>1.780415430267062E-2</v>
      </c>
      <c r="BO225" t="s">
        <v>29</v>
      </c>
      <c r="BP225">
        <v>17</v>
      </c>
      <c r="BQ225">
        <v>6.5497977268349063E-4</v>
      </c>
      <c r="BR225">
        <v>5.0445103857566773E-2</v>
      </c>
      <c r="BS225" t="s">
        <v>48</v>
      </c>
      <c r="BT225">
        <v>8</v>
      </c>
      <c r="BU225">
        <v>5.6030256338422744E-4</v>
      </c>
      <c r="BV225">
        <v>2.3738872403560832E-2</v>
      </c>
      <c r="BW225" t="s">
        <v>25</v>
      </c>
      <c r="BX225">
        <v>3</v>
      </c>
      <c r="BY225">
        <v>4.0085515766969543E-4</v>
      </c>
      <c r="BZ225">
        <v>8.9020771513353119E-3</v>
      </c>
      <c r="CA225" t="s">
        <v>49</v>
      </c>
      <c r="CB225">
        <v>2</v>
      </c>
      <c r="CC225">
        <v>2.3028209556706969E-4</v>
      </c>
      <c r="CD225">
        <v>5.9347181008902079E-3</v>
      </c>
      <c r="CE225" t="s">
        <v>36</v>
      </c>
      <c r="CF225">
        <v>1</v>
      </c>
      <c r="CG225">
        <v>2.1602937999567939E-4</v>
      </c>
      <c r="CH225">
        <v>2.967359050445104E-3</v>
      </c>
      <c r="CI225" t="s">
        <v>30</v>
      </c>
      <c r="CJ225">
        <v>2</v>
      </c>
      <c r="CK225">
        <v>2.1175224986765481E-4</v>
      </c>
      <c r="CL225">
        <v>5.9347181008902079E-3</v>
      </c>
      <c r="CM225" t="s">
        <v>37</v>
      </c>
      <c r="CN225">
        <v>3</v>
      </c>
      <c r="CO225">
        <v>1.8471768979742631E-4</v>
      </c>
      <c r="CP225">
        <v>8.9020771513353119E-3</v>
      </c>
      <c r="CQ225" t="s">
        <v>28</v>
      </c>
      <c r="CR225">
        <v>3</v>
      </c>
      <c r="CS225">
        <v>1.3544629554381691E-4</v>
      </c>
      <c r="CT225">
        <v>8.9020771513353119E-3</v>
      </c>
      <c r="CU225" t="s">
        <v>39</v>
      </c>
      <c r="CV225">
        <v>2</v>
      </c>
      <c r="CW225">
        <v>1.2893243940175351E-4</v>
      </c>
      <c r="CX225">
        <v>5.9347181008902079E-3</v>
      </c>
      <c r="CY225" t="s">
        <v>27</v>
      </c>
      <c r="CZ225">
        <v>2</v>
      </c>
      <c r="DA225">
        <v>6.5216682427364923E-5</v>
      </c>
      <c r="DB225">
        <v>5.9347181008902079E-3</v>
      </c>
    </row>
    <row r="226" spans="1:114" x14ac:dyDescent="0.25">
      <c r="A226" t="s">
        <v>391</v>
      </c>
      <c r="B226" t="s">
        <v>23</v>
      </c>
      <c r="C226">
        <v>0</v>
      </c>
      <c r="D226">
        <v>419</v>
      </c>
      <c r="E226">
        <v>1.283237065031637E-3</v>
      </c>
      <c r="F226">
        <v>1535</v>
      </c>
      <c r="G226">
        <v>1.1404406187057519E-3</v>
      </c>
      <c r="H226">
        <v>0.27296416938110751</v>
      </c>
      <c r="I226">
        <v>21</v>
      </c>
      <c r="J226" s="18">
        <v>0.77777777777777779</v>
      </c>
      <c r="K226">
        <v>1.1996797955117671E-3</v>
      </c>
      <c r="L226" s="1">
        <v>4.0085515766969543E-4</v>
      </c>
      <c r="P226">
        <v>2.229566727779032E-3</v>
      </c>
      <c r="Q226" s="19">
        <v>3.7037037037037028E-2</v>
      </c>
      <c r="R226" s="19">
        <v>3.7037037037037028E-2</v>
      </c>
      <c r="S226">
        <v>1</v>
      </c>
      <c r="T226">
        <v>25</v>
      </c>
      <c r="U226">
        <v>4.9545927283978501E-4</v>
      </c>
      <c r="V226">
        <v>3</v>
      </c>
      <c r="W226" s="17" t="s">
        <v>62</v>
      </c>
      <c r="X226">
        <v>1</v>
      </c>
      <c r="Y226" s="18">
        <v>9.2592592592592587E-3</v>
      </c>
      <c r="Z226" s="18">
        <v>2.3866348448687352E-3</v>
      </c>
      <c r="AA226" s="17" t="s">
        <v>43</v>
      </c>
      <c r="AB226">
        <v>218</v>
      </c>
      <c r="AC226" s="18">
        <v>8.2582013788923408E-3</v>
      </c>
      <c r="AD226" s="18">
        <v>0.52028639618138428</v>
      </c>
      <c r="AE226" s="17" t="s">
        <v>42</v>
      </c>
      <c r="AF226">
        <v>6</v>
      </c>
      <c r="AG226">
        <v>2.185792349726776E-3</v>
      </c>
      <c r="AH226">
        <v>1.4319809069212409E-2</v>
      </c>
      <c r="AI226" t="s">
        <v>40</v>
      </c>
      <c r="AJ226">
        <v>1</v>
      </c>
      <c r="AK226">
        <v>2.0449897750511249E-3</v>
      </c>
      <c r="AL226">
        <v>2.3866348448687352E-3</v>
      </c>
      <c r="AM226" t="s">
        <v>27</v>
      </c>
      <c r="AN226">
        <v>58</v>
      </c>
      <c r="AO226">
        <v>1.8912837903935829E-3</v>
      </c>
      <c r="AP226">
        <v>0.13842482100238659</v>
      </c>
      <c r="AQ226" t="s">
        <v>35</v>
      </c>
      <c r="AR226">
        <v>14</v>
      </c>
      <c r="AS226">
        <v>1.4193025141930251E-3</v>
      </c>
      <c r="AT226">
        <v>3.3412887828162291E-2</v>
      </c>
      <c r="AU226" t="s">
        <v>45</v>
      </c>
      <c r="AV226">
        <v>9</v>
      </c>
      <c r="AW226">
        <v>1.1456211812627291E-3</v>
      </c>
      <c r="AX226">
        <v>2.1479713603818611E-2</v>
      </c>
      <c r="AY226" t="s">
        <v>29</v>
      </c>
      <c r="AZ226">
        <v>24</v>
      </c>
      <c r="BA226">
        <v>9.2467732614139855E-4</v>
      </c>
      <c r="BB226">
        <v>5.7279236276849638E-2</v>
      </c>
      <c r="BC226" t="s">
        <v>31</v>
      </c>
      <c r="BD226">
        <v>17</v>
      </c>
      <c r="BE226">
        <v>6.8803626355836171E-4</v>
      </c>
      <c r="BF226">
        <v>4.0572792362768499E-2</v>
      </c>
      <c r="BG226" t="s">
        <v>33</v>
      </c>
      <c r="BH226">
        <v>20</v>
      </c>
      <c r="BI226">
        <v>6.1732205691709366E-4</v>
      </c>
      <c r="BJ226">
        <v>4.77326968973747E-2</v>
      </c>
      <c r="BK226" t="s">
        <v>47</v>
      </c>
      <c r="BL226">
        <v>15</v>
      </c>
      <c r="BM226">
        <v>5.8431693350473302E-4</v>
      </c>
      <c r="BN226">
        <v>3.5799522673031027E-2</v>
      </c>
      <c r="BO226" t="s">
        <v>32</v>
      </c>
      <c r="BP226">
        <v>2</v>
      </c>
      <c r="BQ226">
        <v>5.4421768707482992E-4</v>
      </c>
      <c r="BR226">
        <v>4.7732696897374704E-3</v>
      </c>
      <c r="BS226" t="s">
        <v>36</v>
      </c>
      <c r="BT226">
        <v>2</v>
      </c>
      <c r="BU226">
        <v>4.3205875999135877E-4</v>
      </c>
      <c r="BV226">
        <v>4.7732696897374704E-3</v>
      </c>
      <c r="BW226" t="s">
        <v>25</v>
      </c>
      <c r="BX226">
        <v>3</v>
      </c>
      <c r="BY226">
        <v>4.0085515766969543E-4</v>
      </c>
      <c r="BZ226">
        <v>7.1599045346062056E-3</v>
      </c>
      <c r="CA226" t="s">
        <v>28</v>
      </c>
      <c r="CB226">
        <v>8</v>
      </c>
      <c r="CC226">
        <v>3.6119012145017831E-4</v>
      </c>
      <c r="CD226">
        <v>1.9093078758949882E-2</v>
      </c>
      <c r="CE226" t="s">
        <v>39</v>
      </c>
      <c r="CF226">
        <v>5</v>
      </c>
      <c r="CG226">
        <v>3.2233109850438371E-4</v>
      </c>
      <c r="CH226">
        <v>1.193317422434368E-2</v>
      </c>
      <c r="CI226" t="s">
        <v>37</v>
      </c>
      <c r="CJ226">
        <v>5</v>
      </c>
      <c r="CK226">
        <v>3.0786281632904381E-4</v>
      </c>
      <c r="CL226">
        <v>1.193317422434368E-2</v>
      </c>
      <c r="CM226" t="s">
        <v>41</v>
      </c>
      <c r="CN226">
        <v>2</v>
      </c>
      <c r="CO226">
        <v>2.8810141169691731E-4</v>
      </c>
      <c r="CP226">
        <v>4.7732696897374704E-3</v>
      </c>
      <c r="CQ226" t="s">
        <v>48</v>
      </c>
      <c r="CR226">
        <v>4</v>
      </c>
      <c r="CS226">
        <v>2.8015128169211372E-4</v>
      </c>
      <c r="CT226">
        <v>9.5465393794749408E-3</v>
      </c>
      <c r="CU226" t="s">
        <v>46</v>
      </c>
      <c r="CV226">
        <v>3</v>
      </c>
      <c r="CW226">
        <v>2.240310656411022E-4</v>
      </c>
      <c r="CX226">
        <v>7.1599045346062056E-3</v>
      </c>
      <c r="CY226" t="s">
        <v>30</v>
      </c>
      <c r="CZ226">
        <v>2</v>
      </c>
      <c r="DA226">
        <v>2.1175224986765481E-4</v>
      </c>
      <c r="DB226">
        <v>4.7732696897374704E-3</v>
      </c>
    </row>
    <row r="227" spans="1:114" x14ac:dyDescent="0.25">
      <c r="A227" t="s">
        <v>531</v>
      </c>
      <c r="B227" t="s">
        <v>23</v>
      </c>
      <c r="C227">
        <v>0</v>
      </c>
      <c r="D227">
        <v>132</v>
      </c>
      <c r="E227">
        <v>4.042656147593701E-4</v>
      </c>
      <c r="F227">
        <v>378</v>
      </c>
      <c r="G227">
        <v>2.8083814584415272E-4</v>
      </c>
      <c r="H227">
        <v>0.34920634920634919</v>
      </c>
      <c r="I227">
        <v>22</v>
      </c>
      <c r="J227" s="18">
        <v>0.81481481481481477</v>
      </c>
      <c r="K227">
        <v>4.4126269666491699E-4</v>
      </c>
      <c r="L227" s="1">
        <v>4.0085515766969543E-4</v>
      </c>
      <c r="P227">
        <v>3.4940058627854701E-4</v>
      </c>
      <c r="Q227" s="19">
        <v>3.7037037037037028E-2</v>
      </c>
      <c r="R227" s="19">
        <v>3.7037037037037028E-2</v>
      </c>
      <c r="S227">
        <v>0</v>
      </c>
      <c r="T227">
        <v>24</v>
      </c>
      <c r="U227">
        <v>6.4703812273805015E-5</v>
      </c>
      <c r="V227">
        <v>1</v>
      </c>
      <c r="W227" s="17" t="s">
        <v>36</v>
      </c>
      <c r="X227">
        <v>6</v>
      </c>
      <c r="Y227" s="18">
        <v>1.2961762799740761E-3</v>
      </c>
      <c r="Z227" s="18">
        <v>4.5454545454545463E-2</v>
      </c>
      <c r="AA227" s="17" t="s">
        <v>44</v>
      </c>
      <c r="AB227">
        <v>8</v>
      </c>
      <c r="AC227" s="18">
        <v>1.063405556294032E-3</v>
      </c>
      <c r="AD227" s="18">
        <v>6.0606060606060608E-2</v>
      </c>
      <c r="AE227" s="17" t="s">
        <v>38</v>
      </c>
      <c r="AF227">
        <v>1</v>
      </c>
      <c r="AG227">
        <v>8.3963056255247689E-4</v>
      </c>
      <c r="AH227">
        <v>7.575757575757576E-3</v>
      </c>
      <c r="AI227" t="s">
        <v>45</v>
      </c>
      <c r="AJ227">
        <v>6</v>
      </c>
      <c r="AK227">
        <v>7.6374745417515273E-4</v>
      </c>
      <c r="AL227">
        <v>4.5454545454545463E-2</v>
      </c>
      <c r="AM227" t="s">
        <v>26</v>
      </c>
      <c r="AN227">
        <v>2</v>
      </c>
      <c r="AO227">
        <v>7.5103266992114157E-4</v>
      </c>
      <c r="AP227">
        <v>1.515151515151515E-2</v>
      </c>
      <c r="AQ227" t="s">
        <v>41</v>
      </c>
      <c r="AR227">
        <v>5</v>
      </c>
      <c r="AS227">
        <v>7.2025352924229324E-4</v>
      </c>
      <c r="AT227">
        <v>3.787878787878788E-2</v>
      </c>
      <c r="AU227" t="s">
        <v>29</v>
      </c>
      <c r="AV227">
        <v>18</v>
      </c>
      <c r="AW227">
        <v>6.9350799460604889E-4</v>
      </c>
      <c r="AX227">
        <v>0.13636363636363641</v>
      </c>
      <c r="AY227" t="s">
        <v>31</v>
      </c>
      <c r="AZ227">
        <v>17</v>
      </c>
      <c r="BA227">
        <v>6.8803626355836171E-4</v>
      </c>
      <c r="BB227">
        <v>0.12878787878787881</v>
      </c>
      <c r="BC227" t="s">
        <v>37</v>
      </c>
      <c r="BD227">
        <v>11</v>
      </c>
      <c r="BE227">
        <v>6.7729819592389636E-4</v>
      </c>
      <c r="BF227">
        <v>8.3333333333333329E-2</v>
      </c>
      <c r="BG227" t="s">
        <v>39</v>
      </c>
      <c r="BH227">
        <v>10</v>
      </c>
      <c r="BI227">
        <v>6.4466219700876743E-4</v>
      </c>
      <c r="BJ227">
        <v>7.575757575757576E-2</v>
      </c>
      <c r="BK227" t="s">
        <v>34</v>
      </c>
      <c r="BL227">
        <v>2</v>
      </c>
      <c r="BM227">
        <v>6.3673989175421842E-4</v>
      </c>
      <c r="BN227">
        <v>1.515151515151515E-2</v>
      </c>
      <c r="BO227" t="s">
        <v>30</v>
      </c>
      <c r="BP227">
        <v>5</v>
      </c>
      <c r="BQ227">
        <v>5.2938062466913714E-4</v>
      </c>
      <c r="BR227">
        <v>3.787878787878788E-2</v>
      </c>
      <c r="BS227" t="s">
        <v>48</v>
      </c>
      <c r="BT227">
        <v>7</v>
      </c>
      <c r="BU227">
        <v>4.9026474296119909E-4</v>
      </c>
      <c r="BV227">
        <v>5.3030303030303032E-2</v>
      </c>
      <c r="BW227" t="s">
        <v>25</v>
      </c>
      <c r="BX227">
        <v>3</v>
      </c>
      <c r="BY227">
        <v>4.0085515766969543E-4</v>
      </c>
      <c r="BZ227">
        <v>2.2727272727272731E-2</v>
      </c>
      <c r="CA227" t="s">
        <v>42</v>
      </c>
      <c r="CB227">
        <v>1</v>
      </c>
      <c r="CC227">
        <v>3.6429872495446271E-4</v>
      </c>
      <c r="CD227">
        <v>7.575757575757576E-3</v>
      </c>
      <c r="CE227" t="s">
        <v>33</v>
      </c>
      <c r="CF227">
        <v>10</v>
      </c>
      <c r="CG227">
        <v>3.0866102845854678E-4</v>
      </c>
      <c r="CH227">
        <v>7.575757575757576E-2</v>
      </c>
      <c r="CI227" t="s">
        <v>35</v>
      </c>
      <c r="CJ227">
        <v>3</v>
      </c>
      <c r="CK227">
        <v>3.0413625304136248E-4</v>
      </c>
      <c r="CL227">
        <v>2.2727272727272731E-2</v>
      </c>
      <c r="CM227" t="s">
        <v>47</v>
      </c>
      <c r="CN227">
        <v>7</v>
      </c>
      <c r="CO227">
        <v>2.7268123563554199E-4</v>
      </c>
      <c r="CP227">
        <v>5.3030303030303032E-2</v>
      </c>
      <c r="CQ227" t="s">
        <v>28</v>
      </c>
      <c r="CR227">
        <v>4</v>
      </c>
      <c r="CS227">
        <v>1.8059506072508921E-4</v>
      </c>
      <c r="CT227">
        <v>3.03030303030303E-2</v>
      </c>
      <c r="CU227" t="s">
        <v>49</v>
      </c>
      <c r="CV227">
        <v>1</v>
      </c>
      <c r="CW227">
        <v>1.1514104778353481E-4</v>
      </c>
      <c r="CX227">
        <v>7.575757575757576E-3</v>
      </c>
      <c r="CY227" t="s">
        <v>27</v>
      </c>
      <c r="CZ227">
        <v>3</v>
      </c>
      <c r="DA227">
        <v>9.7825023641047378E-5</v>
      </c>
      <c r="DB227">
        <v>2.2727272727272731E-2</v>
      </c>
      <c r="DC227" t="s">
        <v>43</v>
      </c>
      <c r="DD227">
        <v>2</v>
      </c>
      <c r="DE227">
        <v>7.5763315402682026E-5</v>
      </c>
      <c r="DF227">
        <v>1.515151515151515E-2</v>
      </c>
    </row>
    <row r="228" spans="1:114" x14ac:dyDescent="0.25">
      <c r="A228" t="s">
        <v>600</v>
      </c>
      <c r="B228" t="s">
        <v>23</v>
      </c>
      <c r="C228">
        <v>1</v>
      </c>
      <c r="D228">
        <v>285</v>
      </c>
      <c r="E228">
        <v>8.7284621368500354E-4</v>
      </c>
      <c r="F228">
        <v>1294</v>
      </c>
      <c r="G228">
        <v>9.6138772677866011E-4</v>
      </c>
      <c r="H228">
        <v>0.2202472952086553</v>
      </c>
      <c r="I228">
        <v>21</v>
      </c>
      <c r="J228" s="18">
        <v>0.77777777777777779</v>
      </c>
      <c r="K228">
        <v>7.3901071945200124E-4</v>
      </c>
      <c r="L228" s="1">
        <v>4.0085515766969543E-4</v>
      </c>
      <c r="P228">
        <v>7.4043760704699225E-4</v>
      </c>
      <c r="Q228" s="19">
        <v>3.7037037037037028E-2</v>
      </c>
      <c r="R228" s="19">
        <v>3.7037037037037028E-2</v>
      </c>
      <c r="S228">
        <v>2</v>
      </c>
      <c r="T228">
        <v>25</v>
      </c>
      <c r="U228">
        <v>1.6454169045488709E-4</v>
      </c>
      <c r="V228">
        <v>1</v>
      </c>
      <c r="W228" s="17" t="s">
        <v>47</v>
      </c>
      <c r="X228">
        <v>57</v>
      </c>
      <c r="Y228" s="18">
        <v>2.2204043473179852E-3</v>
      </c>
      <c r="Z228" s="18">
        <v>0.2</v>
      </c>
      <c r="AA228" s="17" t="s">
        <v>36</v>
      </c>
      <c r="AB228">
        <v>10</v>
      </c>
      <c r="AC228" s="18">
        <v>2.1602937999567941E-3</v>
      </c>
      <c r="AD228" s="18">
        <v>3.5087719298245612E-2</v>
      </c>
      <c r="AE228" s="17" t="s">
        <v>33</v>
      </c>
      <c r="AF228">
        <v>67</v>
      </c>
      <c r="AG228">
        <v>2.0680288906722642E-3</v>
      </c>
      <c r="AH228">
        <v>0.2350877192982456</v>
      </c>
      <c r="AI228" t="s">
        <v>41</v>
      </c>
      <c r="AJ228">
        <v>14</v>
      </c>
      <c r="AK228">
        <v>2.0167098818784212E-3</v>
      </c>
      <c r="AL228">
        <v>4.912280701754386E-2</v>
      </c>
      <c r="AM228" t="s">
        <v>49</v>
      </c>
      <c r="AN228">
        <v>17</v>
      </c>
      <c r="AO228">
        <v>1.9573978123200919E-3</v>
      </c>
      <c r="AP228">
        <v>5.9649122807017542E-2</v>
      </c>
      <c r="AQ228" t="s">
        <v>46</v>
      </c>
      <c r="AR228">
        <v>18</v>
      </c>
      <c r="AS228">
        <v>1.3441863938466129E-3</v>
      </c>
      <c r="AT228">
        <v>6.3157894736842107E-2</v>
      </c>
      <c r="AU228" t="s">
        <v>31</v>
      </c>
      <c r="AV228">
        <v>29</v>
      </c>
      <c r="AW228">
        <v>1.173708920187793E-3</v>
      </c>
      <c r="AX228">
        <v>0.10175438596491231</v>
      </c>
      <c r="AY228" t="s">
        <v>48</v>
      </c>
      <c r="AZ228">
        <v>13</v>
      </c>
      <c r="BA228">
        <v>9.1049166549936962E-4</v>
      </c>
      <c r="BB228">
        <v>4.5614035087719301E-2</v>
      </c>
      <c r="BC228" t="s">
        <v>45</v>
      </c>
      <c r="BD228">
        <v>7</v>
      </c>
      <c r="BE228">
        <v>8.9103869653767826E-4</v>
      </c>
      <c r="BF228">
        <v>2.456140350877193E-2</v>
      </c>
      <c r="BG228" t="s">
        <v>35</v>
      </c>
      <c r="BH228">
        <v>8</v>
      </c>
      <c r="BI228">
        <v>8.110300081103001E-4</v>
      </c>
      <c r="BJ228">
        <v>2.8070175438596488E-2</v>
      </c>
      <c r="BK228" t="s">
        <v>26</v>
      </c>
      <c r="BL228">
        <v>2</v>
      </c>
      <c r="BM228">
        <v>7.5103266992114157E-4</v>
      </c>
      <c r="BN228">
        <v>7.0175438596491229E-3</v>
      </c>
      <c r="BO228" t="s">
        <v>30</v>
      </c>
      <c r="BP228">
        <v>7</v>
      </c>
      <c r="BQ228">
        <v>7.4113287453679197E-4</v>
      </c>
      <c r="BR228">
        <v>2.456140350877193E-2</v>
      </c>
      <c r="BS228" t="s">
        <v>39</v>
      </c>
      <c r="BT228">
        <v>11</v>
      </c>
      <c r="BU228">
        <v>7.0912841670964417E-4</v>
      </c>
      <c r="BV228">
        <v>3.8596491228070177E-2</v>
      </c>
      <c r="BW228" t="s">
        <v>25</v>
      </c>
      <c r="BX228">
        <v>3</v>
      </c>
      <c r="BY228">
        <v>4.0085515766969543E-4</v>
      </c>
      <c r="BZ228">
        <v>1.0526315789473681E-2</v>
      </c>
      <c r="CA228" t="s">
        <v>44</v>
      </c>
      <c r="CB228">
        <v>3</v>
      </c>
      <c r="CC228">
        <v>3.9877708361026179E-4</v>
      </c>
      <c r="CD228">
        <v>1.0526315789473681E-2</v>
      </c>
      <c r="CE228" t="s">
        <v>42</v>
      </c>
      <c r="CF228">
        <v>1</v>
      </c>
      <c r="CG228">
        <v>3.6429872495446271E-4</v>
      </c>
      <c r="CH228">
        <v>3.508771929824561E-3</v>
      </c>
      <c r="CI228" t="s">
        <v>34</v>
      </c>
      <c r="CJ228">
        <v>1</v>
      </c>
      <c r="CK228">
        <v>3.1836994587710921E-4</v>
      </c>
      <c r="CL228">
        <v>3.508771929824561E-3</v>
      </c>
      <c r="CM228" t="s">
        <v>43</v>
      </c>
      <c r="CN228">
        <v>7</v>
      </c>
      <c r="CO228">
        <v>2.651716039093871E-4</v>
      </c>
      <c r="CP228">
        <v>2.456140350877193E-2</v>
      </c>
      <c r="CQ228" t="s">
        <v>29</v>
      </c>
      <c r="CR228">
        <v>5</v>
      </c>
      <c r="CS228">
        <v>1.9264110961279141E-4</v>
      </c>
      <c r="CT228">
        <v>1.754385964912281E-2</v>
      </c>
      <c r="CU228" t="s">
        <v>28</v>
      </c>
      <c r="CV228">
        <v>3</v>
      </c>
      <c r="CW228">
        <v>1.3544629554381691E-4</v>
      </c>
      <c r="CX228">
        <v>1.0526315789473681E-2</v>
      </c>
      <c r="CY228" t="s">
        <v>37</v>
      </c>
      <c r="CZ228">
        <v>2</v>
      </c>
      <c r="DA228">
        <v>1.231451265316175E-4</v>
      </c>
      <c r="DB228">
        <v>7.0175438596491229E-3</v>
      </c>
    </row>
    <row r="229" spans="1:114" x14ac:dyDescent="0.25">
      <c r="A229" t="s">
        <v>894</v>
      </c>
      <c r="B229" t="s">
        <v>23</v>
      </c>
      <c r="C229">
        <v>0</v>
      </c>
      <c r="D229">
        <v>195</v>
      </c>
      <c r="E229">
        <v>5.9721056725816029E-4</v>
      </c>
      <c r="F229">
        <v>315</v>
      </c>
      <c r="G229">
        <v>2.3403178820346061E-4</v>
      </c>
      <c r="H229">
        <v>0.61904761904761907</v>
      </c>
      <c r="I229">
        <v>19</v>
      </c>
      <c r="J229" s="18">
        <v>0.70370370370370372</v>
      </c>
      <c r="K229">
        <v>5.6851623839113477E-4</v>
      </c>
      <c r="L229" s="1">
        <v>4.0085515766969543E-4</v>
      </c>
      <c r="P229">
        <v>6.0412481787749559E-4</v>
      </c>
      <c r="Q229" s="19">
        <v>3.7037037037037028E-2</v>
      </c>
      <c r="R229" s="19">
        <v>3.7037037037037028E-2</v>
      </c>
      <c r="S229">
        <v>1</v>
      </c>
      <c r="T229">
        <v>21</v>
      </c>
      <c r="U229">
        <v>1.7899994603777649E-4</v>
      </c>
      <c r="V229">
        <v>1</v>
      </c>
      <c r="W229" s="17" t="s">
        <v>35</v>
      </c>
      <c r="X229">
        <v>22</v>
      </c>
      <c r="Y229" s="18">
        <v>2.230332522303325E-3</v>
      </c>
      <c r="Z229" s="18">
        <v>0.11282051282051279</v>
      </c>
      <c r="AA229" s="17" t="s">
        <v>38</v>
      </c>
      <c r="AB229">
        <v>2</v>
      </c>
      <c r="AC229" s="18">
        <v>1.679261125104954E-3</v>
      </c>
      <c r="AD229" s="18">
        <v>1.025641025641026E-2</v>
      </c>
      <c r="AE229" s="17" t="s">
        <v>33</v>
      </c>
      <c r="AF229">
        <v>45</v>
      </c>
      <c r="AG229">
        <v>1.3889746280634609E-3</v>
      </c>
      <c r="AH229">
        <v>0.23076923076923081</v>
      </c>
      <c r="AI229" t="s">
        <v>41</v>
      </c>
      <c r="AJ229">
        <v>9</v>
      </c>
      <c r="AK229">
        <v>1.2964563526361281E-3</v>
      </c>
      <c r="AL229">
        <v>4.6153846153846163E-2</v>
      </c>
      <c r="AM229" t="s">
        <v>36</v>
      </c>
      <c r="AN229">
        <v>5</v>
      </c>
      <c r="AO229">
        <v>1.0801468999783971E-3</v>
      </c>
      <c r="AP229">
        <v>2.564102564102564E-2</v>
      </c>
      <c r="AQ229" t="s">
        <v>44</v>
      </c>
      <c r="AR229">
        <v>8</v>
      </c>
      <c r="AS229">
        <v>1.063405556294032E-3</v>
      </c>
      <c r="AT229">
        <v>4.1025641025641033E-2</v>
      </c>
      <c r="AU229" t="s">
        <v>48</v>
      </c>
      <c r="AV229">
        <v>15</v>
      </c>
      <c r="AW229">
        <v>1.050567306345427E-3</v>
      </c>
      <c r="AX229">
        <v>7.6923076923076927E-2</v>
      </c>
      <c r="AY229" t="s">
        <v>49</v>
      </c>
      <c r="AZ229">
        <v>9</v>
      </c>
      <c r="BA229">
        <v>1.036269430051813E-3</v>
      </c>
      <c r="BB229">
        <v>4.6153846153846163E-2</v>
      </c>
      <c r="BC229" t="s">
        <v>45</v>
      </c>
      <c r="BD229">
        <v>7</v>
      </c>
      <c r="BE229">
        <v>8.9103869653767826E-4</v>
      </c>
      <c r="BF229">
        <v>3.5897435897435888E-2</v>
      </c>
      <c r="BG229" t="s">
        <v>47</v>
      </c>
      <c r="BH229">
        <v>18</v>
      </c>
      <c r="BI229">
        <v>7.011803202056796E-4</v>
      </c>
      <c r="BJ229">
        <v>9.2307692307692313E-2</v>
      </c>
      <c r="BK229" t="s">
        <v>29</v>
      </c>
      <c r="BL229">
        <v>17</v>
      </c>
      <c r="BM229">
        <v>6.5497977268349063E-4</v>
      </c>
      <c r="BN229">
        <v>8.7179487179487175E-2</v>
      </c>
      <c r="BO229" t="s">
        <v>31</v>
      </c>
      <c r="BP229">
        <v>16</v>
      </c>
      <c r="BQ229">
        <v>6.4756354217257569E-4</v>
      </c>
      <c r="BR229">
        <v>8.2051282051282051E-2</v>
      </c>
      <c r="BS229" t="s">
        <v>46</v>
      </c>
      <c r="BT229">
        <v>7</v>
      </c>
      <c r="BU229">
        <v>5.2273915316257186E-4</v>
      </c>
      <c r="BV229">
        <v>3.5897435897435888E-2</v>
      </c>
      <c r="BW229" t="s">
        <v>25</v>
      </c>
      <c r="BX229">
        <v>3</v>
      </c>
      <c r="BY229">
        <v>4.0085515766969543E-4</v>
      </c>
      <c r="BZ229">
        <v>1.5384615384615391E-2</v>
      </c>
      <c r="CA229" t="s">
        <v>39</v>
      </c>
      <c r="CB229">
        <v>4</v>
      </c>
      <c r="CC229">
        <v>2.5786487880350703E-4</v>
      </c>
      <c r="CD229">
        <v>2.0512820512820509E-2</v>
      </c>
      <c r="CE229" t="s">
        <v>30</v>
      </c>
      <c r="CF229">
        <v>2</v>
      </c>
      <c r="CG229">
        <v>2.1175224986765481E-4</v>
      </c>
      <c r="CH229">
        <v>1.025641025641026E-2</v>
      </c>
      <c r="CI229" t="s">
        <v>43</v>
      </c>
      <c r="CJ229">
        <v>3</v>
      </c>
      <c r="CK229">
        <v>1.13644973104023E-4</v>
      </c>
      <c r="CL229">
        <v>1.5384615384615391E-2</v>
      </c>
      <c r="CM229" t="s">
        <v>28</v>
      </c>
      <c r="CN229">
        <v>2</v>
      </c>
      <c r="CO229">
        <v>9.0297530362544578E-5</v>
      </c>
      <c r="CP229">
        <v>1.025641025641026E-2</v>
      </c>
      <c r="CQ229" t="s">
        <v>27</v>
      </c>
      <c r="CR229">
        <v>1</v>
      </c>
      <c r="CS229">
        <v>3.2608341213682462E-5</v>
      </c>
      <c r="CT229">
        <v>5.1282051282051282E-3</v>
      </c>
    </row>
    <row r="230" spans="1:114" x14ac:dyDescent="0.25">
      <c r="A230" t="s">
        <v>196</v>
      </c>
      <c r="B230" t="s">
        <v>23</v>
      </c>
      <c r="C230">
        <v>1</v>
      </c>
      <c r="D230">
        <v>270</v>
      </c>
      <c r="E230">
        <v>8.2690693928052974E-4</v>
      </c>
      <c r="F230">
        <v>1890</v>
      </c>
      <c r="G230">
        <v>1.404190729220763E-3</v>
      </c>
      <c r="H230">
        <v>0.14285714285714279</v>
      </c>
      <c r="I230">
        <v>20</v>
      </c>
      <c r="J230" s="18">
        <v>0.7407407407407407</v>
      </c>
      <c r="K230">
        <v>6.1128276393468612E-4</v>
      </c>
      <c r="L230" s="1">
        <v>3.9877708361026179E-4</v>
      </c>
      <c r="P230">
        <v>6.3941606134780961E-4</v>
      </c>
      <c r="Q230" s="19">
        <v>3.7037037037037028E-2</v>
      </c>
      <c r="R230" s="19">
        <v>3.7037037037037028E-2</v>
      </c>
      <c r="S230">
        <v>2</v>
      </c>
      <c r="T230">
        <v>25</v>
      </c>
      <c r="U230">
        <v>1.657745344235062E-4</v>
      </c>
      <c r="V230">
        <v>1</v>
      </c>
      <c r="W230" s="17" t="s">
        <v>35</v>
      </c>
      <c r="X230">
        <v>22</v>
      </c>
      <c r="Y230" s="18">
        <v>2.230332522303325E-3</v>
      </c>
      <c r="Z230" s="18">
        <v>8.1481481481481488E-2</v>
      </c>
      <c r="AA230" s="17" t="s">
        <v>43</v>
      </c>
      <c r="AB230">
        <v>52</v>
      </c>
      <c r="AC230" s="18">
        <v>1.9698462004697332E-3</v>
      </c>
      <c r="AD230" s="18">
        <v>0.19259259259259259</v>
      </c>
      <c r="AE230" s="17" t="s">
        <v>45</v>
      </c>
      <c r="AF230">
        <v>12</v>
      </c>
      <c r="AG230">
        <v>1.527494908350305E-3</v>
      </c>
      <c r="AH230">
        <v>4.4444444444444453E-2</v>
      </c>
      <c r="AI230" t="s">
        <v>48</v>
      </c>
      <c r="AJ230">
        <v>19</v>
      </c>
      <c r="AK230">
        <v>1.3307185880375399E-3</v>
      </c>
      <c r="AL230">
        <v>7.0370370370370375E-2</v>
      </c>
      <c r="AM230" t="s">
        <v>33</v>
      </c>
      <c r="AN230">
        <v>42</v>
      </c>
      <c r="AO230">
        <v>1.296376319525897E-3</v>
      </c>
      <c r="AP230">
        <v>0.15555555555555561</v>
      </c>
      <c r="AQ230" t="s">
        <v>47</v>
      </c>
      <c r="AR230">
        <v>31</v>
      </c>
      <c r="AS230">
        <v>1.2075883292431151E-3</v>
      </c>
      <c r="AT230">
        <v>0.1148148148148148</v>
      </c>
      <c r="AU230" t="s">
        <v>49</v>
      </c>
      <c r="AV230">
        <v>10</v>
      </c>
      <c r="AW230">
        <v>1.151410477835348E-3</v>
      </c>
      <c r="AX230">
        <v>3.7037037037037028E-2</v>
      </c>
      <c r="AY230" t="s">
        <v>46</v>
      </c>
      <c r="AZ230">
        <v>15</v>
      </c>
      <c r="BA230">
        <v>1.120155328205511E-3</v>
      </c>
      <c r="BB230">
        <v>5.5555555555555552E-2</v>
      </c>
      <c r="BC230" t="s">
        <v>29</v>
      </c>
      <c r="BD230">
        <v>24</v>
      </c>
      <c r="BE230">
        <v>9.2467732614139855E-4</v>
      </c>
      <c r="BF230">
        <v>8.8888888888888892E-2</v>
      </c>
      <c r="BG230" t="s">
        <v>36</v>
      </c>
      <c r="BH230">
        <v>3</v>
      </c>
      <c r="BI230">
        <v>6.4808813998703824E-4</v>
      </c>
      <c r="BJ230">
        <v>1.111111111111111E-2</v>
      </c>
      <c r="BK230" t="s">
        <v>31</v>
      </c>
      <c r="BL230">
        <v>14</v>
      </c>
      <c r="BM230">
        <v>5.6661809940100377E-4</v>
      </c>
      <c r="BN230">
        <v>5.185185185185185E-2</v>
      </c>
      <c r="BO230" t="s">
        <v>41</v>
      </c>
      <c r="BP230">
        <v>3</v>
      </c>
      <c r="BQ230">
        <v>4.3215211754537599E-4</v>
      </c>
      <c r="BR230">
        <v>1.111111111111111E-2</v>
      </c>
      <c r="BS230" t="s">
        <v>30</v>
      </c>
      <c r="BT230">
        <v>4</v>
      </c>
      <c r="BU230">
        <v>4.2350449973530972E-4</v>
      </c>
      <c r="BV230">
        <v>1.4814814814814821E-2</v>
      </c>
      <c r="BW230" t="s">
        <v>44</v>
      </c>
      <c r="BX230">
        <v>3</v>
      </c>
      <c r="BY230">
        <v>3.9877708361026179E-4</v>
      </c>
      <c r="BZ230">
        <v>1.111111111111111E-2</v>
      </c>
      <c r="CA230" t="s">
        <v>39</v>
      </c>
      <c r="CB230">
        <v>5</v>
      </c>
      <c r="CC230">
        <v>3.2233109850438371E-4</v>
      </c>
      <c r="CD230">
        <v>1.8518518518518521E-2</v>
      </c>
      <c r="CE230" t="s">
        <v>34</v>
      </c>
      <c r="CF230">
        <v>1</v>
      </c>
      <c r="CG230">
        <v>3.1836994587710921E-4</v>
      </c>
      <c r="CH230">
        <v>3.7037037037037038E-3</v>
      </c>
      <c r="CI230" t="s">
        <v>25</v>
      </c>
      <c r="CJ230">
        <v>2</v>
      </c>
      <c r="CK230">
        <v>2.6723677177979688E-4</v>
      </c>
      <c r="CL230">
        <v>7.4074074074074077E-3</v>
      </c>
      <c r="CM230" t="s">
        <v>28</v>
      </c>
      <c r="CN230">
        <v>4</v>
      </c>
      <c r="CO230">
        <v>1.8059506072508921E-4</v>
      </c>
      <c r="CP230">
        <v>1.4814814814814821E-2</v>
      </c>
      <c r="CQ230" t="s">
        <v>37</v>
      </c>
      <c r="CR230">
        <v>2</v>
      </c>
      <c r="CS230">
        <v>1.231451265316175E-4</v>
      </c>
      <c r="CT230">
        <v>7.4074074074074077E-3</v>
      </c>
      <c r="CU230" t="s">
        <v>27</v>
      </c>
      <c r="CV230">
        <v>2</v>
      </c>
      <c r="CW230">
        <v>6.5216682427364923E-5</v>
      </c>
      <c r="CX230">
        <v>7.4074074074074077E-3</v>
      </c>
    </row>
    <row r="231" spans="1:114" x14ac:dyDescent="0.25">
      <c r="A231" t="s">
        <v>485</v>
      </c>
      <c r="B231" t="s">
        <v>23</v>
      </c>
      <c r="C231">
        <v>1</v>
      </c>
      <c r="D231">
        <v>161</v>
      </c>
      <c r="E231">
        <v>4.9308154527468622E-4</v>
      </c>
      <c r="F231">
        <v>678</v>
      </c>
      <c r="G231">
        <v>5.0372556318078175E-4</v>
      </c>
      <c r="H231">
        <v>0.23746312684365781</v>
      </c>
      <c r="I231">
        <v>23</v>
      </c>
      <c r="J231" s="18">
        <v>0.85185185185185186</v>
      </c>
      <c r="K231">
        <v>4.8723029949948311E-4</v>
      </c>
      <c r="L231" s="1">
        <v>3.9877708361026179E-4</v>
      </c>
      <c r="P231">
        <v>4.609820649171632E-4</v>
      </c>
      <c r="Q231" s="19">
        <v>3.7037037037037028E-2</v>
      </c>
      <c r="R231" s="19">
        <v>3.7037037037037028E-2</v>
      </c>
      <c r="S231">
        <v>2</v>
      </c>
      <c r="T231">
        <v>25</v>
      </c>
      <c r="U231">
        <v>6.8293639246987136E-5</v>
      </c>
      <c r="V231">
        <v>1</v>
      </c>
      <c r="W231" s="17" t="s">
        <v>42</v>
      </c>
      <c r="X231">
        <v>5</v>
      </c>
      <c r="Y231" s="18">
        <v>1.8214936247723131E-3</v>
      </c>
      <c r="Z231" s="18">
        <v>3.1055900621118009E-2</v>
      </c>
      <c r="AA231" s="17" t="s">
        <v>36</v>
      </c>
      <c r="AB231">
        <v>7</v>
      </c>
      <c r="AC231" s="18">
        <v>1.5122056599697559E-3</v>
      </c>
      <c r="AD231" s="18">
        <v>4.3478260869565223E-2</v>
      </c>
      <c r="AE231" s="17" t="s">
        <v>43</v>
      </c>
      <c r="AF231">
        <v>32</v>
      </c>
      <c r="AG231">
        <v>1.212213046442912E-3</v>
      </c>
      <c r="AH231">
        <v>0.19875776397515529</v>
      </c>
      <c r="AI231" t="s">
        <v>31</v>
      </c>
      <c r="AJ231">
        <v>25</v>
      </c>
      <c r="AK231">
        <v>1.01181803464465E-3</v>
      </c>
      <c r="AL231">
        <v>0.15527950310558999</v>
      </c>
      <c r="AM231" t="s">
        <v>38</v>
      </c>
      <c r="AN231">
        <v>1</v>
      </c>
      <c r="AO231">
        <v>8.3963056255247689E-4</v>
      </c>
      <c r="AP231">
        <v>6.2111801242236021E-3</v>
      </c>
      <c r="AQ231" t="s">
        <v>32</v>
      </c>
      <c r="AR231">
        <v>3</v>
      </c>
      <c r="AS231">
        <v>8.1632653061224493E-4</v>
      </c>
      <c r="AT231">
        <v>1.8633540372670811E-2</v>
      </c>
      <c r="AU231" t="s">
        <v>25</v>
      </c>
      <c r="AV231">
        <v>5</v>
      </c>
      <c r="AW231">
        <v>6.680919294494923E-4</v>
      </c>
      <c r="AX231">
        <v>3.1055900621118009E-2</v>
      </c>
      <c r="AY231" t="s">
        <v>46</v>
      </c>
      <c r="AZ231">
        <v>8</v>
      </c>
      <c r="BA231">
        <v>5.9741617504293926E-4</v>
      </c>
      <c r="BB231">
        <v>4.9689440993788823E-2</v>
      </c>
      <c r="BC231" t="s">
        <v>28</v>
      </c>
      <c r="BD231">
        <v>13</v>
      </c>
      <c r="BE231">
        <v>5.8693394735653977E-4</v>
      </c>
      <c r="BF231">
        <v>8.0745341614906832E-2</v>
      </c>
      <c r="BG231" t="s">
        <v>49</v>
      </c>
      <c r="BH231">
        <v>5</v>
      </c>
      <c r="BI231">
        <v>5.757052389176742E-4</v>
      </c>
      <c r="BJ231">
        <v>3.1055900621118009E-2</v>
      </c>
      <c r="BK231" t="s">
        <v>30</v>
      </c>
      <c r="BL231">
        <v>5</v>
      </c>
      <c r="BM231">
        <v>5.2938062466913714E-4</v>
      </c>
      <c r="BN231">
        <v>3.1055900621118009E-2</v>
      </c>
      <c r="BO231" t="s">
        <v>29</v>
      </c>
      <c r="BP231">
        <v>11</v>
      </c>
      <c r="BQ231">
        <v>4.2381044114814102E-4</v>
      </c>
      <c r="BR231">
        <v>6.8322981366459631E-2</v>
      </c>
      <c r="BS231" t="s">
        <v>33</v>
      </c>
      <c r="BT231">
        <v>13</v>
      </c>
      <c r="BU231">
        <v>4.0125933699611092E-4</v>
      </c>
      <c r="BV231">
        <v>8.0745341614906832E-2</v>
      </c>
      <c r="BW231" t="s">
        <v>44</v>
      </c>
      <c r="BX231">
        <v>3</v>
      </c>
      <c r="BY231">
        <v>3.9877708361026179E-4</v>
      </c>
      <c r="BZ231">
        <v>1.8633540372670811E-2</v>
      </c>
      <c r="CA231" t="s">
        <v>26</v>
      </c>
      <c r="CB231">
        <v>1</v>
      </c>
      <c r="CC231">
        <v>3.7551633496057078E-4</v>
      </c>
      <c r="CD231">
        <v>6.2111801242236021E-3</v>
      </c>
      <c r="CE231" t="s">
        <v>47</v>
      </c>
      <c r="CF231">
        <v>7</v>
      </c>
      <c r="CG231">
        <v>2.7268123563554199E-4</v>
      </c>
      <c r="CH231">
        <v>4.3478260869565223E-2</v>
      </c>
      <c r="CI231" t="s">
        <v>45</v>
      </c>
      <c r="CJ231">
        <v>2</v>
      </c>
      <c r="CK231">
        <v>2.5458248472505089E-4</v>
      </c>
      <c r="CL231">
        <v>1.2422360248447201E-2</v>
      </c>
      <c r="CM231" t="s">
        <v>27</v>
      </c>
      <c r="CN231">
        <v>7</v>
      </c>
      <c r="CO231">
        <v>2.282583884957772E-4</v>
      </c>
      <c r="CP231">
        <v>4.3478260869565223E-2</v>
      </c>
      <c r="CQ231" t="s">
        <v>37</v>
      </c>
      <c r="CR231">
        <v>3</v>
      </c>
      <c r="CS231">
        <v>1.8471768979742631E-4</v>
      </c>
      <c r="CT231">
        <v>1.8633540372670811E-2</v>
      </c>
      <c r="CU231" t="s">
        <v>41</v>
      </c>
      <c r="CV231">
        <v>1</v>
      </c>
      <c r="CW231">
        <v>1.4405070584845871E-4</v>
      </c>
      <c r="CX231">
        <v>6.2111801242236021E-3</v>
      </c>
      <c r="CY231" t="s">
        <v>39</v>
      </c>
      <c r="CZ231">
        <v>2</v>
      </c>
      <c r="DA231">
        <v>1.2893243940175351E-4</v>
      </c>
      <c r="DB231">
        <v>1.2422360248447201E-2</v>
      </c>
      <c r="DC231" t="s">
        <v>35</v>
      </c>
      <c r="DD231">
        <v>1</v>
      </c>
      <c r="DE231">
        <v>1.013787510137875E-4</v>
      </c>
      <c r="DF231">
        <v>6.2111801242236021E-3</v>
      </c>
      <c r="DG231" t="s">
        <v>48</v>
      </c>
      <c r="DH231">
        <v>1</v>
      </c>
      <c r="DI231">
        <v>7.003782042302843E-5</v>
      </c>
      <c r="DJ231">
        <v>6.2111801242236021E-3</v>
      </c>
    </row>
    <row r="232" spans="1:114" x14ac:dyDescent="0.25">
      <c r="A232" t="s">
        <v>514</v>
      </c>
      <c r="B232" t="s">
        <v>23</v>
      </c>
      <c r="C232">
        <v>0</v>
      </c>
      <c r="D232">
        <v>161</v>
      </c>
      <c r="E232">
        <v>4.9308154527468622E-4</v>
      </c>
      <c r="F232">
        <v>1856</v>
      </c>
      <c r="G232">
        <v>1.378930155255945E-3</v>
      </c>
      <c r="H232">
        <v>8.6745689655172417E-2</v>
      </c>
      <c r="I232">
        <v>19</v>
      </c>
      <c r="J232" s="18">
        <v>0.70370370370370372</v>
      </c>
      <c r="K232">
        <v>4.7132198465078232E-4</v>
      </c>
      <c r="L232" s="1">
        <v>3.9877708361026179E-4</v>
      </c>
      <c r="P232">
        <v>4.820582197961593E-4</v>
      </c>
      <c r="Q232" s="19">
        <v>3.7037037037037028E-2</v>
      </c>
      <c r="R232" s="19">
        <v>3.7037037037037028E-2</v>
      </c>
      <c r="S232">
        <v>1</v>
      </c>
      <c r="T232">
        <v>25</v>
      </c>
      <c r="U232">
        <v>1.428320651247879E-4</v>
      </c>
      <c r="V232">
        <v>1</v>
      </c>
      <c r="W232" s="17" t="s">
        <v>38</v>
      </c>
      <c r="X232">
        <v>2</v>
      </c>
      <c r="Y232" s="18">
        <v>1.679261125104954E-3</v>
      </c>
      <c r="Z232" s="18">
        <v>1.2422360248447201E-2</v>
      </c>
      <c r="AA232" s="17" t="s">
        <v>26</v>
      </c>
      <c r="AB232">
        <v>4</v>
      </c>
      <c r="AC232" s="18">
        <v>1.5020653398422829E-3</v>
      </c>
      <c r="AD232" s="18">
        <v>2.4844720496894412E-2</v>
      </c>
      <c r="AE232" s="17" t="s">
        <v>43</v>
      </c>
      <c r="AF232">
        <v>28</v>
      </c>
      <c r="AG232">
        <v>1.060686415637548E-3</v>
      </c>
      <c r="AH232">
        <v>0.17391304347826089</v>
      </c>
      <c r="AI232" t="s">
        <v>45</v>
      </c>
      <c r="AJ232">
        <v>8</v>
      </c>
      <c r="AK232">
        <v>1.018329938900204E-3</v>
      </c>
      <c r="AL232">
        <v>4.9689440993788823E-2</v>
      </c>
      <c r="AM232" t="s">
        <v>41</v>
      </c>
      <c r="AN232">
        <v>7</v>
      </c>
      <c r="AO232">
        <v>1.008354940939211E-3</v>
      </c>
      <c r="AP232">
        <v>4.3478260869565223E-2</v>
      </c>
      <c r="AQ232" t="s">
        <v>29</v>
      </c>
      <c r="AR232">
        <v>25</v>
      </c>
      <c r="AS232">
        <v>9.6320554806395681E-4</v>
      </c>
      <c r="AT232">
        <v>0.15527950310558999</v>
      </c>
      <c r="AU232" t="s">
        <v>33</v>
      </c>
      <c r="AV232">
        <v>28</v>
      </c>
      <c r="AW232">
        <v>8.6425087968393106E-4</v>
      </c>
      <c r="AX232">
        <v>0.17391304347826089</v>
      </c>
      <c r="AY232" t="s">
        <v>34</v>
      </c>
      <c r="AZ232">
        <v>2</v>
      </c>
      <c r="BA232">
        <v>6.3673989175421842E-4</v>
      </c>
      <c r="BB232">
        <v>1.2422360248447201E-2</v>
      </c>
      <c r="BC232" t="s">
        <v>30</v>
      </c>
      <c r="BD232">
        <v>6</v>
      </c>
      <c r="BE232">
        <v>6.352567496029645E-4</v>
      </c>
      <c r="BF232">
        <v>3.7267080745341623E-2</v>
      </c>
      <c r="BG232" t="s">
        <v>35</v>
      </c>
      <c r="BH232">
        <v>6</v>
      </c>
      <c r="BI232">
        <v>6.0827250608272508E-4</v>
      </c>
      <c r="BJ232">
        <v>3.7267080745341623E-2</v>
      </c>
      <c r="BK232" t="s">
        <v>25</v>
      </c>
      <c r="BL232">
        <v>4</v>
      </c>
      <c r="BM232">
        <v>5.3447354355959376E-4</v>
      </c>
      <c r="BN232">
        <v>2.4844720496894412E-2</v>
      </c>
      <c r="BO232" t="s">
        <v>31</v>
      </c>
      <c r="BP232">
        <v>13</v>
      </c>
      <c r="BQ232">
        <v>5.2614537801521776E-4</v>
      </c>
      <c r="BR232">
        <v>8.0745341614906832E-2</v>
      </c>
      <c r="BS232" t="s">
        <v>28</v>
      </c>
      <c r="BT232">
        <v>11</v>
      </c>
      <c r="BU232">
        <v>4.9663641699399517E-4</v>
      </c>
      <c r="BV232">
        <v>6.8322981366459631E-2</v>
      </c>
      <c r="BW232" t="s">
        <v>44</v>
      </c>
      <c r="BX232">
        <v>3</v>
      </c>
      <c r="BY232">
        <v>3.9877708361026179E-4</v>
      </c>
      <c r="BZ232">
        <v>1.8633540372670811E-2</v>
      </c>
      <c r="CA232" t="s">
        <v>48</v>
      </c>
      <c r="CB232">
        <v>5</v>
      </c>
      <c r="CC232">
        <v>3.5018910211514218E-4</v>
      </c>
      <c r="CD232">
        <v>3.1055900621118009E-2</v>
      </c>
      <c r="CE232" t="s">
        <v>47</v>
      </c>
      <c r="CF232">
        <v>6</v>
      </c>
      <c r="CG232">
        <v>2.3372677340189319E-4</v>
      </c>
      <c r="CH232">
        <v>3.7267080745341623E-2</v>
      </c>
      <c r="CI232" t="s">
        <v>49</v>
      </c>
      <c r="CJ232">
        <v>1</v>
      </c>
      <c r="CK232">
        <v>1.1514104778353481E-4</v>
      </c>
      <c r="CL232">
        <v>6.2111801242236021E-3</v>
      </c>
      <c r="CM232" t="s">
        <v>37</v>
      </c>
      <c r="CN232">
        <v>1</v>
      </c>
      <c r="CO232">
        <v>6.157256326580875E-5</v>
      </c>
      <c r="CP232">
        <v>6.2111801242236021E-3</v>
      </c>
      <c r="CQ232" t="s">
        <v>27</v>
      </c>
      <c r="CR232">
        <v>1</v>
      </c>
      <c r="CS232">
        <v>3.2608341213682462E-5</v>
      </c>
      <c r="CT232">
        <v>6.2111801242236021E-3</v>
      </c>
    </row>
    <row r="233" spans="1:114" x14ac:dyDescent="0.25">
      <c r="A233" t="s">
        <v>617</v>
      </c>
      <c r="B233" t="s">
        <v>23</v>
      </c>
      <c r="C233">
        <v>0</v>
      </c>
      <c r="D233">
        <v>294</v>
      </c>
      <c r="E233">
        <v>9.0040977832768791E-4</v>
      </c>
      <c r="F233">
        <v>730</v>
      </c>
      <c r="G233">
        <v>5.4235938218579751E-4</v>
      </c>
      <c r="H233">
        <v>0.40273972602739733</v>
      </c>
      <c r="I233">
        <v>22</v>
      </c>
      <c r="J233" s="18">
        <v>0.81481481481481477</v>
      </c>
      <c r="K233">
        <v>7.7309589896883677E-4</v>
      </c>
      <c r="L233" s="1">
        <v>3.9877708361026179E-4</v>
      </c>
      <c r="P233">
        <v>1.1419247576478369E-3</v>
      </c>
      <c r="Q233" s="19">
        <v>3.7037037037037028E-2</v>
      </c>
      <c r="R233" s="19">
        <v>3.7037037037037028E-2</v>
      </c>
      <c r="S233">
        <v>2</v>
      </c>
      <c r="T233">
        <v>25</v>
      </c>
      <c r="U233">
        <v>2.1146754771256241E-4</v>
      </c>
      <c r="V233">
        <v>2</v>
      </c>
      <c r="W233" s="17" t="s">
        <v>37</v>
      </c>
      <c r="X233">
        <v>93</v>
      </c>
      <c r="Y233" s="18">
        <v>5.7262483837202142E-3</v>
      </c>
      <c r="Z233" s="18">
        <v>0.31632653061224492</v>
      </c>
      <c r="AA233" s="17" t="s">
        <v>27</v>
      </c>
      <c r="AB233">
        <v>82</v>
      </c>
      <c r="AC233" s="18">
        <v>2.673883979521962E-3</v>
      </c>
      <c r="AD233" s="18">
        <v>0.27891156462585032</v>
      </c>
      <c r="AE233" s="17" t="s">
        <v>38</v>
      </c>
      <c r="AF233">
        <v>2</v>
      </c>
      <c r="AG233">
        <v>1.679261125104954E-3</v>
      </c>
      <c r="AH233">
        <v>6.8027210884353739E-3</v>
      </c>
      <c r="AI233" t="s">
        <v>32</v>
      </c>
      <c r="AJ233">
        <v>5</v>
      </c>
      <c r="AK233">
        <v>1.360544217687075E-3</v>
      </c>
      <c r="AL233">
        <v>1.700680272108844E-2</v>
      </c>
      <c r="AM233" t="s">
        <v>34</v>
      </c>
      <c r="AN233">
        <v>4</v>
      </c>
      <c r="AO233">
        <v>1.2734797835084371E-3</v>
      </c>
      <c r="AP233">
        <v>1.360544217687075E-2</v>
      </c>
      <c r="AQ233" t="s">
        <v>42</v>
      </c>
      <c r="AR233">
        <v>3</v>
      </c>
      <c r="AS233">
        <v>1.092896174863388E-3</v>
      </c>
      <c r="AT233">
        <v>1.020408163265306E-2</v>
      </c>
      <c r="AU233" t="s">
        <v>30</v>
      </c>
      <c r="AV233">
        <v>7</v>
      </c>
      <c r="AW233">
        <v>7.4113287453679197E-4</v>
      </c>
      <c r="AX233">
        <v>2.3809523809523812E-2</v>
      </c>
      <c r="AY233" t="s">
        <v>33</v>
      </c>
      <c r="AZ233">
        <v>24</v>
      </c>
      <c r="BA233">
        <v>7.4078646830051241E-4</v>
      </c>
      <c r="BB233">
        <v>8.1632653061224483E-2</v>
      </c>
      <c r="BC233" t="s">
        <v>24</v>
      </c>
      <c r="BD233">
        <v>2</v>
      </c>
      <c r="BE233">
        <v>7.3800738007380072E-4</v>
      </c>
      <c r="BF233">
        <v>6.8027210884353739E-3</v>
      </c>
      <c r="BG233" t="s">
        <v>31</v>
      </c>
      <c r="BH233">
        <v>18</v>
      </c>
      <c r="BI233">
        <v>7.2850898494414762E-4</v>
      </c>
      <c r="BJ233">
        <v>6.1224489795918373E-2</v>
      </c>
      <c r="BK233" t="s">
        <v>36</v>
      </c>
      <c r="BL233">
        <v>3</v>
      </c>
      <c r="BM233">
        <v>6.4808813998703824E-4</v>
      </c>
      <c r="BN233">
        <v>1.020408163265306E-2</v>
      </c>
      <c r="BO233" t="s">
        <v>35</v>
      </c>
      <c r="BP233">
        <v>6</v>
      </c>
      <c r="BQ233">
        <v>6.0827250608272508E-4</v>
      </c>
      <c r="BR233">
        <v>2.0408163265306121E-2</v>
      </c>
      <c r="BS233" t="s">
        <v>25</v>
      </c>
      <c r="BT233">
        <v>3</v>
      </c>
      <c r="BU233">
        <v>4.0085515766969543E-4</v>
      </c>
      <c r="BV233">
        <v>1.020408163265306E-2</v>
      </c>
      <c r="BW233" t="s">
        <v>44</v>
      </c>
      <c r="BX233">
        <v>3</v>
      </c>
      <c r="BY233">
        <v>3.9877708361026179E-4</v>
      </c>
      <c r="BZ233">
        <v>1.020408163265306E-2</v>
      </c>
      <c r="CA233" t="s">
        <v>47</v>
      </c>
      <c r="CB233">
        <v>10</v>
      </c>
      <c r="CC233">
        <v>3.8954462233648863E-4</v>
      </c>
      <c r="CD233">
        <v>3.4013605442176867E-2</v>
      </c>
      <c r="CE233" t="s">
        <v>48</v>
      </c>
      <c r="CF233">
        <v>5</v>
      </c>
      <c r="CG233">
        <v>3.5018910211514218E-4</v>
      </c>
      <c r="CH233">
        <v>1.700680272108844E-2</v>
      </c>
      <c r="CI233" t="s">
        <v>29</v>
      </c>
      <c r="CJ233">
        <v>9</v>
      </c>
      <c r="CK233">
        <v>3.4675399730302439E-4</v>
      </c>
      <c r="CL233">
        <v>3.0612244897959179E-2</v>
      </c>
      <c r="CM233" t="s">
        <v>49</v>
      </c>
      <c r="CN233">
        <v>3</v>
      </c>
      <c r="CO233">
        <v>3.4542314335060447E-4</v>
      </c>
      <c r="CP233">
        <v>1.020408163265306E-2</v>
      </c>
      <c r="CQ233" t="s">
        <v>28</v>
      </c>
      <c r="CR233">
        <v>6</v>
      </c>
      <c r="CS233">
        <v>2.7089259108763382E-4</v>
      </c>
      <c r="CT233">
        <v>2.0408163265306121E-2</v>
      </c>
      <c r="CU233" t="s">
        <v>43</v>
      </c>
      <c r="CV233">
        <v>4</v>
      </c>
      <c r="CW233">
        <v>1.5152663080536411E-4</v>
      </c>
      <c r="CX233">
        <v>1.360544217687075E-2</v>
      </c>
      <c r="CY233" t="s">
        <v>41</v>
      </c>
      <c r="CZ233">
        <v>1</v>
      </c>
      <c r="DA233">
        <v>1.4405070584845871E-4</v>
      </c>
      <c r="DB233">
        <v>3.4013605442176869E-3</v>
      </c>
      <c r="DC233" t="s">
        <v>39</v>
      </c>
      <c r="DD233">
        <v>1</v>
      </c>
      <c r="DE233">
        <v>6.4466219700876743E-5</v>
      </c>
      <c r="DF233">
        <v>3.4013605442176869E-3</v>
      </c>
    </row>
    <row r="234" spans="1:114" x14ac:dyDescent="0.25">
      <c r="A234" t="s">
        <v>181</v>
      </c>
      <c r="B234" t="s">
        <v>23</v>
      </c>
      <c r="C234">
        <v>0</v>
      </c>
      <c r="D234">
        <v>324</v>
      </c>
      <c r="E234">
        <v>9.9228832713663573E-4</v>
      </c>
      <c r="F234">
        <v>960</v>
      </c>
      <c r="G234">
        <v>7.1323973547721315E-4</v>
      </c>
      <c r="H234">
        <v>0.33750000000000002</v>
      </c>
      <c r="I234">
        <v>21</v>
      </c>
      <c r="J234" s="18">
        <v>0.77777777777777779</v>
      </c>
      <c r="K234">
        <v>8.1612902534992709E-4</v>
      </c>
      <c r="L234" s="1">
        <v>3.9130009456418951E-4</v>
      </c>
      <c r="P234">
        <v>9.1321896090323809E-4</v>
      </c>
      <c r="Q234" s="19">
        <v>3.7037037037037028E-2</v>
      </c>
      <c r="R234" s="19">
        <v>3.7037037037037028E-2</v>
      </c>
      <c r="S234">
        <v>2</v>
      </c>
      <c r="T234">
        <v>24</v>
      </c>
      <c r="U234">
        <v>2.0293754686738621E-4</v>
      </c>
      <c r="V234">
        <v>1</v>
      </c>
      <c r="W234" s="17" t="s">
        <v>35</v>
      </c>
      <c r="X234">
        <v>31</v>
      </c>
      <c r="Y234" s="18">
        <v>3.1427412814274132E-3</v>
      </c>
      <c r="Z234" s="18">
        <v>9.5679012345679007E-2</v>
      </c>
      <c r="AA234" s="17" t="s">
        <v>28</v>
      </c>
      <c r="AB234">
        <v>60</v>
      </c>
      <c r="AC234" s="18">
        <v>2.7089259108763379E-3</v>
      </c>
      <c r="AD234" s="18">
        <v>0.1851851851851852</v>
      </c>
      <c r="AE234" s="17" t="s">
        <v>29</v>
      </c>
      <c r="AF234">
        <v>66</v>
      </c>
      <c r="AG234">
        <v>2.5428626468888462E-3</v>
      </c>
      <c r="AH234">
        <v>0.20370370370370369</v>
      </c>
      <c r="AI234" t="s">
        <v>40</v>
      </c>
      <c r="AJ234">
        <v>1</v>
      </c>
      <c r="AK234">
        <v>2.0449897750511249E-3</v>
      </c>
      <c r="AL234">
        <v>3.08641975308642E-3</v>
      </c>
      <c r="AM234" t="s">
        <v>43</v>
      </c>
      <c r="AN234">
        <v>46</v>
      </c>
      <c r="AO234">
        <v>1.7425562542616861E-3</v>
      </c>
      <c r="AP234">
        <v>0.1419753086419753</v>
      </c>
      <c r="AQ234" t="s">
        <v>38</v>
      </c>
      <c r="AR234">
        <v>2</v>
      </c>
      <c r="AS234">
        <v>1.679261125104954E-3</v>
      </c>
      <c r="AT234">
        <v>6.1728395061728392E-3</v>
      </c>
      <c r="AU234" t="s">
        <v>33</v>
      </c>
      <c r="AV234">
        <v>46</v>
      </c>
      <c r="AW234">
        <v>1.419840730909315E-3</v>
      </c>
      <c r="AX234">
        <v>0.1419753086419753</v>
      </c>
      <c r="AY234" t="s">
        <v>30</v>
      </c>
      <c r="AZ234">
        <v>11</v>
      </c>
      <c r="BA234">
        <v>1.1646373742721021E-3</v>
      </c>
      <c r="BB234">
        <v>3.3950617283950622E-2</v>
      </c>
      <c r="BC234" t="s">
        <v>25</v>
      </c>
      <c r="BD234">
        <v>7</v>
      </c>
      <c r="BE234">
        <v>9.3532870122928918E-4</v>
      </c>
      <c r="BF234">
        <v>2.1604938271604941E-2</v>
      </c>
      <c r="BG234" t="s">
        <v>44</v>
      </c>
      <c r="BH234">
        <v>6</v>
      </c>
      <c r="BI234">
        <v>7.9755416722052368E-4</v>
      </c>
      <c r="BJ234">
        <v>1.8518518518518521E-2</v>
      </c>
      <c r="BK234" t="s">
        <v>26</v>
      </c>
      <c r="BL234">
        <v>2</v>
      </c>
      <c r="BM234">
        <v>7.5103266992114157E-4</v>
      </c>
      <c r="BN234">
        <v>6.1728395061728392E-3</v>
      </c>
      <c r="BO234" t="s">
        <v>31</v>
      </c>
      <c r="BP234">
        <v>16</v>
      </c>
      <c r="BQ234">
        <v>6.4756354217257569E-4</v>
      </c>
      <c r="BR234">
        <v>4.9382716049382713E-2</v>
      </c>
      <c r="BS234" t="s">
        <v>34</v>
      </c>
      <c r="BT234">
        <v>2</v>
      </c>
      <c r="BU234">
        <v>6.3673989175421842E-4</v>
      </c>
      <c r="BV234">
        <v>6.1728395061728392E-3</v>
      </c>
      <c r="BW234" t="s">
        <v>27</v>
      </c>
      <c r="BX234">
        <v>12</v>
      </c>
      <c r="BY234">
        <v>3.9130009456418951E-4</v>
      </c>
      <c r="BZ234">
        <v>3.7037037037037028E-2</v>
      </c>
      <c r="CA234" t="s">
        <v>45</v>
      </c>
      <c r="CB234">
        <v>3</v>
      </c>
      <c r="CC234">
        <v>3.8187372708757642E-4</v>
      </c>
      <c r="CD234">
        <v>9.2592592592592587E-3</v>
      </c>
      <c r="CE234" t="s">
        <v>41</v>
      </c>
      <c r="CF234">
        <v>2</v>
      </c>
      <c r="CG234">
        <v>2.8810141169691731E-4</v>
      </c>
      <c r="CH234">
        <v>6.1728395061728392E-3</v>
      </c>
      <c r="CI234" t="s">
        <v>36</v>
      </c>
      <c r="CJ234">
        <v>1</v>
      </c>
      <c r="CK234">
        <v>2.1602937999567939E-4</v>
      </c>
      <c r="CL234">
        <v>3.08641975308642E-3</v>
      </c>
      <c r="CM234" t="s">
        <v>37</v>
      </c>
      <c r="CN234">
        <v>3</v>
      </c>
      <c r="CO234">
        <v>1.8471768979742631E-4</v>
      </c>
      <c r="CP234">
        <v>9.2592592592592587E-3</v>
      </c>
      <c r="CQ234" t="s">
        <v>47</v>
      </c>
      <c r="CR234">
        <v>4</v>
      </c>
      <c r="CS234">
        <v>1.5581784893459549E-4</v>
      </c>
      <c r="CT234">
        <v>1.234567901234568E-2</v>
      </c>
      <c r="CU234" t="s">
        <v>39</v>
      </c>
      <c r="CV234">
        <v>2</v>
      </c>
      <c r="CW234">
        <v>1.2893243940175351E-4</v>
      </c>
      <c r="CX234">
        <v>6.1728395061728392E-3</v>
      </c>
      <c r="CY234" t="s">
        <v>46</v>
      </c>
      <c r="CZ234">
        <v>1</v>
      </c>
      <c r="DA234">
        <v>7.4677021880367408E-5</v>
      </c>
      <c r="DB234">
        <v>3.08641975308642E-3</v>
      </c>
    </row>
    <row r="235" spans="1:114" x14ac:dyDescent="0.25">
      <c r="A235" t="s">
        <v>370</v>
      </c>
      <c r="B235" t="s">
        <v>23</v>
      </c>
      <c r="C235">
        <v>1</v>
      </c>
      <c r="D235">
        <v>256</v>
      </c>
      <c r="E235">
        <v>7.8403028316968747E-4</v>
      </c>
      <c r="F235">
        <v>757</v>
      </c>
      <c r="G235">
        <v>5.6241924974609412E-4</v>
      </c>
      <c r="H235">
        <v>0.3381770145310436</v>
      </c>
      <c r="I235">
        <v>21</v>
      </c>
      <c r="J235" s="18">
        <v>0.77777777777777779</v>
      </c>
      <c r="K235">
        <v>7.8094968610764571E-4</v>
      </c>
      <c r="L235" s="1">
        <v>3.8679731820526051E-4</v>
      </c>
      <c r="P235">
        <v>9.5362041808546097E-4</v>
      </c>
      <c r="Q235" s="19">
        <v>3.7037037037037028E-2</v>
      </c>
      <c r="R235" s="19">
        <v>3.7037037037037028E-2</v>
      </c>
      <c r="S235">
        <v>2</v>
      </c>
      <c r="T235">
        <v>26</v>
      </c>
      <c r="U235">
        <v>2.1191564846343569E-4</v>
      </c>
      <c r="V235">
        <v>1</v>
      </c>
      <c r="W235" s="17" t="s">
        <v>38</v>
      </c>
      <c r="X235">
        <v>4</v>
      </c>
      <c r="Y235" s="18">
        <v>3.358522250209908E-3</v>
      </c>
      <c r="Z235" s="18">
        <v>1.5625E-2</v>
      </c>
      <c r="AA235" s="17" t="s">
        <v>43</v>
      </c>
      <c r="AB235">
        <v>73</v>
      </c>
      <c r="AC235" s="18">
        <v>2.7653610121978942E-3</v>
      </c>
      <c r="AD235" s="18">
        <v>0.28515625</v>
      </c>
      <c r="AE235" s="17" t="s">
        <v>44</v>
      </c>
      <c r="AF235">
        <v>20</v>
      </c>
      <c r="AG235">
        <v>2.6585138907350789E-3</v>
      </c>
      <c r="AH235">
        <v>7.8125E-2</v>
      </c>
      <c r="AI235" t="s">
        <v>26</v>
      </c>
      <c r="AJ235">
        <v>7</v>
      </c>
      <c r="AK235">
        <v>2.628614344723995E-3</v>
      </c>
      <c r="AL235">
        <v>2.734375E-2</v>
      </c>
      <c r="AM235" t="s">
        <v>33</v>
      </c>
      <c r="AN235">
        <v>42</v>
      </c>
      <c r="AO235">
        <v>1.296376319525897E-3</v>
      </c>
      <c r="AP235">
        <v>0.1640625</v>
      </c>
      <c r="AQ235" t="s">
        <v>34</v>
      </c>
      <c r="AR235">
        <v>4</v>
      </c>
      <c r="AS235">
        <v>1.2734797835084371E-3</v>
      </c>
      <c r="AT235">
        <v>1.5625E-2</v>
      </c>
      <c r="AU235" t="s">
        <v>35</v>
      </c>
      <c r="AV235">
        <v>11</v>
      </c>
      <c r="AW235">
        <v>1.1151662611516629E-3</v>
      </c>
      <c r="AX235">
        <v>4.296875E-2</v>
      </c>
      <c r="AY235" t="s">
        <v>37</v>
      </c>
      <c r="AZ235">
        <v>14</v>
      </c>
      <c r="BA235">
        <v>8.6201588572132261E-4</v>
      </c>
      <c r="BB235">
        <v>5.46875E-2</v>
      </c>
      <c r="BC235" t="s">
        <v>30</v>
      </c>
      <c r="BD235">
        <v>8</v>
      </c>
      <c r="BE235">
        <v>8.4700899947061934E-4</v>
      </c>
      <c r="BF235">
        <v>3.125E-2</v>
      </c>
      <c r="BG235" t="s">
        <v>29</v>
      </c>
      <c r="BH235">
        <v>20</v>
      </c>
      <c r="BI235">
        <v>7.7056443845116551E-4</v>
      </c>
      <c r="BJ235">
        <v>7.8125E-2</v>
      </c>
      <c r="BK235" t="s">
        <v>36</v>
      </c>
      <c r="BL235">
        <v>3</v>
      </c>
      <c r="BM235">
        <v>6.4808813998703824E-4</v>
      </c>
      <c r="BN235">
        <v>1.171875E-2</v>
      </c>
      <c r="BO235" t="s">
        <v>31</v>
      </c>
      <c r="BP235">
        <v>15</v>
      </c>
      <c r="BQ235">
        <v>6.0709082078678968E-4</v>
      </c>
      <c r="BR235">
        <v>5.859375E-2</v>
      </c>
      <c r="BS235" t="s">
        <v>28</v>
      </c>
      <c r="BT235">
        <v>10</v>
      </c>
      <c r="BU235">
        <v>4.5148765181272292E-4</v>
      </c>
      <c r="BV235">
        <v>3.90625E-2</v>
      </c>
      <c r="BW235" t="s">
        <v>39</v>
      </c>
      <c r="BX235">
        <v>6</v>
      </c>
      <c r="BY235">
        <v>3.8679731820526051E-4</v>
      </c>
      <c r="BZ235">
        <v>2.34375E-2</v>
      </c>
      <c r="CA235" t="s">
        <v>47</v>
      </c>
      <c r="CB235">
        <v>9</v>
      </c>
      <c r="CC235">
        <v>3.505901601028398E-4</v>
      </c>
      <c r="CD235">
        <v>3.515625E-2</v>
      </c>
      <c r="CE235" t="s">
        <v>49</v>
      </c>
      <c r="CF235">
        <v>3</v>
      </c>
      <c r="CG235">
        <v>3.4542314335060447E-4</v>
      </c>
      <c r="CH235">
        <v>1.171875E-2</v>
      </c>
      <c r="CI235" t="s">
        <v>25</v>
      </c>
      <c r="CJ235">
        <v>2</v>
      </c>
      <c r="CK235">
        <v>2.6723677177979688E-4</v>
      </c>
      <c r="CL235">
        <v>7.8125E-3</v>
      </c>
      <c r="CM235" t="s">
        <v>46</v>
      </c>
      <c r="CN235">
        <v>2</v>
      </c>
      <c r="CO235">
        <v>1.4935404376073479E-4</v>
      </c>
      <c r="CP235">
        <v>7.8125E-3</v>
      </c>
      <c r="CQ235" t="s">
        <v>41</v>
      </c>
      <c r="CR235">
        <v>1</v>
      </c>
      <c r="CS235">
        <v>1.4405070584845871E-4</v>
      </c>
      <c r="CT235">
        <v>3.90625E-3</v>
      </c>
      <c r="CU235" t="s">
        <v>45</v>
      </c>
      <c r="CV235">
        <v>1</v>
      </c>
      <c r="CW235">
        <v>1.2729124236252539E-4</v>
      </c>
      <c r="CX235">
        <v>3.90625E-3</v>
      </c>
      <c r="CY235" t="s">
        <v>27</v>
      </c>
      <c r="CZ235">
        <v>1</v>
      </c>
      <c r="DA235">
        <v>3.2608341213682462E-5</v>
      </c>
      <c r="DB235">
        <v>3.90625E-3</v>
      </c>
    </row>
    <row r="236" spans="1:114" x14ac:dyDescent="0.25">
      <c r="A236" t="s">
        <v>482</v>
      </c>
      <c r="B236" t="s">
        <v>23</v>
      </c>
      <c r="C236">
        <v>0</v>
      </c>
      <c r="D236">
        <v>216</v>
      </c>
      <c r="E236">
        <v>6.6152555142442375E-4</v>
      </c>
      <c r="F236">
        <v>889</v>
      </c>
      <c r="G236">
        <v>6.6048971337421094E-4</v>
      </c>
      <c r="H236">
        <v>0.24296962879640041</v>
      </c>
      <c r="I236">
        <v>22</v>
      </c>
      <c r="J236" s="18">
        <v>0.81481481481481477</v>
      </c>
      <c r="K236">
        <v>6.557418393545474E-4</v>
      </c>
      <c r="L236" s="1">
        <v>3.8679731820526051E-4</v>
      </c>
      <c r="P236">
        <v>7.6878280566528543E-4</v>
      </c>
      <c r="Q236" s="19">
        <v>3.7037037037037028E-2</v>
      </c>
      <c r="R236" s="19">
        <v>3.7037037037037028E-2</v>
      </c>
      <c r="S236">
        <v>2</v>
      </c>
      <c r="T236">
        <v>25</v>
      </c>
      <c r="U236">
        <v>1.4236718623431219E-4</v>
      </c>
      <c r="V236">
        <v>2</v>
      </c>
      <c r="W236" s="17" t="s">
        <v>38</v>
      </c>
      <c r="X236">
        <v>4</v>
      </c>
      <c r="Y236" s="18">
        <v>3.358522250209908E-3</v>
      </c>
      <c r="Z236" s="18">
        <v>1.8518518518518521E-2</v>
      </c>
      <c r="AA236" s="17" t="s">
        <v>41</v>
      </c>
      <c r="AB236">
        <v>15</v>
      </c>
      <c r="AC236" s="18">
        <v>2.16076058772688E-3</v>
      </c>
      <c r="AD236" s="18">
        <v>6.9444444444444448E-2</v>
      </c>
      <c r="AE236" s="17" t="s">
        <v>47</v>
      </c>
      <c r="AF236">
        <v>42</v>
      </c>
      <c r="AG236">
        <v>1.6360874138132519E-3</v>
      </c>
      <c r="AH236">
        <v>0.19444444444444439</v>
      </c>
      <c r="AI236" t="s">
        <v>33</v>
      </c>
      <c r="AJ236">
        <v>53</v>
      </c>
      <c r="AK236">
        <v>1.635903450830298E-3</v>
      </c>
      <c r="AL236">
        <v>0.24537037037037041</v>
      </c>
      <c r="AM236" t="s">
        <v>42</v>
      </c>
      <c r="AN236">
        <v>4</v>
      </c>
      <c r="AO236">
        <v>1.4571948998178511E-3</v>
      </c>
      <c r="AP236">
        <v>1.8518518518518521E-2</v>
      </c>
      <c r="AQ236" t="s">
        <v>26</v>
      </c>
      <c r="AR236">
        <v>2</v>
      </c>
      <c r="AS236">
        <v>7.5103266992114157E-4</v>
      </c>
      <c r="AT236">
        <v>9.2592592592592587E-3</v>
      </c>
      <c r="AU236" t="s">
        <v>30</v>
      </c>
      <c r="AV236">
        <v>7</v>
      </c>
      <c r="AW236">
        <v>7.4113287453679197E-4</v>
      </c>
      <c r="AX236">
        <v>3.2407407407407413E-2</v>
      </c>
      <c r="AY236" t="s">
        <v>31</v>
      </c>
      <c r="AZ236">
        <v>18</v>
      </c>
      <c r="BA236">
        <v>7.2850898494414762E-4</v>
      </c>
      <c r="BB236">
        <v>8.3333333333333329E-2</v>
      </c>
      <c r="BC236" t="s">
        <v>43</v>
      </c>
      <c r="BD236">
        <v>18</v>
      </c>
      <c r="BE236">
        <v>6.8186983862413822E-4</v>
      </c>
      <c r="BF236">
        <v>8.3333333333333329E-2</v>
      </c>
      <c r="BG236" t="s">
        <v>36</v>
      </c>
      <c r="BH236">
        <v>3</v>
      </c>
      <c r="BI236">
        <v>6.4808813998703824E-4</v>
      </c>
      <c r="BJ236">
        <v>1.388888888888889E-2</v>
      </c>
      <c r="BK236" t="s">
        <v>34</v>
      </c>
      <c r="BL236">
        <v>2</v>
      </c>
      <c r="BM236">
        <v>6.3673989175421842E-4</v>
      </c>
      <c r="BN236">
        <v>9.2592592592592587E-3</v>
      </c>
      <c r="BO236" t="s">
        <v>49</v>
      </c>
      <c r="BP236">
        <v>5</v>
      </c>
      <c r="BQ236">
        <v>5.757052389176742E-4</v>
      </c>
      <c r="BR236">
        <v>2.314814814814815E-2</v>
      </c>
      <c r="BS236" t="s">
        <v>37</v>
      </c>
      <c r="BT236">
        <v>9</v>
      </c>
      <c r="BU236">
        <v>5.5415306939227875E-4</v>
      </c>
      <c r="BV236">
        <v>4.1666666666666657E-2</v>
      </c>
      <c r="BW236" t="s">
        <v>39</v>
      </c>
      <c r="BX236">
        <v>6</v>
      </c>
      <c r="BY236">
        <v>3.8679731820526051E-4</v>
      </c>
      <c r="BZ236">
        <v>2.777777777777778E-2</v>
      </c>
      <c r="CA236" t="s">
        <v>48</v>
      </c>
      <c r="CB236">
        <v>5</v>
      </c>
      <c r="CC236">
        <v>3.5018910211514218E-4</v>
      </c>
      <c r="CD236">
        <v>2.314814814814815E-2</v>
      </c>
      <c r="CE236" t="s">
        <v>28</v>
      </c>
      <c r="CF236">
        <v>6</v>
      </c>
      <c r="CG236">
        <v>2.7089259108763382E-4</v>
      </c>
      <c r="CH236">
        <v>2.777777777777778E-2</v>
      </c>
      <c r="CI236" t="s">
        <v>45</v>
      </c>
      <c r="CJ236">
        <v>2</v>
      </c>
      <c r="CK236">
        <v>2.5458248472505089E-4</v>
      </c>
      <c r="CL236">
        <v>9.2592592592592587E-3</v>
      </c>
      <c r="CM236" t="s">
        <v>46</v>
      </c>
      <c r="CN236">
        <v>3</v>
      </c>
      <c r="CO236">
        <v>2.240310656411022E-4</v>
      </c>
      <c r="CP236">
        <v>1.388888888888889E-2</v>
      </c>
      <c r="CQ236" t="s">
        <v>35</v>
      </c>
      <c r="CR236">
        <v>2</v>
      </c>
      <c r="CS236">
        <v>2.02757502027575E-4</v>
      </c>
      <c r="CT236">
        <v>9.2592592592592587E-3</v>
      </c>
      <c r="CU236" t="s">
        <v>27</v>
      </c>
      <c r="CV236">
        <v>5</v>
      </c>
      <c r="CW236">
        <v>1.6304170606841229E-4</v>
      </c>
      <c r="CX236">
        <v>2.314814814814815E-2</v>
      </c>
      <c r="CY236" t="s">
        <v>29</v>
      </c>
      <c r="CZ236">
        <v>4</v>
      </c>
      <c r="DA236">
        <v>1.5411288769023309E-4</v>
      </c>
      <c r="DB236">
        <v>1.8518518518518521E-2</v>
      </c>
      <c r="DC236" t="s">
        <v>44</v>
      </c>
      <c r="DD236">
        <v>1</v>
      </c>
      <c r="DE236">
        <v>1.3292569453675389E-4</v>
      </c>
      <c r="DF236">
        <v>4.6296296296296294E-3</v>
      </c>
    </row>
    <row r="237" spans="1:114" x14ac:dyDescent="0.25">
      <c r="A237" t="s">
        <v>490</v>
      </c>
      <c r="B237" t="s">
        <v>23</v>
      </c>
      <c r="C237">
        <v>1</v>
      </c>
      <c r="D237">
        <v>234</v>
      </c>
      <c r="E237">
        <v>7.1665268070979238E-4</v>
      </c>
      <c r="F237">
        <v>1547</v>
      </c>
      <c r="G237">
        <v>1.1493561153992169E-3</v>
      </c>
      <c r="H237">
        <v>0.15126050420168069</v>
      </c>
      <c r="I237">
        <v>20</v>
      </c>
      <c r="J237" s="18">
        <v>0.7407407407407407</v>
      </c>
      <c r="K237">
        <v>5.7471049591642065E-4</v>
      </c>
      <c r="L237" s="1">
        <v>3.8528221922558281E-4</v>
      </c>
      <c r="P237">
        <v>5.8451616763583174E-4</v>
      </c>
      <c r="Q237" s="19">
        <v>3.7037037037037028E-2</v>
      </c>
      <c r="R237" s="19">
        <v>3.7037037037037028E-2</v>
      </c>
      <c r="S237">
        <v>2</v>
      </c>
      <c r="T237">
        <v>26</v>
      </c>
      <c r="U237">
        <v>1.515412286463268E-4</v>
      </c>
      <c r="V237">
        <v>1</v>
      </c>
      <c r="W237" s="17" t="s">
        <v>44</v>
      </c>
      <c r="X237">
        <v>14</v>
      </c>
      <c r="Y237" s="18">
        <v>1.860959723514555E-3</v>
      </c>
      <c r="Z237" s="18">
        <v>5.9829059829059832E-2</v>
      </c>
      <c r="AA237" s="17" t="s">
        <v>47</v>
      </c>
      <c r="AB237">
        <v>42</v>
      </c>
      <c r="AC237" s="18">
        <v>1.6360874138132519E-3</v>
      </c>
      <c r="AD237" s="18">
        <v>0.17948717948717949</v>
      </c>
      <c r="AE237" s="17" t="s">
        <v>33</v>
      </c>
      <c r="AF237">
        <v>51</v>
      </c>
      <c r="AG237">
        <v>1.574171245138589E-3</v>
      </c>
      <c r="AH237">
        <v>0.21794871794871801</v>
      </c>
      <c r="AI237" t="s">
        <v>45</v>
      </c>
      <c r="AJ237">
        <v>12</v>
      </c>
      <c r="AK237">
        <v>1.527494908350305E-3</v>
      </c>
      <c r="AL237">
        <v>5.128205128205128E-2</v>
      </c>
      <c r="AM237" t="s">
        <v>35</v>
      </c>
      <c r="AN237">
        <v>12</v>
      </c>
      <c r="AO237">
        <v>1.2165450121654499E-3</v>
      </c>
      <c r="AP237">
        <v>5.128205128205128E-2</v>
      </c>
      <c r="AQ237" t="s">
        <v>48</v>
      </c>
      <c r="AR237">
        <v>17</v>
      </c>
      <c r="AS237">
        <v>1.190642947191483E-3</v>
      </c>
      <c r="AT237">
        <v>7.2649572649572655E-2</v>
      </c>
      <c r="AU237" t="s">
        <v>41</v>
      </c>
      <c r="AV237">
        <v>8</v>
      </c>
      <c r="AW237">
        <v>1.152405646787669E-3</v>
      </c>
      <c r="AX237">
        <v>3.4188034188034191E-2</v>
      </c>
      <c r="AY237" t="s">
        <v>30</v>
      </c>
      <c r="AZ237">
        <v>8</v>
      </c>
      <c r="BA237">
        <v>8.4700899947061934E-4</v>
      </c>
      <c r="BB237">
        <v>3.4188034188034191E-2</v>
      </c>
      <c r="BC237" t="s">
        <v>31</v>
      </c>
      <c r="BD237">
        <v>19</v>
      </c>
      <c r="BE237">
        <v>7.6898170632993363E-4</v>
      </c>
      <c r="BF237">
        <v>8.11965811965812E-2</v>
      </c>
      <c r="BG237" t="s">
        <v>46</v>
      </c>
      <c r="BH237">
        <v>8</v>
      </c>
      <c r="BI237">
        <v>5.9741617504293926E-4</v>
      </c>
      <c r="BJ237">
        <v>3.4188034188034191E-2</v>
      </c>
      <c r="BK237" t="s">
        <v>39</v>
      </c>
      <c r="BL237">
        <v>9</v>
      </c>
      <c r="BM237">
        <v>5.8019597730789069E-4</v>
      </c>
      <c r="BN237">
        <v>3.8461538461538457E-2</v>
      </c>
      <c r="BO237" t="s">
        <v>49</v>
      </c>
      <c r="BP237">
        <v>5</v>
      </c>
      <c r="BQ237">
        <v>5.757052389176742E-4</v>
      </c>
      <c r="BR237">
        <v>2.1367521367521371E-2</v>
      </c>
      <c r="BS237" t="s">
        <v>36</v>
      </c>
      <c r="BT237">
        <v>2</v>
      </c>
      <c r="BU237">
        <v>4.3205875999135877E-4</v>
      </c>
      <c r="BV237">
        <v>8.5470085470085479E-3</v>
      </c>
      <c r="BW237" t="s">
        <v>29</v>
      </c>
      <c r="BX237">
        <v>10</v>
      </c>
      <c r="BY237">
        <v>3.8528221922558281E-4</v>
      </c>
      <c r="BZ237">
        <v>4.2735042735042743E-2</v>
      </c>
      <c r="CA237" t="s">
        <v>26</v>
      </c>
      <c r="CB237">
        <v>1</v>
      </c>
      <c r="CC237">
        <v>3.7551633496057078E-4</v>
      </c>
      <c r="CD237">
        <v>4.2735042735042739E-3</v>
      </c>
      <c r="CE237" t="s">
        <v>43</v>
      </c>
      <c r="CF237">
        <v>7</v>
      </c>
      <c r="CG237">
        <v>2.651716039093871E-4</v>
      </c>
      <c r="CH237">
        <v>2.9914529914529919E-2</v>
      </c>
      <c r="CI237" t="s">
        <v>37</v>
      </c>
      <c r="CJ237">
        <v>3</v>
      </c>
      <c r="CK237">
        <v>1.8471768979742631E-4</v>
      </c>
      <c r="CL237">
        <v>1.282051282051282E-2</v>
      </c>
      <c r="CM237" t="s">
        <v>28</v>
      </c>
      <c r="CN237">
        <v>4</v>
      </c>
      <c r="CO237">
        <v>1.8059506072508921E-4</v>
      </c>
      <c r="CP237">
        <v>1.7094017094017099E-2</v>
      </c>
      <c r="CQ237" t="s">
        <v>25</v>
      </c>
      <c r="CR237">
        <v>1</v>
      </c>
      <c r="CS237">
        <v>1.3361838588989841E-4</v>
      </c>
      <c r="CT237">
        <v>4.2735042735042739E-3</v>
      </c>
      <c r="CU237" t="s">
        <v>27</v>
      </c>
      <c r="CV237">
        <v>1</v>
      </c>
      <c r="CW237">
        <v>3.2608341213682462E-5</v>
      </c>
      <c r="CX237">
        <v>4.2735042735042739E-3</v>
      </c>
    </row>
    <row r="238" spans="1:114" x14ac:dyDescent="0.25">
      <c r="A238" t="s">
        <v>91</v>
      </c>
      <c r="B238" t="s">
        <v>23</v>
      </c>
      <c r="C238">
        <v>0</v>
      </c>
      <c r="D238">
        <v>186</v>
      </c>
      <c r="E238">
        <v>5.6964700261547604E-4</v>
      </c>
      <c r="F238">
        <v>509</v>
      </c>
      <c r="G238">
        <v>3.781656514144807E-4</v>
      </c>
      <c r="H238">
        <v>0.36542239685658151</v>
      </c>
      <c r="I238">
        <v>23</v>
      </c>
      <c r="J238" s="18">
        <v>0.85185185185185186</v>
      </c>
      <c r="K238">
        <v>6.4893166219862335E-4</v>
      </c>
      <c r="L238" s="1">
        <v>3.7551633496057078E-4</v>
      </c>
      <c r="P238">
        <v>8.1345197309722864E-4</v>
      </c>
      <c r="Q238" s="19">
        <v>3.7037037037037028E-2</v>
      </c>
      <c r="R238" s="19">
        <v>3.7037037037037028E-2</v>
      </c>
      <c r="S238">
        <v>2</v>
      </c>
      <c r="T238">
        <v>24</v>
      </c>
      <c r="U238">
        <v>1.2051140342181159E-4</v>
      </c>
      <c r="V238">
        <v>1</v>
      </c>
      <c r="W238" s="17" t="s">
        <v>25</v>
      </c>
      <c r="X238">
        <v>24</v>
      </c>
      <c r="Y238" s="18">
        <v>3.206841261357563E-3</v>
      </c>
      <c r="Z238" s="18">
        <v>0.1290322580645161</v>
      </c>
      <c r="AA238" s="17" t="s">
        <v>38</v>
      </c>
      <c r="AB238">
        <v>3</v>
      </c>
      <c r="AC238" s="18">
        <v>2.5188916876574311E-3</v>
      </c>
      <c r="AD238" s="18">
        <v>1.6129032258064519E-2</v>
      </c>
      <c r="AE238" s="17" t="s">
        <v>40</v>
      </c>
      <c r="AF238">
        <v>1</v>
      </c>
      <c r="AG238">
        <v>2.0449897750511249E-3</v>
      </c>
      <c r="AH238">
        <v>5.3763440860215058E-3</v>
      </c>
      <c r="AI238" t="s">
        <v>29</v>
      </c>
      <c r="AJ238">
        <v>46</v>
      </c>
      <c r="AK238">
        <v>1.772298208437681E-3</v>
      </c>
      <c r="AL238">
        <v>0.24731182795698919</v>
      </c>
      <c r="AM238" t="s">
        <v>28</v>
      </c>
      <c r="AN238">
        <v>29</v>
      </c>
      <c r="AO238">
        <v>1.309314190256896E-3</v>
      </c>
      <c r="AP238">
        <v>0.15591397849462371</v>
      </c>
      <c r="AQ238" t="s">
        <v>32</v>
      </c>
      <c r="AR238">
        <v>3</v>
      </c>
      <c r="AS238">
        <v>8.1632653061224493E-4</v>
      </c>
      <c r="AT238">
        <v>1.6129032258064519E-2</v>
      </c>
      <c r="AU238" t="s">
        <v>33</v>
      </c>
      <c r="AV238">
        <v>26</v>
      </c>
      <c r="AW238">
        <v>8.0251867399222174E-4</v>
      </c>
      <c r="AX238">
        <v>0.1397849462365591</v>
      </c>
      <c r="AY238" t="s">
        <v>42</v>
      </c>
      <c r="AZ238">
        <v>2</v>
      </c>
      <c r="BA238">
        <v>7.2859744990892532E-4</v>
      </c>
      <c r="BB238">
        <v>1.075268817204301E-2</v>
      </c>
      <c r="BC238" t="s">
        <v>34</v>
      </c>
      <c r="BD238">
        <v>2</v>
      </c>
      <c r="BE238">
        <v>6.3673989175421842E-4</v>
      </c>
      <c r="BF238">
        <v>1.075268817204301E-2</v>
      </c>
      <c r="BG238" t="s">
        <v>30</v>
      </c>
      <c r="BH238">
        <v>5</v>
      </c>
      <c r="BI238">
        <v>5.2938062466913714E-4</v>
      </c>
      <c r="BJ238">
        <v>2.6881720430107531E-2</v>
      </c>
      <c r="BK238" t="s">
        <v>36</v>
      </c>
      <c r="BL238">
        <v>2</v>
      </c>
      <c r="BM238">
        <v>4.3205875999135877E-4</v>
      </c>
      <c r="BN238">
        <v>1.075268817204301E-2</v>
      </c>
      <c r="BO238" t="s">
        <v>37</v>
      </c>
      <c r="BP238">
        <v>7</v>
      </c>
      <c r="BQ238">
        <v>4.3100794286066131E-4</v>
      </c>
      <c r="BR238">
        <v>3.7634408602150539E-2</v>
      </c>
      <c r="BS238" t="s">
        <v>27</v>
      </c>
      <c r="BT238">
        <v>13</v>
      </c>
      <c r="BU238">
        <v>4.2390843577787198E-4</v>
      </c>
      <c r="BV238">
        <v>6.9892473118279563E-2</v>
      </c>
      <c r="BW238" t="s">
        <v>26</v>
      </c>
      <c r="BX238">
        <v>1</v>
      </c>
      <c r="BY238">
        <v>3.7551633496057078E-4</v>
      </c>
      <c r="BZ238">
        <v>5.3763440860215058E-3</v>
      </c>
      <c r="CA238" t="s">
        <v>31</v>
      </c>
      <c r="CB238">
        <v>9</v>
      </c>
      <c r="CC238">
        <v>3.6425449247207381E-4</v>
      </c>
      <c r="CD238">
        <v>4.8387096774193547E-2</v>
      </c>
      <c r="CE238" t="s">
        <v>35</v>
      </c>
      <c r="CF238">
        <v>3</v>
      </c>
      <c r="CG238">
        <v>3.0413625304136248E-4</v>
      </c>
      <c r="CH238">
        <v>1.6129032258064519E-2</v>
      </c>
      <c r="CI238" t="s">
        <v>45</v>
      </c>
      <c r="CJ238">
        <v>2</v>
      </c>
      <c r="CK238">
        <v>2.5458248472505089E-4</v>
      </c>
      <c r="CL238">
        <v>1.075268817204301E-2</v>
      </c>
      <c r="CM238" t="s">
        <v>41</v>
      </c>
      <c r="CN238">
        <v>1</v>
      </c>
      <c r="CO238">
        <v>1.4405070584845871E-4</v>
      </c>
      <c r="CP238">
        <v>5.3763440860215058E-3</v>
      </c>
      <c r="CQ238" t="s">
        <v>44</v>
      </c>
      <c r="CR238">
        <v>1</v>
      </c>
      <c r="CS238">
        <v>1.3292569453675389E-4</v>
      </c>
      <c r="CT238">
        <v>5.3763440860215058E-3</v>
      </c>
      <c r="CU238" t="s">
        <v>47</v>
      </c>
      <c r="CV238">
        <v>2</v>
      </c>
      <c r="CW238">
        <v>7.7908924467297731E-5</v>
      </c>
      <c r="CX238">
        <v>1.075268817204301E-2</v>
      </c>
      <c r="CY238" t="s">
        <v>43</v>
      </c>
      <c r="CZ238">
        <v>2</v>
      </c>
      <c r="DA238">
        <v>7.5763315402682026E-5</v>
      </c>
      <c r="DB238">
        <v>1.075268817204301E-2</v>
      </c>
      <c r="DC238" t="s">
        <v>46</v>
      </c>
      <c r="DD238">
        <v>1</v>
      </c>
      <c r="DE238">
        <v>7.4677021880367408E-5</v>
      </c>
      <c r="DF238">
        <v>5.3763440860215058E-3</v>
      </c>
      <c r="DG238" t="s">
        <v>39</v>
      </c>
      <c r="DH238">
        <v>1</v>
      </c>
      <c r="DI238">
        <v>6.4466219700876743E-5</v>
      </c>
      <c r="DJ238">
        <v>5.3763440860215058E-3</v>
      </c>
    </row>
    <row r="239" spans="1:114" x14ac:dyDescent="0.25">
      <c r="A239" t="s">
        <v>116</v>
      </c>
      <c r="B239" t="s">
        <v>23</v>
      </c>
      <c r="C239">
        <v>0</v>
      </c>
      <c r="D239">
        <v>312</v>
      </c>
      <c r="E239">
        <v>9.5553690761305654E-4</v>
      </c>
      <c r="F239">
        <v>818</v>
      </c>
      <c r="G239">
        <v>6.0773969127120861E-4</v>
      </c>
      <c r="H239">
        <v>0.38141809290953538</v>
      </c>
      <c r="I239">
        <v>23</v>
      </c>
      <c r="J239" s="18">
        <v>0.85185185185185186</v>
      </c>
      <c r="K239">
        <v>8.988959109612328E-4</v>
      </c>
      <c r="L239" s="1">
        <v>3.7551633496057078E-4</v>
      </c>
      <c r="P239">
        <v>1.015792874462655E-3</v>
      </c>
      <c r="Q239" s="19">
        <v>3.7037037037037028E-2</v>
      </c>
      <c r="R239" s="19">
        <v>3.7037037037037028E-2</v>
      </c>
      <c r="S239">
        <v>2</v>
      </c>
      <c r="T239">
        <v>25</v>
      </c>
      <c r="U239">
        <v>1.5048783325372661E-4</v>
      </c>
      <c r="V239">
        <v>1</v>
      </c>
      <c r="W239" s="17" t="s">
        <v>45</v>
      </c>
      <c r="X239">
        <v>30</v>
      </c>
      <c r="Y239" s="18">
        <v>3.8187372708757641E-3</v>
      </c>
      <c r="Z239" s="18">
        <v>9.6153846153846159E-2</v>
      </c>
      <c r="AA239" s="17" t="s">
        <v>35</v>
      </c>
      <c r="AB239">
        <v>31</v>
      </c>
      <c r="AC239" s="18">
        <v>3.1427412814274132E-3</v>
      </c>
      <c r="AD239" s="18">
        <v>9.9358974358974353E-2</v>
      </c>
      <c r="AE239" s="17" t="s">
        <v>44</v>
      </c>
      <c r="AF239">
        <v>22</v>
      </c>
      <c r="AG239">
        <v>2.9243652798085868E-3</v>
      </c>
      <c r="AH239">
        <v>7.0512820512820512E-2</v>
      </c>
      <c r="AI239" t="s">
        <v>33</v>
      </c>
      <c r="AJ239">
        <v>67</v>
      </c>
      <c r="AK239">
        <v>2.0680288906722642E-3</v>
      </c>
      <c r="AL239">
        <v>0.2147435897435897</v>
      </c>
      <c r="AM239" t="s">
        <v>29</v>
      </c>
      <c r="AN239">
        <v>47</v>
      </c>
      <c r="AO239">
        <v>1.810826430360239E-3</v>
      </c>
      <c r="AP239">
        <v>0.15064102564102561</v>
      </c>
      <c r="AQ239" t="s">
        <v>30</v>
      </c>
      <c r="AR239">
        <v>14</v>
      </c>
      <c r="AS239">
        <v>1.4822657490735839E-3</v>
      </c>
      <c r="AT239">
        <v>4.4871794871794872E-2</v>
      </c>
      <c r="AU239" t="s">
        <v>41</v>
      </c>
      <c r="AV239">
        <v>10</v>
      </c>
      <c r="AW239">
        <v>1.440507058484586E-3</v>
      </c>
      <c r="AX239">
        <v>3.2051282051282048E-2</v>
      </c>
      <c r="AY239" t="s">
        <v>42</v>
      </c>
      <c r="AZ239">
        <v>3</v>
      </c>
      <c r="BA239">
        <v>1.092896174863388E-3</v>
      </c>
      <c r="BB239">
        <v>9.6153846153846159E-3</v>
      </c>
      <c r="BC239" t="s">
        <v>36</v>
      </c>
      <c r="BD239">
        <v>4</v>
      </c>
      <c r="BE239">
        <v>8.6411751998271766E-4</v>
      </c>
      <c r="BF239">
        <v>1.282051282051282E-2</v>
      </c>
      <c r="BG239" t="s">
        <v>38</v>
      </c>
      <c r="BH239">
        <v>1</v>
      </c>
      <c r="BI239">
        <v>8.3963056255247689E-4</v>
      </c>
      <c r="BJ239">
        <v>3.205128205128205E-3</v>
      </c>
      <c r="BK239" t="s">
        <v>31</v>
      </c>
      <c r="BL239">
        <v>19</v>
      </c>
      <c r="BM239">
        <v>7.6898170632993363E-4</v>
      </c>
      <c r="BN239">
        <v>6.0897435897435903E-2</v>
      </c>
      <c r="BO239" t="s">
        <v>43</v>
      </c>
      <c r="BP239">
        <v>17</v>
      </c>
      <c r="BQ239">
        <v>6.4398818092279721E-4</v>
      </c>
      <c r="BR239">
        <v>5.4487179487179488E-2</v>
      </c>
      <c r="BS239" t="s">
        <v>37</v>
      </c>
      <c r="BT239">
        <v>9</v>
      </c>
      <c r="BU239">
        <v>5.5415306939227875E-4</v>
      </c>
      <c r="BV239">
        <v>2.8846153846153851E-2</v>
      </c>
      <c r="BW239" t="s">
        <v>26</v>
      </c>
      <c r="BX239">
        <v>1</v>
      </c>
      <c r="BY239">
        <v>3.7551633496057078E-4</v>
      </c>
      <c r="BZ239">
        <v>3.205128205128205E-3</v>
      </c>
      <c r="CA239" t="s">
        <v>47</v>
      </c>
      <c r="CB239">
        <v>9</v>
      </c>
      <c r="CC239">
        <v>3.505901601028398E-4</v>
      </c>
      <c r="CD239">
        <v>2.8846153846153851E-2</v>
      </c>
      <c r="CE239" t="s">
        <v>48</v>
      </c>
      <c r="CF239">
        <v>5</v>
      </c>
      <c r="CG239">
        <v>3.5018910211514218E-4</v>
      </c>
      <c r="CH239">
        <v>1.6025641025641021E-2</v>
      </c>
      <c r="CI239" t="s">
        <v>49</v>
      </c>
      <c r="CJ239">
        <v>3</v>
      </c>
      <c r="CK239">
        <v>3.4542314335060447E-4</v>
      </c>
      <c r="CL239">
        <v>9.6153846153846159E-3</v>
      </c>
      <c r="CM239" t="s">
        <v>34</v>
      </c>
      <c r="CN239">
        <v>1</v>
      </c>
      <c r="CO239">
        <v>3.1836994587710921E-4</v>
      </c>
      <c r="CP239">
        <v>3.205128205128205E-3</v>
      </c>
      <c r="CQ239" t="s">
        <v>28</v>
      </c>
      <c r="CR239">
        <v>7</v>
      </c>
      <c r="CS239">
        <v>3.1604135626890612E-4</v>
      </c>
      <c r="CT239">
        <v>2.2435897435897439E-2</v>
      </c>
      <c r="CU239" t="s">
        <v>25</v>
      </c>
      <c r="CV239">
        <v>2</v>
      </c>
      <c r="CW239">
        <v>2.6723677177979688E-4</v>
      </c>
      <c r="CX239">
        <v>6.41025641025641E-3</v>
      </c>
      <c r="CY239" t="s">
        <v>39</v>
      </c>
      <c r="CZ239">
        <v>4</v>
      </c>
      <c r="DA239">
        <v>2.5786487880350703E-4</v>
      </c>
      <c r="DB239">
        <v>1.282051282051282E-2</v>
      </c>
      <c r="DC239" t="s">
        <v>27</v>
      </c>
      <c r="DD239">
        <v>5</v>
      </c>
      <c r="DE239">
        <v>1.6304170606841229E-4</v>
      </c>
      <c r="DF239">
        <v>1.6025641025641021E-2</v>
      </c>
      <c r="DG239" t="s">
        <v>46</v>
      </c>
      <c r="DH239">
        <v>1</v>
      </c>
      <c r="DI239">
        <v>7.4677021880367408E-5</v>
      </c>
      <c r="DJ239">
        <v>3.205128205128205E-3</v>
      </c>
    </row>
    <row r="240" spans="1:114" x14ac:dyDescent="0.25">
      <c r="A240" t="s">
        <v>184</v>
      </c>
      <c r="B240" t="s">
        <v>23</v>
      </c>
      <c r="C240">
        <v>1</v>
      </c>
      <c r="D240">
        <v>177</v>
      </c>
      <c r="E240">
        <v>5.4208343797279167E-4</v>
      </c>
      <c r="F240">
        <v>647</v>
      </c>
      <c r="G240">
        <v>4.8069386338933011E-4</v>
      </c>
      <c r="H240">
        <v>0.27357032457496139</v>
      </c>
      <c r="I240">
        <v>21</v>
      </c>
      <c r="J240" s="18">
        <v>0.77777777777777779</v>
      </c>
      <c r="K240">
        <v>3.8522432780173458E-4</v>
      </c>
      <c r="L240" s="1">
        <v>3.7551633496057078E-4</v>
      </c>
      <c r="P240">
        <v>3.2753295609559642E-4</v>
      </c>
      <c r="Q240" s="19">
        <v>3.7037037037037028E-2</v>
      </c>
      <c r="R240" s="19">
        <v>3.7037037037037028E-2</v>
      </c>
      <c r="S240">
        <v>1</v>
      </c>
      <c r="T240">
        <v>26</v>
      </c>
      <c r="U240">
        <v>7.2785101354576968E-5</v>
      </c>
      <c r="V240">
        <v>1</v>
      </c>
      <c r="W240" s="17" t="s">
        <v>43</v>
      </c>
      <c r="X240">
        <v>34</v>
      </c>
      <c r="Y240" s="18">
        <v>1.287976361845594E-3</v>
      </c>
      <c r="Z240" s="18">
        <v>0.19209039548022599</v>
      </c>
      <c r="AA240" s="17" t="s">
        <v>44</v>
      </c>
      <c r="AB240">
        <v>7</v>
      </c>
      <c r="AC240" s="18">
        <v>9.3047986175727763E-4</v>
      </c>
      <c r="AD240" s="18">
        <v>3.954802259887006E-2</v>
      </c>
      <c r="AE240" s="17" t="s">
        <v>29</v>
      </c>
      <c r="AF240">
        <v>24</v>
      </c>
      <c r="AG240">
        <v>9.2467732614139855E-4</v>
      </c>
      <c r="AH240">
        <v>0.13559322033898311</v>
      </c>
      <c r="AI240" t="s">
        <v>41</v>
      </c>
      <c r="AJ240">
        <v>5</v>
      </c>
      <c r="AK240">
        <v>7.2025352924229324E-4</v>
      </c>
      <c r="AL240">
        <v>2.8248587570621469E-2</v>
      </c>
      <c r="AM240" t="s">
        <v>27</v>
      </c>
      <c r="AN240">
        <v>20</v>
      </c>
      <c r="AO240">
        <v>6.5216682427364915E-4</v>
      </c>
      <c r="AP240">
        <v>0.1129943502824859</v>
      </c>
      <c r="AQ240" t="s">
        <v>30</v>
      </c>
      <c r="AR240">
        <v>6</v>
      </c>
      <c r="AS240">
        <v>6.352567496029645E-4</v>
      </c>
      <c r="AT240">
        <v>3.3898305084745763E-2</v>
      </c>
      <c r="AU240" t="s">
        <v>33</v>
      </c>
      <c r="AV240">
        <v>19</v>
      </c>
      <c r="AW240">
        <v>5.8645595407123895E-4</v>
      </c>
      <c r="AX240">
        <v>0.10734463276836161</v>
      </c>
      <c r="AY240" t="s">
        <v>39</v>
      </c>
      <c r="AZ240">
        <v>9</v>
      </c>
      <c r="BA240">
        <v>5.8019597730789069E-4</v>
      </c>
      <c r="BB240">
        <v>5.0847457627118647E-2</v>
      </c>
      <c r="BC240" t="s">
        <v>48</v>
      </c>
      <c r="BD240">
        <v>8</v>
      </c>
      <c r="BE240">
        <v>5.6030256338422744E-4</v>
      </c>
      <c r="BF240">
        <v>4.519774011299435E-2</v>
      </c>
      <c r="BG240" t="s">
        <v>49</v>
      </c>
      <c r="BH240">
        <v>4</v>
      </c>
      <c r="BI240">
        <v>4.6056419113413928E-4</v>
      </c>
      <c r="BJ240">
        <v>2.2598870056497179E-2</v>
      </c>
      <c r="BK240" t="s">
        <v>47</v>
      </c>
      <c r="BL240">
        <v>11</v>
      </c>
      <c r="BM240">
        <v>4.2849908457013751E-4</v>
      </c>
      <c r="BN240">
        <v>6.2146892655367228E-2</v>
      </c>
      <c r="BO240" t="s">
        <v>31</v>
      </c>
      <c r="BP240">
        <v>10</v>
      </c>
      <c r="BQ240">
        <v>4.0472721385785982E-4</v>
      </c>
      <c r="BR240">
        <v>5.6497175141242938E-2</v>
      </c>
      <c r="BS240" t="s">
        <v>45</v>
      </c>
      <c r="BT240">
        <v>3</v>
      </c>
      <c r="BU240">
        <v>3.8187372708757642E-4</v>
      </c>
      <c r="BV240">
        <v>1.6949152542372881E-2</v>
      </c>
      <c r="BW240" t="s">
        <v>26</v>
      </c>
      <c r="BX240">
        <v>1</v>
      </c>
      <c r="BY240">
        <v>3.7551633496057078E-4</v>
      </c>
      <c r="BZ240">
        <v>5.6497175141242938E-3</v>
      </c>
      <c r="CA240" t="s">
        <v>46</v>
      </c>
      <c r="CB240">
        <v>4</v>
      </c>
      <c r="CC240">
        <v>2.9870808752146958E-4</v>
      </c>
      <c r="CD240">
        <v>2.2598870056497179E-2</v>
      </c>
      <c r="CE240" t="s">
        <v>32</v>
      </c>
      <c r="CF240">
        <v>1</v>
      </c>
      <c r="CG240">
        <v>2.7210884353741501E-4</v>
      </c>
      <c r="CH240">
        <v>5.6497175141242938E-3</v>
      </c>
      <c r="CI240" t="s">
        <v>28</v>
      </c>
      <c r="CJ240">
        <v>5</v>
      </c>
      <c r="CK240">
        <v>2.2574382590636149E-4</v>
      </c>
      <c r="CL240">
        <v>2.8248587570621469E-2</v>
      </c>
      <c r="CM240" t="s">
        <v>36</v>
      </c>
      <c r="CN240">
        <v>1</v>
      </c>
      <c r="CO240">
        <v>2.1602937999567939E-4</v>
      </c>
      <c r="CP240">
        <v>5.6497175141242938E-3</v>
      </c>
      <c r="CQ240" t="s">
        <v>35</v>
      </c>
      <c r="CR240">
        <v>2</v>
      </c>
      <c r="CS240">
        <v>2.02757502027575E-4</v>
      </c>
      <c r="CT240">
        <v>1.1299435028248589E-2</v>
      </c>
      <c r="CU240" t="s">
        <v>25</v>
      </c>
      <c r="CV240">
        <v>1</v>
      </c>
      <c r="CW240">
        <v>1.3361838588989841E-4</v>
      </c>
      <c r="CX240">
        <v>5.6497175141242938E-3</v>
      </c>
      <c r="CY240" t="s">
        <v>37</v>
      </c>
      <c r="CZ240">
        <v>2</v>
      </c>
      <c r="DA240">
        <v>1.231451265316175E-4</v>
      </c>
      <c r="DB240">
        <v>1.1299435028248589E-2</v>
      </c>
    </row>
    <row r="241" spans="1:122" x14ac:dyDescent="0.25">
      <c r="A241" t="s">
        <v>187</v>
      </c>
      <c r="B241" t="s">
        <v>23</v>
      </c>
      <c r="C241">
        <v>1</v>
      </c>
      <c r="D241">
        <v>265</v>
      </c>
      <c r="E241">
        <v>8.1159384781237173E-4</v>
      </c>
      <c r="F241">
        <v>649</v>
      </c>
      <c r="G241">
        <v>4.8217977950490762E-4</v>
      </c>
      <c r="H241">
        <v>0.40832049306625579</v>
      </c>
      <c r="I241">
        <v>17</v>
      </c>
      <c r="J241" s="18">
        <v>0.62962962962962965</v>
      </c>
      <c r="K241">
        <v>6.1963956797758517E-4</v>
      </c>
      <c r="L241" s="1">
        <v>3.7551633496057078E-4</v>
      </c>
      <c r="P241">
        <v>7.5768065081506888E-4</v>
      </c>
      <c r="Q241" s="19">
        <v>3.7037037037037028E-2</v>
      </c>
      <c r="R241" s="19">
        <v>3.7037037037037028E-2</v>
      </c>
      <c r="S241">
        <v>1</v>
      </c>
      <c r="T241">
        <v>23</v>
      </c>
      <c r="U241">
        <v>2.8062246326484029E-4</v>
      </c>
      <c r="V241">
        <v>2</v>
      </c>
      <c r="W241" s="17" t="s">
        <v>44</v>
      </c>
      <c r="X241">
        <v>23</v>
      </c>
      <c r="Y241" s="18">
        <v>3.0572909743453408E-3</v>
      </c>
      <c r="Z241" s="18">
        <v>8.6792452830188674E-2</v>
      </c>
      <c r="AA241" s="17" t="s">
        <v>33</v>
      </c>
      <c r="AB241">
        <v>65</v>
      </c>
      <c r="AC241" s="18">
        <v>2.0062966849805539E-3</v>
      </c>
      <c r="AD241" s="18">
        <v>0.2452830188679245</v>
      </c>
      <c r="AE241" s="17" t="s">
        <v>36</v>
      </c>
      <c r="AF241">
        <v>9</v>
      </c>
      <c r="AG241">
        <v>1.9442644199611149E-3</v>
      </c>
      <c r="AH241">
        <v>3.3962264150943403E-2</v>
      </c>
      <c r="AI241" t="s">
        <v>35</v>
      </c>
      <c r="AJ241">
        <v>14</v>
      </c>
      <c r="AK241">
        <v>1.4193025141930251E-3</v>
      </c>
      <c r="AL241">
        <v>5.2830188679245292E-2</v>
      </c>
      <c r="AM241" t="s">
        <v>43</v>
      </c>
      <c r="AN241">
        <v>33</v>
      </c>
      <c r="AO241">
        <v>1.2500947041442531E-3</v>
      </c>
      <c r="AP241">
        <v>0.12452830188679249</v>
      </c>
      <c r="AQ241" t="s">
        <v>29</v>
      </c>
      <c r="AR241">
        <v>30</v>
      </c>
      <c r="AS241">
        <v>1.155846657676748E-3</v>
      </c>
      <c r="AT241">
        <v>0.1132075471698113</v>
      </c>
      <c r="AU241" t="s">
        <v>47</v>
      </c>
      <c r="AV241">
        <v>27</v>
      </c>
      <c r="AW241">
        <v>1.0517704803085189E-3</v>
      </c>
      <c r="AX241">
        <v>0.10188679245283019</v>
      </c>
      <c r="AY241" t="s">
        <v>46</v>
      </c>
      <c r="AZ241">
        <v>11</v>
      </c>
      <c r="BA241">
        <v>8.2144724068404149E-4</v>
      </c>
      <c r="BB241">
        <v>4.1509433962264149E-2</v>
      </c>
      <c r="BC241" t="s">
        <v>25</v>
      </c>
      <c r="BD241">
        <v>5</v>
      </c>
      <c r="BE241">
        <v>6.680919294494923E-4</v>
      </c>
      <c r="BF241">
        <v>1.886792452830189E-2</v>
      </c>
      <c r="BG241" t="s">
        <v>48</v>
      </c>
      <c r="BH241">
        <v>9</v>
      </c>
      <c r="BI241">
        <v>6.303403838072559E-4</v>
      </c>
      <c r="BJ241">
        <v>3.3962264150943403E-2</v>
      </c>
      <c r="BK241" t="s">
        <v>31</v>
      </c>
      <c r="BL241">
        <v>15</v>
      </c>
      <c r="BM241">
        <v>6.0709082078678968E-4</v>
      </c>
      <c r="BN241">
        <v>5.6603773584905662E-2</v>
      </c>
      <c r="BO241" t="s">
        <v>30</v>
      </c>
      <c r="BP241">
        <v>5</v>
      </c>
      <c r="BQ241">
        <v>5.2938062466913714E-4</v>
      </c>
      <c r="BR241">
        <v>1.886792452830189E-2</v>
      </c>
      <c r="BS241" t="s">
        <v>28</v>
      </c>
      <c r="BT241">
        <v>9</v>
      </c>
      <c r="BU241">
        <v>4.0633888663145062E-4</v>
      </c>
      <c r="BV241">
        <v>3.3962264150943403E-2</v>
      </c>
      <c r="BW241" t="s">
        <v>26</v>
      </c>
      <c r="BX241">
        <v>1</v>
      </c>
      <c r="BY241">
        <v>3.7551633496057078E-4</v>
      </c>
      <c r="BZ241">
        <v>3.773584905660377E-3</v>
      </c>
      <c r="CA241" t="s">
        <v>39</v>
      </c>
      <c r="CB241">
        <v>5</v>
      </c>
      <c r="CC241">
        <v>3.2233109850438371E-4</v>
      </c>
      <c r="CD241">
        <v>1.886792452830189E-2</v>
      </c>
      <c r="CE241" t="s">
        <v>45</v>
      </c>
      <c r="CF241">
        <v>2</v>
      </c>
      <c r="CG241">
        <v>2.5458248472505089E-4</v>
      </c>
      <c r="CH241">
        <v>7.5471698113207548E-3</v>
      </c>
      <c r="CI241" t="s">
        <v>49</v>
      </c>
      <c r="CJ241">
        <v>2</v>
      </c>
      <c r="CK241">
        <v>2.3028209556706969E-4</v>
      </c>
      <c r="CL241">
        <v>7.5471698113207548E-3</v>
      </c>
    </row>
    <row r="242" spans="1:122" x14ac:dyDescent="0.25">
      <c r="A242" t="s">
        <v>291</v>
      </c>
      <c r="B242" t="s">
        <v>23</v>
      </c>
      <c r="C242">
        <v>0</v>
      </c>
      <c r="D242">
        <v>439</v>
      </c>
      <c r="E242">
        <v>1.344489430904269E-3</v>
      </c>
      <c r="F242">
        <v>1200</v>
      </c>
      <c r="G242">
        <v>8.9154966934651642E-4</v>
      </c>
      <c r="H242">
        <v>0.36583333333333329</v>
      </c>
      <c r="I242">
        <v>22</v>
      </c>
      <c r="J242" s="18">
        <v>0.81481481481481477</v>
      </c>
      <c r="K242">
        <v>1.478474194851439E-3</v>
      </c>
      <c r="L242" s="1">
        <v>3.7551633496057078E-4</v>
      </c>
      <c r="P242">
        <v>3.1101691576669072E-3</v>
      </c>
      <c r="Q242" s="19">
        <v>3.7037037037037028E-2</v>
      </c>
      <c r="R242" s="19">
        <v>3.7037037037037028E-2</v>
      </c>
      <c r="S242">
        <v>2</v>
      </c>
      <c r="T242">
        <v>24</v>
      </c>
      <c r="U242">
        <v>5.7595725141979773E-4</v>
      </c>
      <c r="V242">
        <v>2</v>
      </c>
      <c r="W242" s="17" t="s">
        <v>36</v>
      </c>
      <c r="X242">
        <v>68</v>
      </c>
      <c r="Y242" s="18">
        <v>1.46899978397062E-2</v>
      </c>
      <c r="Z242" s="18">
        <v>0.15489749430523919</v>
      </c>
      <c r="AA242" s="17" t="s">
        <v>37</v>
      </c>
      <c r="AB242">
        <v>115</v>
      </c>
      <c r="AC242" s="18">
        <v>7.0808447755680067E-3</v>
      </c>
      <c r="AD242" s="18">
        <v>0.26195899772209569</v>
      </c>
      <c r="AE242" s="17" t="s">
        <v>49</v>
      </c>
      <c r="AF242">
        <v>54</v>
      </c>
      <c r="AG242">
        <v>6.2176165803108814E-3</v>
      </c>
      <c r="AH242">
        <v>0.1230068337129841</v>
      </c>
      <c r="AI242" t="s">
        <v>46</v>
      </c>
      <c r="AJ242">
        <v>40</v>
      </c>
      <c r="AK242">
        <v>2.9870808752146959E-3</v>
      </c>
      <c r="AL242">
        <v>9.1116173120728935E-2</v>
      </c>
      <c r="AM242" t="s">
        <v>31</v>
      </c>
      <c r="AN242">
        <v>34</v>
      </c>
      <c r="AO242">
        <v>1.376072527116723E-3</v>
      </c>
      <c r="AP242">
        <v>7.7448747152619596E-2</v>
      </c>
      <c r="AQ242" t="s">
        <v>27</v>
      </c>
      <c r="AR242">
        <v>39</v>
      </c>
      <c r="AS242">
        <v>1.271725307333616E-3</v>
      </c>
      <c r="AT242">
        <v>8.8838268792710701E-2</v>
      </c>
      <c r="AU242" t="s">
        <v>47</v>
      </c>
      <c r="AV242">
        <v>23</v>
      </c>
      <c r="AW242">
        <v>8.9595263137392384E-4</v>
      </c>
      <c r="AX242">
        <v>5.2391799544419138E-2</v>
      </c>
      <c r="AY242" t="s">
        <v>34</v>
      </c>
      <c r="AZ242">
        <v>2</v>
      </c>
      <c r="BA242">
        <v>6.3673989175421842E-4</v>
      </c>
      <c r="BB242">
        <v>4.5558086560364463E-3</v>
      </c>
      <c r="BC242" t="s">
        <v>48</v>
      </c>
      <c r="BD242">
        <v>9</v>
      </c>
      <c r="BE242">
        <v>6.303403838072559E-4</v>
      </c>
      <c r="BF242">
        <v>2.0501138952164009E-2</v>
      </c>
      <c r="BG242" t="s">
        <v>32</v>
      </c>
      <c r="BH242">
        <v>2</v>
      </c>
      <c r="BI242">
        <v>5.4421768707482992E-4</v>
      </c>
      <c r="BJ242">
        <v>4.5558086560364463E-3</v>
      </c>
      <c r="BK242" t="s">
        <v>44</v>
      </c>
      <c r="BL242">
        <v>4</v>
      </c>
      <c r="BM242">
        <v>5.3170277814701579E-4</v>
      </c>
      <c r="BN242">
        <v>9.1116173120728925E-3</v>
      </c>
      <c r="BO242" t="s">
        <v>29</v>
      </c>
      <c r="BP242">
        <v>11</v>
      </c>
      <c r="BQ242">
        <v>4.2381044114814102E-4</v>
      </c>
      <c r="BR242">
        <v>2.5056947608200451E-2</v>
      </c>
      <c r="BS242" t="s">
        <v>30</v>
      </c>
      <c r="BT242">
        <v>4</v>
      </c>
      <c r="BU242">
        <v>4.2350449973530972E-4</v>
      </c>
      <c r="BV242">
        <v>9.1116173120728925E-3</v>
      </c>
      <c r="BW242" t="s">
        <v>26</v>
      </c>
      <c r="BX242">
        <v>1</v>
      </c>
      <c r="BY242">
        <v>3.7551633496057078E-4</v>
      </c>
      <c r="BZ242">
        <v>2.2779043280182231E-3</v>
      </c>
      <c r="CA242" t="s">
        <v>33</v>
      </c>
      <c r="CB242">
        <v>11</v>
      </c>
      <c r="CC242">
        <v>3.3952713130440149E-4</v>
      </c>
      <c r="CD242">
        <v>2.5056947608200451E-2</v>
      </c>
      <c r="CE242" t="s">
        <v>28</v>
      </c>
      <c r="CF242">
        <v>7</v>
      </c>
      <c r="CG242">
        <v>3.1604135626890612E-4</v>
      </c>
      <c r="CH242">
        <v>1.5945330296127561E-2</v>
      </c>
      <c r="CI242" t="s">
        <v>41</v>
      </c>
      <c r="CJ242">
        <v>2</v>
      </c>
      <c r="CK242">
        <v>2.8810141169691731E-4</v>
      </c>
      <c r="CL242">
        <v>4.5558086560364463E-3</v>
      </c>
      <c r="CM242" t="s">
        <v>25</v>
      </c>
      <c r="CN242">
        <v>2</v>
      </c>
      <c r="CO242">
        <v>2.6723677177979688E-4</v>
      </c>
      <c r="CP242">
        <v>4.5558086560364463E-3</v>
      </c>
      <c r="CQ242" t="s">
        <v>43</v>
      </c>
      <c r="CR242">
        <v>7</v>
      </c>
      <c r="CS242">
        <v>2.651716039093871E-4</v>
      </c>
      <c r="CT242">
        <v>1.5945330296127561E-2</v>
      </c>
      <c r="CU242" t="s">
        <v>39</v>
      </c>
      <c r="CV242">
        <v>2</v>
      </c>
      <c r="CW242">
        <v>1.2893243940175351E-4</v>
      </c>
      <c r="CX242">
        <v>4.5558086560364463E-3</v>
      </c>
      <c r="CY242" t="s">
        <v>45</v>
      </c>
      <c r="CZ242">
        <v>1</v>
      </c>
      <c r="DA242">
        <v>1.2729124236252539E-4</v>
      </c>
      <c r="DB242">
        <v>2.2779043280182231E-3</v>
      </c>
      <c r="DC242" t="s">
        <v>35</v>
      </c>
      <c r="DD242">
        <v>1</v>
      </c>
      <c r="DE242">
        <v>1.013787510137875E-4</v>
      </c>
      <c r="DF242">
        <v>2.2779043280182231E-3</v>
      </c>
    </row>
    <row r="243" spans="1:122" x14ac:dyDescent="0.25">
      <c r="A243" t="s">
        <v>303</v>
      </c>
      <c r="B243" t="s">
        <v>23</v>
      </c>
      <c r="C243">
        <v>1</v>
      </c>
      <c r="D243">
        <v>140</v>
      </c>
      <c r="E243">
        <v>4.2876656110842282E-4</v>
      </c>
      <c r="F243">
        <v>493</v>
      </c>
      <c r="G243">
        <v>3.6627832248986049E-4</v>
      </c>
      <c r="H243">
        <v>0.28397565922920892</v>
      </c>
      <c r="I243">
        <v>23</v>
      </c>
      <c r="J243" s="18">
        <v>0.85185185185185186</v>
      </c>
      <c r="K243">
        <v>5.0180875512380264E-4</v>
      </c>
      <c r="L243" s="1">
        <v>3.7551633496057078E-4</v>
      </c>
      <c r="P243">
        <v>4.5987941287384742E-4</v>
      </c>
      <c r="Q243" s="19">
        <v>3.7037037037037028E-2</v>
      </c>
      <c r="R243" s="19">
        <v>3.7037037037037028E-2</v>
      </c>
      <c r="S243">
        <v>0</v>
      </c>
      <c r="T243">
        <v>24</v>
      </c>
      <c r="U243">
        <v>6.8130283388718118E-5</v>
      </c>
      <c r="V243">
        <v>1</v>
      </c>
      <c r="W243" s="17" t="s">
        <v>32</v>
      </c>
      <c r="X243">
        <v>7</v>
      </c>
      <c r="Y243" s="18">
        <v>1.904761904761905E-3</v>
      </c>
      <c r="Z243" s="18">
        <v>0.05</v>
      </c>
      <c r="AA243" s="17" t="s">
        <v>42</v>
      </c>
      <c r="AB243">
        <v>4</v>
      </c>
      <c r="AC243" s="18">
        <v>1.4571948998178511E-3</v>
      </c>
      <c r="AD243" s="18">
        <v>2.8571428571428571E-2</v>
      </c>
      <c r="AE243" s="17" t="s">
        <v>36</v>
      </c>
      <c r="AF243">
        <v>6</v>
      </c>
      <c r="AG243">
        <v>1.2961762799740761E-3</v>
      </c>
      <c r="AH243">
        <v>4.2857142857142858E-2</v>
      </c>
      <c r="AI243" t="s">
        <v>30</v>
      </c>
      <c r="AJ243">
        <v>9</v>
      </c>
      <c r="AK243">
        <v>9.5288512440444681E-4</v>
      </c>
      <c r="AL243">
        <v>6.4285714285714279E-2</v>
      </c>
      <c r="AM243" t="s">
        <v>38</v>
      </c>
      <c r="AN243">
        <v>1</v>
      </c>
      <c r="AO243">
        <v>8.3963056255247689E-4</v>
      </c>
      <c r="AP243">
        <v>7.1428571428571426E-3</v>
      </c>
      <c r="AQ243" t="s">
        <v>46</v>
      </c>
      <c r="AR243">
        <v>11</v>
      </c>
      <c r="AS243">
        <v>8.2144724068404149E-4</v>
      </c>
      <c r="AT243">
        <v>7.857142857142857E-2</v>
      </c>
      <c r="AU243" t="s">
        <v>33</v>
      </c>
      <c r="AV243">
        <v>25</v>
      </c>
      <c r="AW243">
        <v>7.7165257114636702E-4</v>
      </c>
      <c r="AX243">
        <v>0.1785714285714286</v>
      </c>
      <c r="AY243" t="s">
        <v>31</v>
      </c>
      <c r="AZ243">
        <v>14</v>
      </c>
      <c r="BA243">
        <v>5.6661809940100377E-4</v>
      </c>
      <c r="BB243">
        <v>0.1</v>
      </c>
      <c r="BC243" t="s">
        <v>44</v>
      </c>
      <c r="BD243">
        <v>4</v>
      </c>
      <c r="BE243">
        <v>5.3170277814701579E-4</v>
      </c>
      <c r="BF243">
        <v>2.8571428571428571E-2</v>
      </c>
      <c r="BG243" t="s">
        <v>45</v>
      </c>
      <c r="BH243">
        <v>4</v>
      </c>
      <c r="BI243">
        <v>5.0916496945010179E-4</v>
      </c>
      <c r="BJ243">
        <v>2.8571428571428571E-2</v>
      </c>
      <c r="BK243" t="s">
        <v>37</v>
      </c>
      <c r="BL243">
        <v>8</v>
      </c>
      <c r="BM243">
        <v>4.9258050612647E-4</v>
      </c>
      <c r="BN243">
        <v>5.7142857142857141E-2</v>
      </c>
      <c r="BO243" t="s">
        <v>47</v>
      </c>
      <c r="BP243">
        <v>11</v>
      </c>
      <c r="BQ243">
        <v>4.2849908457013751E-4</v>
      </c>
      <c r="BR243">
        <v>7.857142857142857E-2</v>
      </c>
      <c r="BS243" t="s">
        <v>25</v>
      </c>
      <c r="BT243">
        <v>3</v>
      </c>
      <c r="BU243">
        <v>4.0085515766969543E-4</v>
      </c>
      <c r="BV243">
        <v>2.1428571428571429E-2</v>
      </c>
      <c r="BW243" t="s">
        <v>26</v>
      </c>
      <c r="BX243">
        <v>1</v>
      </c>
      <c r="BY243">
        <v>3.7551633496057078E-4</v>
      </c>
      <c r="BZ243">
        <v>7.1428571428571426E-3</v>
      </c>
      <c r="CA243" t="s">
        <v>49</v>
      </c>
      <c r="CB243">
        <v>3</v>
      </c>
      <c r="CC243">
        <v>3.4542314335060447E-4</v>
      </c>
      <c r="CD243">
        <v>2.1428571428571429E-2</v>
      </c>
      <c r="CE243" t="s">
        <v>39</v>
      </c>
      <c r="CF243">
        <v>5</v>
      </c>
      <c r="CG243">
        <v>3.2233109850438371E-4</v>
      </c>
      <c r="CH243">
        <v>3.5714285714285712E-2</v>
      </c>
      <c r="CI243" t="s">
        <v>34</v>
      </c>
      <c r="CJ243">
        <v>1</v>
      </c>
      <c r="CK243">
        <v>3.1836994587710921E-4</v>
      </c>
      <c r="CL243">
        <v>7.1428571428571426E-3</v>
      </c>
      <c r="CM243" t="s">
        <v>29</v>
      </c>
      <c r="CN243">
        <v>8</v>
      </c>
      <c r="CO243">
        <v>3.0822577538046618E-4</v>
      </c>
      <c r="CP243">
        <v>5.7142857142857141E-2</v>
      </c>
      <c r="CQ243" t="s">
        <v>41</v>
      </c>
      <c r="CR243">
        <v>2</v>
      </c>
      <c r="CS243">
        <v>2.8810141169691731E-4</v>
      </c>
      <c r="CT243">
        <v>1.428571428571429E-2</v>
      </c>
      <c r="CU243" t="s">
        <v>27</v>
      </c>
      <c r="CV243">
        <v>6</v>
      </c>
      <c r="CW243">
        <v>1.9565004728209481E-4</v>
      </c>
      <c r="CX243">
        <v>4.2857142857142858E-2</v>
      </c>
      <c r="CY243" t="s">
        <v>28</v>
      </c>
      <c r="CZ243">
        <v>4</v>
      </c>
      <c r="DA243">
        <v>1.8059506072508921E-4</v>
      </c>
      <c r="DB243">
        <v>2.8571428571428571E-2</v>
      </c>
      <c r="DC243" t="s">
        <v>48</v>
      </c>
      <c r="DD243">
        <v>2</v>
      </c>
      <c r="DE243">
        <v>1.4007564084605689E-4</v>
      </c>
      <c r="DF243">
        <v>1.428571428571429E-2</v>
      </c>
      <c r="DG243" t="s">
        <v>35</v>
      </c>
      <c r="DH243">
        <v>1</v>
      </c>
      <c r="DI243">
        <v>1.013787510137875E-4</v>
      </c>
      <c r="DJ243">
        <v>7.1428571428571426E-3</v>
      </c>
    </row>
    <row r="244" spans="1:122" x14ac:dyDescent="0.25">
      <c r="A244" t="s">
        <v>648</v>
      </c>
      <c r="B244" t="s">
        <v>23</v>
      </c>
      <c r="C244">
        <v>0</v>
      </c>
      <c r="D244">
        <v>128</v>
      </c>
      <c r="E244">
        <v>3.9201514158484368E-4</v>
      </c>
      <c r="F244">
        <v>338</v>
      </c>
      <c r="G244">
        <v>2.5111982353260209E-4</v>
      </c>
      <c r="H244">
        <v>0.378698224852071</v>
      </c>
      <c r="I244">
        <v>24</v>
      </c>
      <c r="J244" s="18">
        <v>0.88888888888888884</v>
      </c>
      <c r="K244">
        <v>4.4609953734503212E-4</v>
      </c>
      <c r="L244" s="1">
        <v>3.7551633496057078E-4</v>
      </c>
      <c r="P244">
        <v>3.4505523766535569E-4</v>
      </c>
      <c r="Q244" s="19">
        <v>3.7037037037037028E-2</v>
      </c>
      <c r="R244" s="19">
        <v>3.7037037037037028E-2</v>
      </c>
      <c r="S244">
        <v>0</v>
      </c>
      <c r="T244">
        <v>25</v>
      </c>
      <c r="U244">
        <v>3.833947085170621E-5</v>
      </c>
      <c r="V244">
        <v>1</v>
      </c>
      <c r="W244" s="17" t="s">
        <v>42</v>
      </c>
      <c r="X244">
        <v>4</v>
      </c>
      <c r="Y244" s="18">
        <v>1.4571948998178511E-3</v>
      </c>
      <c r="Z244" s="18">
        <v>3.125E-2</v>
      </c>
      <c r="AA244" s="17" t="s">
        <v>45</v>
      </c>
      <c r="AB244">
        <v>8</v>
      </c>
      <c r="AC244" s="18">
        <v>1.018329938900204E-3</v>
      </c>
      <c r="AD244" s="18">
        <v>6.25E-2</v>
      </c>
      <c r="AE244" s="17" t="s">
        <v>34</v>
      </c>
      <c r="AF244">
        <v>3</v>
      </c>
      <c r="AG244">
        <v>9.5510983763132757E-4</v>
      </c>
      <c r="AH244">
        <v>2.34375E-2</v>
      </c>
      <c r="AI244" t="s">
        <v>30</v>
      </c>
      <c r="AJ244">
        <v>9</v>
      </c>
      <c r="AK244">
        <v>9.5288512440444681E-4</v>
      </c>
      <c r="AL244">
        <v>7.03125E-2</v>
      </c>
      <c r="AM244" t="s">
        <v>38</v>
      </c>
      <c r="AN244">
        <v>1</v>
      </c>
      <c r="AO244">
        <v>8.3963056255247689E-4</v>
      </c>
      <c r="AP244">
        <v>7.8125E-3</v>
      </c>
      <c r="AQ244" t="s">
        <v>44</v>
      </c>
      <c r="AR244">
        <v>5</v>
      </c>
      <c r="AS244">
        <v>6.6462847268376974E-4</v>
      </c>
      <c r="AT244">
        <v>3.90625E-2</v>
      </c>
      <c r="AU244" t="s">
        <v>36</v>
      </c>
      <c r="AV244">
        <v>3</v>
      </c>
      <c r="AW244">
        <v>6.4808813998703824E-4</v>
      </c>
      <c r="AX244">
        <v>2.34375E-2</v>
      </c>
      <c r="AY244" t="s">
        <v>37</v>
      </c>
      <c r="AZ244">
        <v>9</v>
      </c>
      <c r="BA244">
        <v>5.5415306939227875E-4</v>
      </c>
      <c r="BB244">
        <v>7.03125E-2</v>
      </c>
      <c r="BC244" t="s">
        <v>43</v>
      </c>
      <c r="BD244">
        <v>13</v>
      </c>
      <c r="BE244">
        <v>4.9246155011743319E-4</v>
      </c>
      <c r="BF244">
        <v>0.1015625</v>
      </c>
      <c r="BG244" t="s">
        <v>48</v>
      </c>
      <c r="BH244">
        <v>7</v>
      </c>
      <c r="BI244">
        <v>4.9026474296119909E-4</v>
      </c>
      <c r="BJ244">
        <v>5.46875E-2</v>
      </c>
      <c r="BK244" t="s">
        <v>35</v>
      </c>
      <c r="BL244">
        <v>4</v>
      </c>
      <c r="BM244">
        <v>4.0551500405515011E-4</v>
      </c>
      <c r="BN244">
        <v>3.125E-2</v>
      </c>
      <c r="BO244" t="s">
        <v>27</v>
      </c>
      <c r="BP244">
        <v>12</v>
      </c>
      <c r="BQ244">
        <v>3.9130009456418951E-4</v>
      </c>
      <c r="BR244">
        <v>9.375E-2</v>
      </c>
      <c r="BS244" t="s">
        <v>47</v>
      </c>
      <c r="BT244">
        <v>10</v>
      </c>
      <c r="BU244">
        <v>3.8954462233648863E-4</v>
      </c>
      <c r="BV244">
        <v>7.8125E-2</v>
      </c>
      <c r="BW244" t="s">
        <v>26</v>
      </c>
      <c r="BX244">
        <v>1</v>
      </c>
      <c r="BY244">
        <v>3.7551633496057078E-4</v>
      </c>
      <c r="BZ244">
        <v>7.8125E-3</v>
      </c>
      <c r="CA244" t="s">
        <v>24</v>
      </c>
      <c r="CB244">
        <v>1</v>
      </c>
      <c r="CC244">
        <v>3.6900369003690041E-4</v>
      </c>
      <c r="CD244">
        <v>7.8125E-3</v>
      </c>
      <c r="CE244" t="s">
        <v>29</v>
      </c>
      <c r="CF244">
        <v>9</v>
      </c>
      <c r="CG244">
        <v>3.4675399730302439E-4</v>
      </c>
      <c r="CH244">
        <v>7.03125E-2</v>
      </c>
      <c r="CI244" t="s">
        <v>46</v>
      </c>
      <c r="CJ244">
        <v>4</v>
      </c>
      <c r="CK244">
        <v>2.9870808752146958E-4</v>
      </c>
      <c r="CL244">
        <v>3.125E-2</v>
      </c>
      <c r="CM244" t="s">
        <v>31</v>
      </c>
      <c r="CN244">
        <v>7</v>
      </c>
      <c r="CO244">
        <v>2.8330904970050189E-4</v>
      </c>
      <c r="CP244">
        <v>5.46875E-2</v>
      </c>
      <c r="CQ244" t="s">
        <v>49</v>
      </c>
      <c r="CR244">
        <v>2</v>
      </c>
      <c r="CS244">
        <v>2.3028209556706969E-4</v>
      </c>
      <c r="CT244">
        <v>1.5625E-2</v>
      </c>
      <c r="CU244" t="s">
        <v>28</v>
      </c>
      <c r="CV244">
        <v>5</v>
      </c>
      <c r="CW244">
        <v>2.2574382590636149E-4</v>
      </c>
      <c r="CX244">
        <v>3.90625E-2</v>
      </c>
      <c r="CY244" t="s">
        <v>39</v>
      </c>
      <c r="CZ244">
        <v>3</v>
      </c>
      <c r="DA244">
        <v>1.933986591026302E-4</v>
      </c>
      <c r="DB244">
        <v>2.34375E-2</v>
      </c>
      <c r="DC244" t="s">
        <v>33</v>
      </c>
      <c r="DD244">
        <v>6</v>
      </c>
      <c r="DE244">
        <v>1.851966170751281E-4</v>
      </c>
      <c r="DF244">
        <v>4.6875E-2</v>
      </c>
      <c r="DG244" t="s">
        <v>41</v>
      </c>
      <c r="DH244">
        <v>1</v>
      </c>
      <c r="DI244">
        <v>1.4405070584845871E-4</v>
      </c>
      <c r="DJ244">
        <v>7.8125E-3</v>
      </c>
      <c r="DK244" t="s">
        <v>25</v>
      </c>
      <c r="DL244">
        <v>1</v>
      </c>
      <c r="DM244">
        <v>1.3361838588989841E-4</v>
      </c>
      <c r="DN244">
        <v>7.8125E-3</v>
      </c>
    </row>
    <row r="245" spans="1:122" x14ac:dyDescent="0.25">
      <c r="A245" t="s">
        <v>750</v>
      </c>
      <c r="B245" t="s">
        <v>23</v>
      </c>
      <c r="C245">
        <v>1</v>
      </c>
      <c r="D245">
        <v>182</v>
      </c>
      <c r="E245">
        <v>5.5739652944094967E-4</v>
      </c>
      <c r="F245">
        <v>679</v>
      </c>
      <c r="G245">
        <v>5.0446852123857053E-4</v>
      </c>
      <c r="H245">
        <v>0.26804123711340211</v>
      </c>
      <c r="I245">
        <v>21</v>
      </c>
      <c r="J245" s="18">
        <v>0.77777777777777779</v>
      </c>
      <c r="K245">
        <v>5.1616929616296321E-4</v>
      </c>
      <c r="L245" s="1">
        <v>3.7551633496057078E-4</v>
      </c>
      <c r="P245">
        <v>5.5057743796374113E-4</v>
      </c>
      <c r="Q245" s="19">
        <v>3.7037037037037028E-2</v>
      </c>
      <c r="R245" s="19">
        <v>3.7037037037037028E-2</v>
      </c>
      <c r="S245">
        <v>2</v>
      </c>
      <c r="T245">
        <v>25</v>
      </c>
      <c r="U245">
        <v>1.2235054176972031E-4</v>
      </c>
      <c r="V245">
        <v>1</v>
      </c>
      <c r="W245" s="17" t="s">
        <v>48</v>
      </c>
      <c r="X245">
        <v>28</v>
      </c>
      <c r="Y245" s="18">
        <v>1.9610589718447959E-3</v>
      </c>
      <c r="Z245" s="18">
        <v>0.15384615384615391</v>
      </c>
      <c r="AA245" s="17" t="s">
        <v>49</v>
      </c>
      <c r="AB245">
        <v>14</v>
      </c>
      <c r="AC245" s="18">
        <v>1.6119746689694881E-3</v>
      </c>
      <c r="AD245" s="18">
        <v>7.6923076923076927E-2</v>
      </c>
      <c r="AE245" s="17" t="s">
        <v>47</v>
      </c>
      <c r="AF245">
        <v>39</v>
      </c>
      <c r="AG245">
        <v>1.5192240271123059E-3</v>
      </c>
      <c r="AH245">
        <v>0.2142857142857143</v>
      </c>
      <c r="AI245" t="s">
        <v>44</v>
      </c>
      <c r="AJ245">
        <v>11</v>
      </c>
      <c r="AK245">
        <v>1.462182639904293E-3</v>
      </c>
      <c r="AL245">
        <v>6.043956043956044E-2</v>
      </c>
      <c r="AM245" t="s">
        <v>32</v>
      </c>
      <c r="AN245">
        <v>4</v>
      </c>
      <c r="AO245">
        <v>1.08843537414966E-3</v>
      </c>
      <c r="AP245">
        <v>2.197802197802198E-2</v>
      </c>
      <c r="AQ245" t="s">
        <v>45</v>
      </c>
      <c r="AR245">
        <v>7</v>
      </c>
      <c r="AS245">
        <v>8.9103869653767826E-4</v>
      </c>
      <c r="AT245">
        <v>3.8461538461538457E-2</v>
      </c>
      <c r="AU245" t="s">
        <v>46</v>
      </c>
      <c r="AV245">
        <v>11</v>
      </c>
      <c r="AW245">
        <v>8.2144724068404149E-4</v>
      </c>
      <c r="AX245">
        <v>6.043956043956044E-2</v>
      </c>
      <c r="AY245" t="s">
        <v>35</v>
      </c>
      <c r="AZ245">
        <v>6</v>
      </c>
      <c r="BA245">
        <v>6.0827250608272508E-4</v>
      </c>
      <c r="BB245">
        <v>3.2967032967032968E-2</v>
      </c>
      <c r="BC245" t="s">
        <v>39</v>
      </c>
      <c r="BD245">
        <v>8</v>
      </c>
      <c r="BE245">
        <v>5.1572975760701394E-4</v>
      </c>
      <c r="BF245">
        <v>4.3956043956043959E-2</v>
      </c>
      <c r="BG245" t="s">
        <v>28</v>
      </c>
      <c r="BH245">
        <v>11</v>
      </c>
      <c r="BI245">
        <v>4.9663641699399517E-4</v>
      </c>
      <c r="BJ245">
        <v>6.043956043956044E-2</v>
      </c>
      <c r="BK245" t="s">
        <v>36</v>
      </c>
      <c r="BL245">
        <v>2</v>
      </c>
      <c r="BM245">
        <v>4.3205875999135877E-4</v>
      </c>
      <c r="BN245">
        <v>1.098901098901099E-2</v>
      </c>
      <c r="BO245" t="s">
        <v>31</v>
      </c>
      <c r="BP245">
        <v>10</v>
      </c>
      <c r="BQ245">
        <v>4.0472721385785982E-4</v>
      </c>
      <c r="BR245">
        <v>5.4945054945054937E-2</v>
      </c>
      <c r="BS245" t="s">
        <v>25</v>
      </c>
      <c r="BT245">
        <v>3</v>
      </c>
      <c r="BU245">
        <v>4.0085515766969543E-4</v>
      </c>
      <c r="BV245">
        <v>1.648351648351648E-2</v>
      </c>
      <c r="BW245" t="s">
        <v>26</v>
      </c>
      <c r="BX245">
        <v>1</v>
      </c>
      <c r="BY245">
        <v>3.7551633496057078E-4</v>
      </c>
      <c r="BZ245">
        <v>5.4945054945054949E-3</v>
      </c>
      <c r="CA245" t="s">
        <v>41</v>
      </c>
      <c r="CB245">
        <v>2</v>
      </c>
      <c r="CC245">
        <v>2.8810141169691731E-4</v>
      </c>
      <c r="CD245">
        <v>1.098901098901099E-2</v>
      </c>
      <c r="CE245" t="s">
        <v>33</v>
      </c>
      <c r="CF245">
        <v>9</v>
      </c>
      <c r="CG245">
        <v>2.7779492561269211E-4</v>
      </c>
      <c r="CH245">
        <v>4.9450549450549448E-2</v>
      </c>
      <c r="CI245" t="s">
        <v>43</v>
      </c>
      <c r="CJ245">
        <v>6</v>
      </c>
      <c r="CK245">
        <v>2.2728994620804609E-4</v>
      </c>
      <c r="CL245">
        <v>3.2967032967032968E-2</v>
      </c>
      <c r="CM245" t="s">
        <v>30</v>
      </c>
      <c r="CN245">
        <v>2</v>
      </c>
      <c r="CO245">
        <v>2.1175224986765481E-4</v>
      </c>
      <c r="CP245">
        <v>1.098901098901099E-2</v>
      </c>
      <c r="CQ245" t="s">
        <v>29</v>
      </c>
      <c r="CR245">
        <v>4</v>
      </c>
      <c r="CS245">
        <v>1.5411288769023309E-4</v>
      </c>
      <c r="CT245">
        <v>2.197802197802198E-2</v>
      </c>
      <c r="CU245" t="s">
        <v>37</v>
      </c>
      <c r="CV245">
        <v>2</v>
      </c>
      <c r="CW245">
        <v>1.231451265316175E-4</v>
      </c>
      <c r="CX245">
        <v>1.098901098901099E-2</v>
      </c>
      <c r="CY245" t="s">
        <v>27</v>
      </c>
      <c r="CZ245">
        <v>2</v>
      </c>
      <c r="DA245">
        <v>6.5216682427364923E-5</v>
      </c>
      <c r="DB245">
        <v>1.098901098901099E-2</v>
      </c>
    </row>
    <row r="246" spans="1:122" x14ac:dyDescent="0.25">
      <c r="A246" t="s">
        <v>910</v>
      </c>
      <c r="B246" t="s">
        <v>23</v>
      </c>
      <c r="C246">
        <v>0</v>
      </c>
      <c r="D246">
        <v>170</v>
      </c>
      <c r="E246">
        <v>5.2064510991737059E-4</v>
      </c>
      <c r="F246">
        <v>211</v>
      </c>
      <c r="G246">
        <v>1.5676415019342911E-4</v>
      </c>
      <c r="H246">
        <v>0.80568720379146919</v>
      </c>
      <c r="I246">
        <v>22</v>
      </c>
      <c r="J246" s="18">
        <v>0.81481481481481477</v>
      </c>
      <c r="K246">
        <v>4.42365510893889E-4</v>
      </c>
      <c r="L246" s="1">
        <v>3.7551633496057078E-4</v>
      </c>
      <c r="P246">
        <v>3.6995802368655639E-4</v>
      </c>
      <c r="Q246" s="19">
        <v>3.7037037037037028E-2</v>
      </c>
      <c r="R246" s="19">
        <v>3.7037037037037028E-2</v>
      </c>
      <c r="S246">
        <v>0</v>
      </c>
      <c r="T246">
        <v>23</v>
      </c>
      <c r="U246">
        <v>6.851074512714009E-5</v>
      </c>
      <c r="V246">
        <v>1</v>
      </c>
      <c r="W246" s="17" t="s">
        <v>45</v>
      </c>
      <c r="X246">
        <v>10</v>
      </c>
      <c r="Y246" s="18">
        <v>1.2729124236252551E-3</v>
      </c>
      <c r="Z246" s="18">
        <v>5.8823529411764712E-2</v>
      </c>
      <c r="AA246" s="17" t="s">
        <v>46</v>
      </c>
      <c r="AB246">
        <v>15</v>
      </c>
      <c r="AC246" s="18">
        <v>1.120155328205511E-3</v>
      </c>
      <c r="AD246" s="18">
        <v>8.8235294117647065E-2</v>
      </c>
      <c r="AE246" s="17" t="s">
        <v>41</v>
      </c>
      <c r="AF246">
        <v>7</v>
      </c>
      <c r="AG246">
        <v>1.008354940939211E-3</v>
      </c>
      <c r="AH246">
        <v>4.1176470588235287E-2</v>
      </c>
      <c r="AI246" t="s">
        <v>28</v>
      </c>
      <c r="AJ246">
        <v>21</v>
      </c>
      <c r="AK246">
        <v>9.4812406880671809E-4</v>
      </c>
      <c r="AL246">
        <v>0.1235294117647059</v>
      </c>
      <c r="AM246" t="s">
        <v>42</v>
      </c>
      <c r="AN246">
        <v>2</v>
      </c>
      <c r="AO246">
        <v>7.2859744990892532E-4</v>
      </c>
      <c r="AP246">
        <v>1.1764705882352939E-2</v>
      </c>
      <c r="AQ246" t="s">
        <v>27</v>
      </c>
      <c r="AR246">
        <v>22</v>
      </c>
      <c r="AS246">
        <v>7.1738350670101409E-4</v>
      </c>
      <c r="AT246">
        <v>0.12941176470588239</v>
      </c>
      <c r="AU246" t="s">
        <v>39</v>
      </c>
      <c r="AV246">
        <v>11</v>
      </c>
      <c r="AW246">
        <v>7.0912841670964417E-4</v>
      </c>
      <c r="AX246">
        <v>6.4705882352941183E-2</v>
      </c>
      <c r="AY246" t="s">
        <v>31</v>
      </c>
      <c r="AZ246">
        <v>17</v>
      </c>
      <c r="BA246">
        <v>6.8803626355836171E-4</v>
      </c>
      <c r="BB246">
        <v>0.1</v>
      </c>
      <c r="BC246" t="s">
        <v>43</v>
      </c>
      <c r="BD246">
        <v>17</v>
      </c>
      <c r="BE246">
        <v>6.4398818092279721E-4</v>
      </c>
      <c r="BF246">
        <v>0.1</v>
      </c>
      <c r="BG246" t="s">
        <v>30</v>
      </c>
      <c r="BH246">
        <v>6</v>
      </c>
      <c r="BI246">
        <v>6.352567496029645E-4</v>
      </c>
      <c r="BJ246">
        <v>3.5294117647058823E-2</v>
      </c>
      <c r="BK246" t="s">
        <v>47</v>
      </c>
      <c r="BL246">
        <v>15</v>
      </c>
      <c r="BM246">
        <v>5.8431693350473302E-4</v>
      </c>
      <c r="BN246">
        <v>8.8235294117647065E-2</v>
      </c>
      <c r="BO246" t="s">
        <v>49</v>
      </c>
      <c r="BP246">
        <v>5</v>
      </c>
      <c r="BQ246">
        <v>5.757052389176742E-4</v>
      </c>
      <c r="BR246">
        <v>2.9411764705882349E-2</v>
      </c>
      <c r="BS246" t="s">
        <v>35</v>
      </c>
      <c r="BT246">
        <v>4</v>
      </c>
      <c r="BU246">
        <v>4.0551500405515011E-4</v>
      </c>
      <c r="BV246">
        <v>2.3529411764705879E-2</v>
      </c>
      <c r="BW246" t="s">
        <v>26</v>
      </c>
      <c r="BX246">
        <v>1</v>
      </c>
      <c r="BY246">
        <v>3.7551633496057078E-4</v>
      </c>
      <c r="BZ246">
        <v>5.8823529411764714E-3</v>
      </c>
      <c r="CA246" t="s">
        <v>48</v>
      </c>
      <c r="CB246">
        <v>5</v>
      </c>
      <c r="CC246">
        <v>3.5018910211514218E-4</v>
      </c>
      <c r="CD246">
        <v>2.9411764705882349E-2</v>
      </c>
      <c r="CE246" t="s">
        <v>34</v>
      </c>
      <c r="CF246">
        <v>1</v>
      </c>
      <c r="CG246">
        <v>3.1836994587710921E-4</v>
      </c>
      <c r="CH246">
        <v>5.8823529411764714E-3</v>
      </c>
      <c r="CI246" t="s">
        <v>32</v>
      </c>
      <c r="CJ246">
        <v>1</v>
      </c>
      <c r="CK246">
        <v>2.7210884353741501E-4</v>
      </c>
      <c r="CL246">
        <v>5.8823529411764714E-3</v>
      </c>
      <c r="CM246" t="s">
        <v>25</v>
      </c>
      <c r="CN246">
        <v>1</v>
      </c>
      <c r="CO246">
        <v>1.3361838588989841E-4</v>
      </c>
      <c r="CP246">
        <v>5.8823529411764714E-3</v>
      </c>
      <c r="CQ246" t="s">
        <v>44</v>
      </c>
      <c r="CR246">
        <v>1</v>
      </c>
      <c r="CS246">
        <v>1.3292569453675389E-4</v>
      </c>
      <c r="CT246">
        <v>5.8823529411764714E-3</v>
      </c>
      <c r="CU246" t="s">
        <v>33</v>
      </c>
      <c r="CV246">
        <v>4</v>
      </c>
      <c r="CW246">
        <v>1.234644113834187E-4</v>
      </c>
      <c r="CX246">
        <v>2.3529411764705879E-2</v>
      </c>
      <c r="CY246" t="s">
        <v>37</v>
      </c>
      <c r="CZ246">
        <v>2</v>
      </c>
      <c r="DA246">
        <v>1.231451265316175E-4</v>
      </c>
      <c r="DB246">
        <v>1.1764705882352939E-2</v>
      </c>
      <c r="DC246" t="s">
        <v>29</v>
      </c>
      <c r="DD246">
        <v>2</v>
      </c>
      <c r="DE246">
        <v>7.7056443845116546E-5</v>
      </c>
      <c r="DF246">
        <v>1.1764705882352939E-2</v>
      </c>
    </row>
    <row r="247" spans="1:122" x14ac:dyDescent="0.25">
      <c r="A247" t="s">
        <v>621</v>
      </c>
      <c r="B247" t="s">
        <v>23</v>
      </c>
      <c r="C247">
        <v>1</v>
      </c>
      <c r="D247">
        <v>195</v>
      </c>
      <c r="E247">
        <v>5.9721056725816029E-4</v>
      </c>
      <c r="F247">
        <v>350</v>
      </c>
      <c r="G247">
        <v>2.6003532022606727E-4</v>
      </c>
      <c r="H247">
        <v>0.55714285714285716</v>
      </c>
      <c r="I247">
        <v>22</v>
      </c>
      <c r="J247" s="18">
        <v>0.81481481481481477</v>
      </c>
      <c r="K247">
        <v>5.9009738969237498E-4</v>
      </c>
      <c r="L247" s="1">
        <v>3.7338510940183699E-4</v>
      </c>
      <c r="P247">
        <v>5.7255052820440969E-4</v>
      </c>
      <c r="Q247" s="19">
        <v>3.7037037037037028E-2</v>
      </c>
      <c r="R247" s="19">
        <v>3.7037037037037028E-2</v>
      </c>
      <c r="S247">
        <v>1</v>
      </c>
      <c r="T247">
        <v>24</v>
      </c>
      <c r="U247">
        <v>1.060278755934092E-4</v>
      </c>
      <c r="V247">
        <v>1</v>
      </c>
      <c r="W247" s="17" t="s">
        <v>26</v>
      </c>
      <c r="X247">
        <v>6</v>
      </c>
      <c r="Y247" s="18">
        <v>2.2530980097634251E-3</v>
      </c>
      <c r="Z247" s="18">
        <v>3.0769230769230771E-2</v>
      </c>
      <c r="AA247" s="17" t="s">
        <v>38</v>
      </c>
      <c r="AB247">
        <v>2</v>
      </c>
      <c r="AC247" s="18">
        <v>1.679261125104954E-3</v>
      </c>
      <c r="AD247" s="18">
        <v>1.025641025641026E-2</v>
      </c>
      <c r="AE247" s="17" t="s">
        <v>34</v>
      </c>
      <c r="AF247">
        <v>5</v>
      </c>
      <c r="AG247">
        <v>1.5918497293855461E-3</v>
      </c>
      <c r="AH247">
        <v>2.564102564102564E-2</v>
      </c>
      <c r="AI247" t="s">
        <v>43</v>
      </c>
      <c r="AJ247">
        <v>34</v>
      </c>
      <c r="AK247">
        <v>1.287976361845594E-3</v>
      </c>
      <c r="AL247">
        <v>0.17435897435897441</v>
      </c>
      <c r="AM247" t="s">
        <v>30</v>
      </c>
      <c r="AN247">
        <v>10</v>
      </c>
      <c r="AO247">
        <v>1.0587612493382741E-3</v>
      </c>
      <c r="AP247">
        <v>5.128205128205128E-2</v>
      </c>
      <c r="AQ247" t="s">
        <v>31</v>
      </c>
      <c r="AR247">
        <v>22</v>
      </c>
      <c r="AS247">
        <v>8.9039987048729157E-4</v>
      </c>
      <c r="AT247">
        <v>0.11282051282051279</v>
      </c>
      <c r="AU247" t="s">
        <v>29</v>
      </c>
      <c r="AV247">
        <v>23</v>
      </c>
      <c r="AW247">
        <v>8.8614910421884029E-4</v>
      </c>
      <c r="AX247">
        <v>0.1179487179487179</v>
      </c>
      <c r="AY247" t="s">
        <v>28</v>
      </c>
      <c r="AZ247">
        <v>18</v>
      </c>
      <c r="BA247">
        <v>8.1267777326290123E-4</v>
      </c>
      <c r="BB247">
        <v>9.2307692307692313E-2</v>
      </c>
      <c r="BC247" t="s">
        <v>25</v>
      </c>
      <c r="BD247">
        <v>6</v>
      </c>
      <c r="BE247">
        <v>8.0171031533939074E-4</v>
      </c>
      <c r="BF247">
        <v>3.0769230769230771E-2</v>
      </c>
      <c r="BG247" t="s">
        <v>39</v>
      </c>
      <c r="BH247">
        <v>12</v>
      </c>
      <c r="BI247">
        <v>7.7359463641052091E-4</v>
      </c>
      <c r="BJ247">
        <v>6.1538461538461542E-2</v>
      </c>
      <c r="BK247" t="s">
        <v>44</v>
      </c>
      <c r="BL247">
        <v>5</v>
      </c>
      <c r="BM247">
        <v>6.6462847268376974E-4</v>
      </c>
      <c r="BN247">
        <v>2.564102564102564E-2</v>
      </c>
      <c r="BO247" t="s">
        <v>33</v>
      </c>
      <c r="BP247">
        <v>18</v>
      </c>
      <c r="BQ247">
        <v>5.5558985122538423E-4</v>
      </c>
      <c r="BR247">
        <v>9.2307692307692313E-2</v>
      </c>
      <c r="BS247" t="s">
        <v>35</v>
      </c>
      <c r="BT247">
        <v>4</v>
      </c>
      <c r="BU247">
        <v>4.0551500405515011E-4</v>
      </c>
      <c r="BV247">
        <v>2.0512820512820509E-2</v>
      </c>
      <c r="BW247" t="s">
        <v>46</v>
      </c>
      <c r="BX247">
        <v>5</v>
      </c>
      <c r="BY247">
        <v>3.7338510940183699E-4</v>
      </c>
      <c r="BZ247">
        <v>2.564102564102564E-2</v>
      </c>
      <c r="CA247" t="s">
        <v>42</v>
      </c>
      <c r="CB247">
        <v>1</v>
      </c>
      <c r="CC247">
        <v>3.6429872495446271E-4</v>
      </c>
      <c r="CD247">
        <v>5.1282051282051282E-3</v>
      </c>
      <c r="CE247" t="s">
        <v>47</v>
      </c>
      <c r="CF247">
        <v>9</v>
      </c>
      <c r="CG247">
        <v>3.505901601028398E-4</v>
      </c>
      <c r="CH247">
        <v>4.6153846153846163E-2</v>
      </c>
      <c r="CI247" t="s">
        <v>45</v>
      </c>
      <c r="CJ247">
        <v>2</v>
      </c>
      <c r="CK247">
        <v>2.5458248472505089E-4</v>
      </c>
      <c r="CL247">
        <v>1.025641025641026E-2</v>
      </c>
      <c r="CM247" t="s">
        <v>37</v>
      </c>
      <c r="CN247">
        <v>4</v>
      </c>
      <c r="CO247">
        <v>2.46290253063235E-4</v>
      </c>
      <c r="CP247">
        <v>2.0512820512820509E-2</v>
      </c>
      <c r="CQ247" t="s">
        <v>49</v>
      </c>
      <c r="CR247">
        <v>2</v>
      </c>
      <c r="CS247">
        <v>2.3028209556706969E-4</v>
      </c>
      <c r="CT247">
        <v>1.025641025641026E-2</v>
      </c>
      <c r="CU247" t="s">
        <v>48</v>
      </c>
      <c r="CV247">
        <v>3</v>
      </c>
      <c r="CW247">
        <v>2.1011346126908529E-4</v>
      </c>
      <c r="CX247">
        <v>1.5384615384615391E-2</v>
      </c>
      <c r="CY247" t="s">
        <v>41</v>
      </c>
      <c r="CZ247">
        <v>1</v>
      </c>
      <c r="DA247">
        <v>1.4405070584845871E-4</v>
      </c>
      <c r="DB247">
        <v>5.1282051282051282E-3</v>
      </c>
      <c r="DC247" t="s">
        <v>27</v>
      </c>
      <c r="DD247">
        <v>3</v>
      </c>
      <c r="DE247">
        <v>9.7825023641047378E-5</v>
      </c>
      <c r="DF247">
        <v>1.5384615384615391E-2</v>
      </c>
    </row>
    <row r="248" spans="1:122" x14ac:dyDescent="0.25">
      <c r="A248" t="s">
        <v>53</v>
      </c>
      <c r="B248" t="s">
        <v>23</v>
      </c>
      <c r="C248">
        <v>0</v>
      </c>
      <c r="D248">
        <v>220</v>
      </c>
      <c r="E248">
        <v>6.7377602459895011E-4</v>
      </c>
      <c r="F248">
        <v>377</v>
      </c>
      <c r="G248">
        <v>2.8009518778636389E-4</v>
      </c>
      <c r="H248">
        <v>0.58355437665782495</v>
      </c>
      <c r="I248">
        <v>22</v>
      </c>
      <c r="J248" s="18">
        <v>0.81481481481481477</v>
      </c>
      <c r="K248">
        <v>4.9678086673655367E-4</v>
      </c>
      <c r="L248" s="1">
        <v>3.7039323415025621E-4</v>
      </c>
      <c r="P248">
        <v>6.3122240908639678E-4</v>
      </c>
      <c r="Q248" s="19">
        <v>3.7037037037037028E-2</v>
      </c>
      <c r="R248" s="19">
        <v>3.7037037037037028E-2</v>
      </c>
      <c r="S248">
        <v>1</v>
      </c>
      <c r="T248">
        <v>23</v>
      </c>
      <c r="U248">
        <v>1.168930387197031E-4</v>
      </c>
      <c r="V248">
        <v>2</v>
      </c>
      <c r="W248" s="17" t="s">
        <v>43</v>
      </c>
      <c r="X248">
        <v>89</v>
      </c>
      <c r="Y248" s="18">
        <v>3.3714675354193499E-3</v>
      </c>
      <c r="Z248" s="18">
        <v>0.40454545454545449</v>
      </c>
      <c r="AA248" s="17" t="s">
        <v>31</v>
      </c>
      <c r="AB248">
        <v>24</v>
      </c>
      <c r="AC248" s="18">
        <v>9.7134531325886349E-4</v>
      </c>
      <c r="AD248" s="18">
        <v>0.1090909090909091</v>
      </c>
      <c r="AE248" s="17" t="s">
        <v>36</v>
      </c>
      <c r="AF248">
        <v>4</v>
      </c>
      <c r="AG248">
        <v>8.6411751998271766E-4</v>
      </c>
      <c r="AH248">
        <v>1.8181818181818181E-2</v>
      </c>
      <c r="AI248" t="s">
        <v>28</v>
      </c>
      <c r="AJ248">
        <v>18</v>
      </c>
      <c r="AK248">
        <v>8.1267777326290123E-4</v>
      </c>
      <c r="AL248">
        <v>8.1818181818181818E-2</v>
      </c>
      <c r="AM248" t="s">
        <v>26</v>
      </c>
      <c r="AN248">
        <v>2</v>
      </c>
      <c r="AO248">
        <v>7.5103266992114157E-4</v>
      </c>
      <c r="AP248">
        <v>9.0909090909090905E-3</v>
      </c>
      <c r="AQ248" t="s">
        <v>44</v>
      </c>
      <c r="AR248">
        <v>5</v>
      </c>
      <c r="AS248">
        <v>6.6462847268376974E-4</v>
      </c>
      <c r="AT248">
        <v>2.2727272727272731E-2</v>
      </c>
      <c r="AU248" t="s">
        <v>35</v>
      </c>
      <c r="AV248">
        <v>6</v>
      </c>
      <c r="AW248">
        <v>6.0827250608272508E-4</v>
      </c>
      <c r="AX248">
        <v>2.7272727272727271E-2</v>
      </c>
      <c r="AY248" t="s">
        <v>46</v>
      </c>
      <c r="AZ248">
        <v>8</v>
      </c>
      <c r="BA248">
        <v>5.9741617504293926E-4</v>
      </c>
      <c r="BB248">
        <v>3.6363636363636362E-2</v>
      </c>
      <c r="BC248" t="s">
        <v>41</v>
      </c>
      <c r="BD248">
        <v>4</v>
      </c>
      <c r="BE248">
        <v>5.7620282339383461E-4</v>
      </c>
      <c r="BF248">
        <v>1.8181818181818181E-2</v>
      </c>
      <c r="BG248" t="s">
        <v>25</v>
      </c>
      <c r="BH248">
        <v>4</v>
      </c>
      <c r="BI248">
        <v>5.3447354355959376E-4</v>
      </c>
      <c r="BJ248">
        <v>1.8181818181818181E-2</v>
      </c>
      <c r="BK248" t="s">
        <v>45</v>
      </c>
      <c r="BL248">
        <v>4</v>
      </c>
      <c r="BM248">
        <v>5.0916496945010179E-4</v>
      </c>
      <c r="BN248">
        <v>1.8181818181818181E-2</v>
      </c>
      <c r="BO248" t="s">
        <v>48</v>
      </c>
      <c r="BP248">
        <v>7</v>
      </c>
      <c r="BQ248">
        <v>4.9026474296119909E-4</v>
      </c>
      <c r="BR248">
        <v>3.1818181818181808E-2</v>
      </c>
      <c r="BS248" t="s">
        <v>47</v>
      </c>
      <c r="BT248">
        <v>11</v>
      </c>
      <c r="BU248">
        <v>4.2849908457013751E-4</v>
      </c>
      <c r="BV248">
        <v>0.05</v>
      </c>
      <c r="BW248" t="s">
        <v>33</v>
      </c>
      <c r="BX248">
        <v>12</v>
      </c>
      <c r="BY248">
        <v>3.7039323415025621E-4</v>
      </c>
      <c r="BZ248">
        <v>5.4545454545454543E-2</v>
      </c>
      <c r="CA248" t="s">
        <v>39</v>
      </c>
      <c r="CB248">
        <v>5</v>
      </c>
      <c r="CC248">
        <v>3.2233109850438371E-4</v>
      </c>
      <c r="CD248">
        <v>2.2727272727272731E-2</v>
      </c>
      <c r="CE248" t="s">
        <v>34</v>
      </c>
      <c r="CF248">
        <v>1</v>
      </c>
      <c r="CG248">
        <v>3.1836994587710921E-4</v>
      </c>
      <c r="CH248">
        <v>4.5454545454545452E-3</v>
      </c>
      <c r="CI248" t="s">
        <v>30</v>
      </c>
      <c r="CJ248">
        <v>3</v>
      </c>
      <c r="CK248">
        <v>3.1762837480148231E-4</v>
      </c>
      <c r="CL248">
        <v>1.3636363636363639E-2</v>
      </c>
      <c r="CM248" t="s">
        <v>29</v>
      </c>
      <c r="CN248">
        <v>8</v>
      </c>
      <c r="CO248">
        <v>3.0822577538046618E-4</v>
      </c>
      <c r="CP248">
        <v>3.6363636363636362E-2</v>
      </c>
      <c r="CQ248" t="s">
        <v>32</v>
      </c>
      <c r="CR248">
        <v>1</v>
      </c>
      <c r="CS248">
        <v>2.7210884353741501E-4</v>
      </c>
      <c r="CT248">
        <v>4.5454545454545452E-3</v>
      </c>
      <c r="CU248" t="s">
        <v>49</v>
      </c>
      <c r="CV248">
        <v>2</v>
      </c>
      <c r="CW248">
        <v>2.3028209556706969E-4</v>
      </c>
      <c r="CX248">
        <v>9.0909090909090905E-3</v>
      </c>
      <c r="CY248" t="s">
        <v>37</v>
      </c>
      <c r="CZ248">
        <v>1</v>
      </c>
      <c r="DA248">
        <v>6.157256326580875E-5</v>
      </c>
      <c r="DB248">
        <v>4.5454545454545452E-3</v>
      </c>
      <c r="DC248" t="s">
        <v>27</v>
      </c>
      <c r="DD248">
        <v>1</v>
      </c>
      <c r="DE248">
        <v>3.2608341213682462E-5</v>
      </c>
      <c r="DF248">
        <v>4.5454545454545452E-3</v>
      </c>
    </row>
    <row r="249" spans="1:122" x14ac:dyDescent="0.25">
      <c r="A249" t="s">
        <v>587</v>
      </c>
      <c r="B249" t="s">
        <v>23</v>
      </c>
      <c r="C249">
        <v>1</v>
      </c>
      <c r="D249">
        <v>263</v>
      </c>
      <c r="E249">
        <v>8.0546861122510855E-4</v>
      </c>
      <c r="F249">
        <v>988</v>
      </c>
      <c r="G249">
        <v>7.3404256109529844E-4</v>
      </c>
      <c r="H249">
        <v>0.26619433198380571</v>
      </c>
      <c r="I249">
        <v>20</v>
      </c>
      <c r="J249" s="18">
        <v>0.7407407407407407</v>
      </c>
      <c r="K249">
        <v>7.5600501622486306E-4</v>
      </c>
      <c r="L249" s="1">
        <v>3.6943537959485261E-4</v>
      </c>
      <c r="P249">
        <v>8.7554266463116075E-4</v>
      </c>
      <c r="Q249" s="19">
        <v>3.7037037037037042E-2</v>
      </c>
      <c r="R249" s="19">
        <v>3.7037037037037042E-2</v>
      </c>
      <c r="S249">
        <v>0</v>
      </c>
      <c r="T249">
        <v>26</v>
      </c>
      <c r="U249">
        <v>2.2699254268215279E-4</v>
      </c>
      <c r="V249">
        <v>2</v>
      </c>
      <c r="W249" s="17" t="s">
        <v>44</v>
      </c>
      <c r="X249">
        <v>27</v>
      </c>
      <c r="Y249" s="18">
        <v>3.588993752492357E-3</v>
      </c>
      <c r="Z249" s="18">
        <v>0.10266159695817489</v>
      </c>
      <c r="AA249" s="17" t="s">
        <v>34</v>
      </c>
      <c r="AB249">
        <v>8</v>
      </c>
      <c r="AC249" s="18">
        <v>2.5469595670168741E-3</v>
      </c>
      <c r="AD249" s="18">
        <v>3.0418250950570339E-2</v>
      </c>
      <c r="AE249" s="17" t="s">
        <v>39</v>
      </c>
      <c r="AF249">
        <v>28</v>
      </c>
      <c r="AG249">
        <v>1.805054151624549E-3</v>
      </c>
      <c r="AH249">
        <v>0.10646387832699621</v>
      </c>
      <c r="AI249" t="s">
        <v>26</v>
      </c>
      <c r="AJ249">
        <v>4</v>
      </c>
      <c r="AK249">
        <v>1.5020653398422829E-3</v>
      </c>
      <c r="AL249">
        <v>1.5209125475285169E-2</v>
      </c>
      <c r="AM249" t="s">
        <v>29</v>
      </c>
      <c r="AN249">
        <v>38</v>
      </c>
      <c r="AO249">
        <v>1.4640724330572149E-3</v>
      </c>
      <c r="AP249">
        <v>0.14448669201520911</v>
      </c>
      <c r="AQ249" t="s">
        <v>43</v>
      </c>
      <c r="AR249">
        <v>38</v>
      </c>
      <c r="AS249">
        <v>1.439502992650958E-3</v>
      </c>
      <c r="AT249">
        <v>0.14448669201520911</v>
      </c>
      <c r="AU249" t="s">
        <v>45</v>
      </c>
      <c r="AV249">
        <v>11</v>
      </c>
      <c r="AW249">
        <v>1.4002036659877799E-3</v>
      </c>
      <c r="AX249">
        <v>4.1825095057034217E-2</v>
      </c>
      <c r="AY249" t="s">
        <v>35</v>
      </c>
      <c r="AZ249">
        <v>13</v>
      </c>
      <c r="BA249">
        <v>1.317923763179238E-3</v>
      </c>
      <c r="BB249">
        <v>4.9429657794676812E-2</v>
      </c>
      <c r="BC249" t="s">
        <v>30</v>
      </c>
      <c r="BD249">
        <v>10</v>
      </c>
      <c r="BE249">
        <v>1.0587612493382741E-3</v>
      </c>
      <c r="BF249">
        <v>3.8022813688212927E-2</v>
      </c>
      <c r="BG249" t="s">
        <v>31</v>
      </c>
      <c r="BH249">
        <v>20</v>
      </c>
      <c r="BI249">
        <v>8.0945442771571965E-4</v>
      </c>
      <c r="BJ249">
        <v>7.6045627376425853E-2</v>
      </c>
      <c r="BK249" t="s">
        <v>33</v>
      </c>
      <c r="BL249">
        <v>23</v>
      </c>
      <c r="BM249">
        <v>7.099203654546577E-4</v>
      </c>
      <c r="BN249">
        <v>8.7452471482889732E-2</v>
      </c>
      <c r="BO249" t="s">
        <v>41</v>
      </c>
      <c r="BP249">
        <v>4</v>
      </c>
      <c r="BQ249">
        <v>5.7620282339383461E-4</v>
      </c>
      <c r="BR249">
        <v>1.5209125475285169E-2</v>
      </c>
      <c r="BS249" t="s">
        <v>47</v>
      </c>
      <c r="BT249">
        <v>13</v>
      </c>
      <c r="BU249">
        <v>5.0640800903743526E-4</v>
      </c>
      <c r="BV249">
        <v>4.9429657794676812E-2</v>
      </c>
      <c r="BW249" t="s">
        <v>37</v>
      </c>
      <c r="BX249">
        <v>6</v>
      </c>
      <c r="BY249">
        <v>3.6943537959485261E-4</v>
      </c>
      <c r="BZ249">
        <v>2.2813688212927761E-2</v>
      </c>
      <c r="CA249" t="s">
        <v>28</v>
      </c>
      <c r="CB249">
        <v>7</v>
      </c>
      <c r="CC249">
        <v>3.1604135626890612E-4</v>
      </c>
      <c r="CD249">
        <v>2.6615969581749051E-2</v>
      </c>
      <c r="CE249" t="s">
        <v>48</v>
      </c>
      <c r="CF249">
        <v>4</v>
      </c>
      <c r="CG249">
        <v>2.8015128169211372E-4</v>
      </c>
      <c r="CH249">
        <v>1.5209125475285169E-2</v>
      </c>
      <c r="CI249" t="s">
        <v>25</v>
      </c>
      <c r="CJ249">
        <v>2</v>
      </c>
      <c r="CK249">
        <v>2.6723677177979688E-4</v>
      </c>
      <c r="CL249">
        <v>7.6045627376425864E-3</v>
      </c>
      <c r="CM249" t="s">
        <v>36</v>
      </c>
      <c r="CN249">
        <v>1</v>
      </c>
      <c r="CO249">
        <v>2.1602937999567939E-4</v>
      </c>
      <c r="CP249">
        <v>3.8022813688212932E-3</v>
      </c>
      <c r="CQ249" t="s">
        <v>27</v>
      </c>
      <c r="CR249">
        <v>5</v>
      </c>
      <c r="CS249">
        <v>1.6304170606841229E-4</v>
      </c>
      <c r="CT249">
        <v>1.901140684410646E-2</v>
      </c>
      <c r="CU249" t="s">
        <v>46</v>
      </c>
      <c r="CV249">
        <v>1</v>
      </c>
      <c r="CW249">
        <v>7.4677021880367408E-5</v>
      </c>
      <c r="CX249">
        <v>3.8022813688212932E-3</v>
      </c>
    </row>
    <row r="250" spans="1:122" x14ac:dyDescent="0.25">
      <c r="A250" t="s">
        <v>224</v>
      </c>
      <c r="B250" t="s">
        <v>23</v>
      </c>
      <c r="C250">
        <v>0</v>
      </c>
      <c r="D250">
        <v>263</v>
      </c>
      <c r="E250">
        <v>8.0546861122510855E-4</v>
      </c>
      <c r="F250">
        <v>955</v>
      </c>
      <c r="G250">
        <v>7.0952494518826924E-4</v>
      </c>
      <c r="H250">
        <v>0.27539267015706809</v>
      </c>
      <c r="I250">
        <v>25</v>
      </c>
      <c r="J250" s="18">
        <v>0.92592592592592593</v>
      </c>
      <c r="K250">
        <v>8.9767868891837564E-4</v>
      </c>
      <c r="L250" s="1">
        <v>3.6900369003690041E-4</v>
      </c>
      <c r="P250">
        <v>1.288164822997458E-3</v>
      </c>
      <c r="Q250" s="19">
        <v>3.7037037037037028E-2</v>
      </c>
      <c r="R250" s="19">
        <v>3.7037037037037028E-2</v>
      </c>
      <c r="S250">
        <v>2</v>
      </c>
      <c r="T250">
        <v>26</v>
      </c>
      <c r="U250">
        <v>9.5419616518330219E-5</v>
      </c>
      <c r="V250">
        <v>2</v>
      </c>
      <c r="W250" s="17" t="s">
        <v>38</v>
      </c>
      <c r="X250">
        <v>8</v>
      </c>
      <c r="Y250" s="18">
        <v>6.7170445004198151E-3</v>
      </c>
      <c r="Z250" s="18">
        <v>3.0418250950570339E-2</v>
      </c>
      <c r="AA250" s="17" t="s">
        <v>27</v>
      </c>
      <c r="AB250">
        <v>71</v>
      </c>
      <c r="AC250" s="18">
        <v>2.315192226171455E-3</v>
      </c>
      <c r="AD250" s="18">
        <v>0.26996197718631182</v>
      </c>
      <c r="AE250" s="17" t="s">
        <v>30</v>
      </c>
      <c r="AF250">
        <v>15</v>
      </c>
      <c r="AG250">
        <v>1.5881418740074111E-3</v>
      </c>
      <c r="AH250">
        <v>5.7034220532319387E-2</v>
      </c>
      <c r="AI250" t="s">
        <v>36</v>
      </c>
      <c r="AJ250">
        <v>7</v>
      </c>
      <c r="AK250">
        <v>1.5122056599697559E-3</v>
      </c>
      <c r="AL250">
        <v>2.6615969581749051E-2</v>
      </c>
      <c r="AM250" t="s">
        <v>26</v>
      </c>
      <c r="AN250">
        <v>4</v>
      </c>
      <c r="AO250">
        <v>1.5020653398422829E-3</v>
      </c>
      <c r="AP250">
        <v>1.5209125475285169E-2</v>
      </c>
      <c r="AQ250" t="s">
        <v>29</v>
      </c>
      <c r="AR250">
        <v>34</v>
      </c>
      <c r="AS250">
        <v>1.309959545366981E-3</v>
      </c>
      <c r="AT250">
        <v>0.12927756653992389</v>
      </c>
      <c r="AU250" t="s">
        <v>35</v>
      </c>
      <c r="AV250">
        <v>12</v>
      </c>
      <c r="AW250">
        <v>1.2165450121654499E-3</v>
      </c>
      <c r="AX250">
        <v>4.5627376425855508E-2</v>
      </c>
      <c r="AY250" t="s">
        <v>33</v>
      </c>
      <c r="AZ250">
        <v>39</v>
      </c>
      <c r="BA250">
        <v>1.203778010988333E-3</v>
      </c>
      <c r="BB250">
        <v>0.14828897338403041</v>
      </c>
      <c r="BC250" t="s">
        <v>32</v>
      </c>
      <c r="BD250">
        <v>4</v>
      </c>
      <c r="BE250">
        <v>1.08843537414966E-3</v>
      </c>
      <c r="BF250">
        <v>1.5209125475285169E-2</v>
      </c>
      <c r="BG250" t="s">
        <v>25</v>
      </c>
      <c r="BH250">
        <v>8</v>
      </c>
      <c r="BI250">
        <v>1.0689470871191879E-3</v>
      </c>
      <c r="BJ250">
        <v>3.0418250950570339E-2</v>
      </c>
      <c r="BK250" t="s">
        <v>41</v>
      </c>
      <c r="BL250">
        <v>6</v>
      </c>
      <c r="BM250">
        <v>8.6430423509075197E-4</v>
      </c>
      <c r="BN250">
        <v>2.2813688212927761E-2</v>
      </c>
      <c r="BO250" t="s">
        <v>31</v>
      </c>
      <c r="BP250">
        <v>13</v>
      </c>
      <c r="BQ250">
        <v>5.2614537801521776E-4</v>
      </c>
      <c r="BR250">
        <v>4.9429657794676812E-2</v>
      </c>
      <c r="BS250" t="s">
        <v>28</v>
      </c>
      <c r="BT250">
        <v>11</v>
      </c>
      <c r="BU250">
        <v>4.9663641699399517E-4</v>
      </c>
      <c r="BV250">
        <v>4.1825095057034217E-2</v>
      </c>
      <c r="BW250" t="s">
        <v>24</v>
      </c>
      <c r="BX250">
        <v>1</v>
      </c>
      <c r="BY250">
        <v>3.6900369003690041E-4</v>
      </c>
      <c r="BZ250">
        <v>3.8022813688212932E-3</v>
      </c>
      <c r="CA250" t="s">
        <v>42</v>
      </c>
      <c r="CB250">
        <v>1</v>
      </c>
      <c r="CC250">
        <v>3.6429872495446271E-4</v>
      </c>
      <c r="CD250">
        <v>3.8022813688212932E-3</v>
      </c>
      <c r="CE250" t="s">
        <v>47</v>
      </c>
      <c r="CF250">
        <v>9</v>
      </c>
      <c r="CG250">
        <v>3.505901601028398E-4</v>
      </c>
      <c r="CH250">
        <v>3.4220532319391643E-2</v>
      </c>
      <c r="CI250" t="s">
        <v>34</v>
      </c>
      <c r="CJ250">
        <v>1</v>
      </c>
      <c r="CK250">
        <v>3.1836994587710921E-4</v>
      </c>
      <c r="CL250">
        <v>3.8022813688212932E-3</v>
      </c>
      <c r="CM250" t="s">
        <v>45</v>
      </c>
      <c r="CN250">
        <v>2</v>
      </c>
      <c r="CO250">
        <v>2.5458248472505089E-4</v>
      </c>
      <c r="CP250">
        <v>7.6045627376425864E-3</v>
      </c>
      <c r="CQ250" t="s">
        <v>37</v>
      </c>
      <c r="CR250">
        <v>4</v>
      </c>
      <c r="CS250">
        <v>2.46290253063235E-4</v>
      </c>
      <c r="CT250">
        <v>1.5209125475285169E-2</v>
      </c>
      <c r="CU250" t="s">
        <v>46</v>
      </c>
      <c r="CV250">
        <v>3</v>
      </c>
      <c r="CW250">
        <v>2.240310656411022E-4</v>
      </c>
      <c r="CX250">
        <v>1.140684410646388E-2</v>
      </c>
      <c r="CY250" t="s">
        <v>48</v>
      </c>
      <c r="CZ250">
        <v>3</v>
      </c>
      <c r="DA250">
        <v>2.1011346126908529E-4</v>
      </c>
      <c r="DB250">
        <v>1.140684410646388E-2</v>
      </c>
      <c r="DC250" t="s">
        <v>44</v>
      </c>
      <c r="DD250">
        <v>1</v>
      </c>
      <c r="DE250">
        <v>1.3292569453675389E-4</v>
      </c>
      <c r="DF250">
        <v>3.8022813688212932E-3</v>
      </c>
      <c r="DG250" t="s">
        <v>39</v>
      </c>
      <c r="DH250">
        <v>2</v>
      </c>
      <c r="DI250">
        <v>1.2893243940175351E-4</v>
      </c>
      <c r="DJ250">
        <v>7.6045627376425864E-3</v>
      </c>
      <c r="DK250" t="s">
        <v>49</v>
      </c>
      <c r="DL250">
        <v>1</v>
      </c>
      <c r="DM250">
        <v>1.1514104778353481E-4</v>
      </c>
      <c r="DN250">
        <v>3.8022813688212932E-3</v>
      </c>
      <c r="DO250" t="s">
        <v>43</v>
      </c>
      <c r="DP250">
        <v>3</v>
      </c>
      <c r="DQ250">
        <v>1.13644973104023E-4</v>
      </c>
      <c r="DR250">
        <v>1.140684410646388E-2</v>
      </c>
    </row>
    <row r="251" spans="1:122" x14ac:dyDescent="0.25">
      <c r="A251" t="s">
        <v>369</v>
      </c>
      <c r="B251" t="s">
        <v>23</v>
      </c>
      <c r="C251">
        <v>1</v>
      </c>
      <c r="D251">
        <v>267</v>
      </c>
      <c r="E251">
        <v>8.1771908439963491E-4</v>
      </c>
      <c r="F251">
        <v>661</v>
      </c>
      <c r="G251">
        <v>4.9109527619837275E-4</v>
      </c>
      <c r="H251">
        <v>0.40393343419062028</v>
      </c>
      <c r="I251">
        <v>22</v>
      </c>
      <c r="J251" s="18">
        <v>0.81481481481481477</v>
      </c>
      <c r="K251">
        <v>1.1072552589064201E-3</v>
      </c>
      <c r="L251" s="1">
        <v>3.6900369003690041E-4</v>
      </c>
      <c r="P251">
        <v>2.6356620794573261E-3</v>
      </c>
      <c r="Q251" s="19">
        <v>3.7037037037037028E-2</v>
      </c>
      <c r="R251" s="19">
        <v>3.7037037037037028E-2</v>
      </c>
      <c r="S251">
        <v>1</v>
      </c>
      <c r="T251">
        <v>25</v>
      </c>
      <c r="U251">
        <v>4.8808557026987529E-4</v>
      </c>
      <c r="V251">
        <v>3</v>
      </c>
      <c r="W251" s="17" t="s">
        <v>42</v>
      </c>
      <c r="X251">
        <v>36</v>
      </c>
      <c r="Y251" s="18">
        <v>1.3114754098360659E-2</v>
      </c>
      <c r="Z251" s="18">
        <v>0.1348314606741573</v>
      </c>
      <c r="AA251" s="17" t="s">
        <v>37</v>
      </c>
      <c r="AB251">
        <v>104</v>
      </c>
      <c r="AC251" s="18">
        <v>6.4035465796441109E-3</v>
      </c>
      <c r="AD251" s="18">
        <v>0.38951310861423222</v>
      </c>
      <c r="AE251" s="17" t="s">
        <v>34</v>
      </c>
      <c r="AF251">
        <v>4</v>
      </c>
      <c r="AG251">
        <v>1.2734797835084371E-3</v>
      </c>
      <c r="AH251">
        <v>1.4981273408239701E-2</v>
      </c>
      <c r="AI251" t="s">
        <v>45</v>
      </c>
      <c r="AJ251">
        <v>9</v>
      </c>
      <c r="AK251">
        <v>1.1456211812627291E-3</v>
      </c>
      <c r="AL251">
        <v>3.3707865168539318E-2</v>
      </c>
      <c r="AM251" t="s">
        <v>41</v>
      </c>
      <c r="AN251">
        <v>6</v>
      </c>
      <c r="AO251">
        <v>8.6430423509075197E-4</v>
      </c>
      <c r="AP251">
        <v>2.247191011235955E-2</v>
      </c>
      <c r="AQ251" t="s">
        <v>39</v>
      </c>
      <c r="AR251">
        <v>13</v>
      </c>
      <c r="AS251">
        <v>8.3806085611139766E-4</v>
      </c>
      <c r="AT251">
        <v>4.8689138576779027E-2</v>
      </c>
      <c r="AU251" t="s">
        <v>32</v>
      </c>
      <c r="AV251">
        <v>3</v>
      </c>
      <c r="AW251">
        <v>8.1632653061224493E-4</v>
      </c>
      <c r="AX251">
        <v>1.123595505617977E-2</v>
      </c>
      <c r="AY251" t="s">
        <v>27</v>
      </c>
      <c r="AZ251">
        <v>22</v>
      </c>
      <c r="BA251">
        <v>7.1738350670101409E-4</v>
      </c>
      <c r="BB251">
        <v>8.2397003745318345E-2</v>
      </c>
      <c r="BC251" t="s">
        <v>44</v>
      </c>
      <c r="BD251">
        <v>5</v>
      </c>
      <c r="BE251">
        <v>6.6462847268376974E-4</v>
      </c>
      <c r="BF251">
        <v>1.872659176029963E-2</v>
      </c>
      <c r="BG251" t="s">
        <v>31</v>
      </c>
      <c r="BH251">
        <v>16</v>
      </c>
      <c r="BI251">
        <v>6.4756354217257569E-4</v>
      </c>
      <c r="BJ251">
        <v>5.9925093632958802E-2</v>
      </c>
      <c r="BK251" t="s">
        <v>28</v>
      </c>
      <c r="BL251">
        <v>14</v>
      </c>
      <c r="BM251">
        <v>6.3208271253781213E-4</v>
      </c>
      <c r="BN251">
        <v>5.2434456928838948E-2</v>
      </c>
      <c r="BO251" t="s">
        <v>49</v>
      </c>
      <c r="BP251">
        <v>4</v>
      </c>
      <c r="BQ251">
        <v>4.6056419113413928E-4</v>
      </c>
      <c r="BR251">
        <v>1.4981273408239701E-2</v>
      </c>
      <c r="BS251" t="s">
        <v>26</v>
      </c>
      <c r="BT251">
        <v>1</v>
      </c>
      <c r="BU251">
        <v>3.7551633496057078E-4</v>
      </c>
      <c r="BV251">
        <v>3.7453183520599251E-3</v>
      </c>
      <c r="BW251" t="s">
        <v>24</v>
      </c>
      <c r="BX251">
        <v>1</v>
      </c>
      <c r="BY251">
        <v>3.6900369003690041E-4</v>
      </c>
      <c r="BZ251">
        <v>3.7453183520599251E-3</v>
      </c>
      <c r="CA251" t="s">
        <v>33</v>
      </c>
      <c r="CB251">
        <v>10</v>
      </c>
      <c r="CC251">
        <v>3.0866102845854678E-4</v>
      </c>
      <c r="CD251">
        <v>3.7453183520599252E-2</v>
      </c>
      <c r="CE251" t="s">
        <v>25</v>
      </c>
      <c r="CF251">
        <v>2</v>
      </c>
      <c r="CG251">
        <v>2.6723677177979688E-4</v>
      </c>
      <c r="CH251">
        <v>7.4906367041198503E-3</v>
      </c>
      <c r="CI251" t="s">
        <v>36</v>
      </c>
      <c r="CJ251">
        <v>1</v>
      </c>
      <c r="CK251">
        <v>2.1602937999567939E-4</v>
      </c>
      <c r="CL251">
        <v>3.7453183520599251E-3</v>
      </c>
      <c r="CM251" t="s">
        <v>30</v>
      </c>
      <c r="CN251">
        <v>2</v>
      </c>
      <c r="CO251">
        <v>2.1175224986765481E-4</v>
      </c>
      <c r="CP251">
        <v>7.4906367041198503E-3</v>
      </c>
      <c r="CQ251" t="s">
        <v>43</v>
      </c>
      <c r="CR251">
        <v>5</v>
      </c>
      <c r="CS251">
        <v>1.8940828850670511E-4</v>
      </c>
      <c r="CT251">
        <v>1.872659176029963E-2</v>
      </c>
      <c r="CU251" t="s">
        <v>47</v>
      </c>
      <c r="CV251">
        <v>4</v>
      </c>
      <c r="CW251">
        <v>1.5581784893459549E-4</v>
      </c>
      <c r="CX251">
        <v>1.4981273408239701E-2</v>
      </c>
      <c r="CY251" t="s">
        <v>29</v>
      </c>
      <c r="CZ251">
        <v>4</v>
      </c>
      <c r="DA251">
        <v>1.5411288769023309E-4</v>
      </c>
      <c r="DB251">
        <v>1.4981273408239701E-2</v>
      </c>
      <c r="DC251" t="s">
        <v>48</v>
      </c>
      <c r="DD251">
        <v>1</v>
      </c>
      <c r="DE251">
        <v>7.003782042302843E-5</v>
      </c>
      <c r="DF251">
        <v>3.7453183520599251E-3</v>
      </c>
    </row>
    <row r="252" spans="1:122" x14ac:dyDescent="0.25">
      <c r="A252" t="s">
        <v>463</v>
      </c>
      <c r="B252" t="s">
        <v>23</v>
      </c>
      <c r="C252">
        <v>1</v>
      </c>
      <c r="D252">
        <v>195</v>
      </c>
      <c r="E252">
        <v>5.9721056725816029E-4</v>
      </c>
      <c r="F252">
        <v>401</v>
      </c>
      <c r="G252">
        <v>2.979261811732942E-4</v>
      </c>
      <c r="H252">
        <v>0.486284289276808</v>
      </c>
      <c r="I252">
        <v>25</v>
      </c>
      <c r="J252" s="18">
        <v>0.92592592592592593</v>
      </c>
      <c r="K252">
        <v>6.7724187593676949E-4</v>
      </c>
      <c r="L252" s="1">
        <v>3.6900369003690041E-4</v>
      </c>
      <c r="P252">
        <v>8.1681104929662838E-4</v>
      </c>
      <c r="Q252" s="19">
        <v>3.7037037037037028E-2</v>
      </c>
      <c r="R252" s="19">
        <v>3.7037037037037028E-2</v>
      </c>
      <c r="S252">
        <v>1</v>
      </c>
      <c r="T252">
        <v>25</v>
      </c>
      <c r="U252">
        <v>6.0504522170120608E-5</v>
      </c>
      <c r="V252">
        <v>2</v>
      </c>
      <c r="W252" s="17" t="s">
        <v>40</v>
      </c>
      <c r="X252">
        <v>2</v>
      </c>
      <c r="Y252" s="18">
        <v>4.0899795501022499E-3</v>
      </c>
      <c r="Z252" s="18">
        <v>1.025641025641026E-2</v>
      </c>
      <c r="AA252" s="17" t="s">
        <v>38</v>
      </c>
      <c r="AB252">
        <v>2</v>
      </c>
      <c r="AC252" s="18">
        <v>1.679261125104954E-3</v>
      </c>
      <c r="AD252" s="18">
        <v>1.025641025641026E-2</v>
      </c>
      <c r="AE252" s="17" t="s">
        <v>43</v>
      </c>
      <c r="AF252">
        <v>42</v>
      </c>
      <c r="AG252">
        <v>1.591029623456322E-3</v>
      </c>
      <c r="AH252">
        <v>0.2153846153846154</v>
      </c>
      <c r="AI252" t="s">
        <v>25</v>
      </c>
      <c r="AJ252">
        <v>11</v>
      </c>
      <c r="AK252">
        <v>1.469802244788883E-3</v>
      </c>
      <c r="AL252">
        <v>5.6410256410256411E-2</v>
      </c>
      <c r="AM252" t="s">
        <v>35</v>
      </c>
      <c r="AN252">
        <v>12</v>
      </c>
      <c r="AO252">
        <v>1.2165450121654499E-3</v>
      </c>
      <c r="AP252">
        <v>6.1538461538461542E-2</v>
      </c>
      <c r="AQ252" t="s">
        <v>29</v>
      </c>
      <c r="AR252">
        <v>27</v>
      </c>
      <c r="AS252">
        <v>1.0402619919090729E-3</v>
      </c>
      <c r="AT252">
        <v>0.1384615384615385</v>
      </c>
      <c r="AU252" t="s">
        <v>39</v>
      </c>
      <c r="AV252">
        <v>13</v>
      </c>
      <c r="AW252">
        <v>8.3806085611139766E-4</v>
      </c>
      <c r="AX252">
        <v>6.6666666666666666E-2</v>
      </c>
      <c r="AY252" t="s">
        <v>33</v>
      </c>
      <c r="AZ252">
        <v>26</v>
      </c>
      <c r="BA252">
        <v>8.0251867399222174E-4</v>
      </c>
      <c r="BB252">
        <v>0.1333333333333333</v>
      </c>
      <c r="BC252" t="s">
        <v>36</v>
      </c>
      <c r="BD252">
        <v>3</v>
      </c>
      <c r="BE252">
        <v>6.4808813998703824E-4</v>
      </c>
      <c r="BF252">
        <v>1.5384615384615391E-2</v>
      </c>
      <c r="BG252" t="s">
        <v>28</v>
      </c>
      <c r="BH252">
        <v>13</v>
      </c>
      <c r="BI252">
        <v>5.8693394735653977E-4</v>
      </c>
      <c r="BJ252">
        <v>6.6666666666666666E-2</v>
      </c>
      <c r="BK252" t="s">
        <v>41</v>
      </c>
      <c r="BL252">
        <v>4</v>
      </c>
      <c r="BM252">
        <v>5.7620282339383461E-4</v>
      </c>
      <c r="BN252">
        <v>2.0512820512820509E-2</v>
      </c>
      <c r="BO252" t="s">
        <v>48</v>
      </c>
      <c r="BP252">
        <v>6</v>
      </c>
      <c r="BQ252">
        <v>4.2022692253817058E-4</v>
      </c>
      <c r="BR252">
        <v>3.0769230769230771E-2</v>
      </c>
      <c r="BS252" t="s">
        <v>26</v>
      </c>
      <c r="BT252">
        <v>1</v>
      </c>
      <c r="BU252">
        <v>3.7551633496057078E-4</v>
      </c>
      <c r="BV252">
        <v>5.1282051282051282E-3</v>
      </c>
      <c r="BW252" t="s">
        <v>24</v>
      </c>
      <c r="BX252">
        <v>1</v>
      </c>
      <c r="BY252">
        <v>3.6900369003690041E-4</v>
      </c>
      <c r="BZ252">
        <v>5.1282051282051282E-3</v>
      </c>
      <c r="CA252" t="s">
        <v>31</v>
      </c>
      <c r="CB252">
        <v>9</v>
      </c>
      <c r="CC252">
        <v>3.6425449247207381E-4</v>
      </c>
      <c r="CD252">
        <v>4.6153846153846163E-2</v>
      </c>
      <c r="CE252" t="s">
        <v>49</v>
      </c>
      <c r="CF252">
        <v>3</v>
      </c>
      <c r="CG252">
        <v>3.4542314335060447E-4</v>
      </c>
      <c r="CH252">
        <v>1.5384615384615391E-2</v>
      </c>
      <c r="CI252" t="s">
        <v>34</v>
      </c>
      <c r="CJ252">
        <v>1</v>
      </c>
      <c r="CK252">
        <v>3.1836994587710921E-4</v>
      </c>
      <c r="CL252">
        <v>5.1282051282051282E-3</v>
      </c>
      <c r="CM252" t="s">
        <v>32</v>
      </c>
      <c r="CN252">
        <v>1</v>
      </c>
      <c r="CO252">
        <v>2.7210884353741501E-4</v>
      </c>
      <c r="CP252">
        <v>5.1282051282051282E-3</v>
      </c>
      <c r="CQ252" t="s">
        <v>44</v>
      </c>
      <c r="CR252">
        <v>2</v>
      </c>
      <c r="CS252">
        <v>2.6585138907350789E-4</v>
      </c>
      <c r="CT252">
        <v>1.025641025641026E-2</v>
      </c>
      <c r="CU252" t="s">
        <v>45</v>
      </c>
      <c r="CV252">
        <v>2</v>
      </c>
      <c r="CW252">
        <v>2.5458248472505089E-4</v>
      </c>
      <c r="CX252">
        <v>1.025641025641026E-2</v>
      </c>
      <c r="CY252" t="s">
        <v>37</v>
      </c>
      <c r="CZ252">
        <v>4</v>
      </c>
      <c r="DA252">
        <v>2.46290253063235E-4</v>
      </c>
      <c r="DB252">
        <v>2.0512820512820509E-2</v>
      </c>
      <c r="DC252" t="s">
        <v>47</v>
      </c>
      <c r="DD252">
        <v>5</v>
      </c>
      <c r="DE252">
        <v>1.9477231116824431E-4</v>
      </c>
      <c r="DF252">
        <v>2.564102564102564E-2</v>
      </c>
      <c r="DG252" t="s">
        <v>46</v>
      </c>
      <c r="DH252">
        <v>2</v>
      </c>
      <c r="DI252">
        <v>1.4935404376073479E-4</v>
      </c>
      <c r="DJ252">
        <v>1.025641025641026E-2</v>
      </c>
      <c r="DK252" t="s">
        <v>30</v>
      </c>
      <c r="DL252">
        <v>1</v>
      </c>
      <c r="DM252">
        <v>1.058761249338274E-4</v>
      </c>
      <c r="DN252">
        <v>5.1282051282051282E-3</v>
      </c>
      <c r="DO252" t="s">
        <v>27</v>
      </c>
      <c r="DP252">
        <v>2</v>
      </c>
      <c r="DQ252">
        <v>6.5216682427364923E-5</v>
      </c>
      <c r="DR252">
        <v>1.025641025641026E-2</v>
      </c>
    </row>
    <row r="253" spans="1:122" x14ac:dyDescent="0.25">
      <c r="A253" t="s">
        <v>716</v>
      </c>
      <c r="B253" t="s">
        <v>23</v>
      </c>
      <c r="C253">
        <v>0</v>
      </c>
      <c r="D253">
        <v>259</v>
      </c>
      <c r="E253">
        <v>7.9321813805058219E-4</v>
      </c>
      <c r="F253">
        <v>934</v>
      </c>
      <c r="G253">
        <v>6.9392282597470522E-4</v>
      </c>
      <c r="H253">
        <v>0.2773019271948608</v>
      </c>
      <c r="I253">
        <v>20</v>
      </c>
      <c r="J253" s="18">
        <v>0.7407407407407407</v>
      </c>
      <c r="K253">
        <v>6.0871268989093634E-4</v>
      </c>
      <c r="L253" s="1">
        <v>3.6900369003690041E-4</v>
      </c>
      <c r="P253">
        <v>6.864420879227652E-4</v>
      </c>
      <c r="Q253" s="19">
        <v>3.7037037037037028E-2</v>
      </c>
      <c r="R253" s="19">
        <v>3.7037037037037028E-2</v>
      </c>
      <c r="S253">
        <v>1</v>
      </c>
      <c r="T253">
        <v>26</v>
      </c>
      <c r="U253">
        <v>1.7796646723923539E-4</v>
      </c>
      <c r="V253">
        <v>1</v>
      </c>
      <c r="W253" s="17" t="s">
        <v>41</v>
      </c>
      <c r="X253">
        <v>17</v>
      </c>
      <c r="Y253" s="18">
        <v>2.4488619994237969E-3</v>
      </c>
      <c r="Z253" s="18">
        <v>6.5637065637065631E-2</v>
      </c>
      <c r="AA253" s="17" t="s">
        <v>33</v>
      </c>
      <c r="AB253">
        <v>77</v>
      </c>
      <c r="AC253" s="18">
        <v>2.3766899191308101E-3</v>
      </c>
      <c r="AD253" s="18">
        <v>0.29729729729729731</v>
      </c>
      <c r="AE253" s="17" t="s">
        <v>35</v>
      </c>
      <c r="AF253">
        <v>18</v>
      </c>
      <c r="AG253">
        <v>1.8248175182481749E-3</v>
      </c>
      <c r="AH253">
        <v>6.9498069498069498E-2</v>
      </c>
      <c r="AI253" t="s">
        <v>47</v>
      </c>
      <c r="AJ253">
        <v>35</v>
      </c>
      <c r="AK253">
        <v>1.3634061781777099E-3</v>
      </c>
      <c r="AL253">
        <v>0.13513513513513509</v>
      </c>
      <c r="AM253" t="s">
        <v>39</v>
      </c>
      <c r="AN253">
        <v>18</v>
      </c>
      <c r="AO253">
        <v>1.1603919546157809E-3</v>
      </c>
      <c r="AP253">
        <v>6.9498069498069498E-2</v>
      </c>
      <c r="AQ253" t="s">
        <v>48</v>
      </c>
      <c r="AR253">
        <v>14</v>
      </c>
      <c r="AS253">
        <v>9.8052948592239819E-4</v>
      </c>
      <c r="AT253">
        <v>5.4054054054054057E-2</v>
      </c>
      <c r="AU253" t="s">
        <v>31</v>
      </c>
      <c r="AV253">
        <v>21</v>
      </c>
      <c r="AW253">
        <v>8.4992714910150555E-4</v>
      </c>
      <c r="AX253">
        <v>8.1081081081081086E-2</v>
      </c>
      <c r="AY253" t="s">
        <v>38</v>
      </c>
      <c r="AZ253">
        <v>1</v>
      </c>
      <c r="BA253">
        <v>8.3963056255247689E-4</v>
      </c>
      <c r="BB253">
        <v>3.8610038610038611E-3</v>
      </c>
      <c r="BC253" t="s">
        <v>29</v>
      </c>
      <c r="BD253">
        <v>20</v>
      </c>
      <c r="BE253">
        <v>7.7056443845116551E-4</v>
      </c>
      <c r="BF253">
        <v>7.7220077220077218E-2</v>
      </c>
      <c r="BG253" t="s">
        <v>36</v>
      </c>
      <c r="BH253">
        <v>3</v>
      </c>
      <c r="BI253">
        <v>6.4808813998703824E-4</v>
      </c>
      <c r="BJ253">
        <v>1.1583011583011581E-2</v>
      </c>
      <c r="BK253" t="s">
        <v>43</v>
      </c>
      <c r="BL253">
        <v>14</v>
      </c>
      <c r="BM253">
        <v>5.3034320781877419E-4</v>
      </c>
      <c r="BN253">
        <v>5.4054054054054057E-2</v>
      </c>
      <c r="BO253" t="s">
        <v>25</v>
      </c>
      <c r="BP253">
        <v>3</v>
      </c>
      <c r="BQ253">
        <v>4.0085515766969543E-4</v>
      </c>
      <c r="BR253">
        <v>1.1583011583011581E-2</v>
      </c>
      <c r="BS253" t="s">
        <v>45</v>
      </c>
      <c r="BT253">
        <v>3</v>
      </c>
      <c r="BU253">
        <v>3.8187372708757642E-4</v>
      </c>
      <c r="BV253">
        <v>1.1583011583011581E-2</v>
      </c>
      <c r="BW253" t="s">
        <v>24</v>
      </c>
      <c r="BX253">
        <v>1</v>
      </c>
      <c r="BY253">
        <v>3.6900369003690041E-4</v>
      </c>
      <c r="BZ253">
        <v>3.8610038610038611E-3</v>
      </c>
      <c r="CA253" t="s">
        <v>49</v>
      </c>
      <c r="CB253">
        <v>3</v>
      </c>
      <c r="CC253">
        <v>3.4542314335060447E-4</v>
      </c>
      <c r="CD253">
        <v>1.1583011583011581E-2</v>
      </c>
      <c r="CE253" t="s">
        <v>30</v>
      </c>
      <c r="CF253">
        <v>3</v>
      </c>
      <c r="CG253">
        <v>3.1762837480148231E-4</v>
      </c>
      <c r="CH253">
        <v>1.1583011583011581E-2</v>
      </c>
      <c r="CI253" t="s">
        <v>32</v>
      </c>
      <c r="CJ253">
        <v>1</v>
      </c>
      <c r="CK253">
        <v>2.7210884353741501E-4</v>
      </c>
      <c r="CL253">
        <v>3.8610038610038611E-3</v>
      </c>
      <c r="CM253" t="s">
        <v>44</v>
      </c>
      <c r="CN253">
        <v>2</v>
      </c>
      <c r="CO253">
        <v>2.6585138907350789E-4</v>
      </c>
      <c r="CP253">
        <v>7.7220077220077222E-3</v>
      </c>
      <c r="CQ253" t="s">
        <v>46</v>
      </c>
      <c r="CR253">
        <v>3</v>
      </c>
      <c r="CS253">
        <v>2.240310656411022E-4</v>
      </c>
      <c r="CT253">
        <v>1.1583011583011581E-2</v>
      </c>
      <c r="CU253" t="s">
        <v>27</v>
      </c>
      <c r="CV253">
        <v>2</v>
      </c>
      <c r="CW253">
        <v>6.5216682427364923E-5</v>
      </c>
      <c r="CX253">
        <v>7.7220077220077222E-3</v>
      </c>
    </row>
    <row r="254" spans="1:122" x14ac:dyDescent="0.25">
      <c r="A254" t="s">
        <v>961</v>
      </c>
      <c r="B254" t="s">
        <v>23</v>
      </c>
      <c r="C254">
        <v>0</v>
      </c>
      <c r="D254">
        <v>165</v>
      </c>
      <c r="E254">
        <v>5.0533201844921258E-4</v>
      </c>
      <c r="F254">
        <v>266</v>
      </c>
      <c r="G254">
        <v>1.9762684337181109E-4</v>
      </c>
      <c r="H254">
        <v>0.62030075187969924</v>
      </c>
      <c r="I254">
        <v>22</v>
      </c>
      <c r="J254" s="18">
        <v>0.81481481481481477</v>
      </c>
      <c r="K254">
        <v>4.4989299778742757E-4</v>
      </c>
      <c r="L254" s="1">
        <v>3.6900369003690041E-4</v>
      </c>
      <c r="P254">
        <v>3.9968274212125648E-4</v>
      </c>
      <c r="Q254" s="19">
        <v>3.7037037037037042E-2</v>
      </c>
      <c r="R254" s="19">
        <v>3.7037037037037042E-2</v>
      </c>
      <c r="S254">
        <v>1</v>
      </c>
      <c r="T254">
        <v>24</v>
      </c>
      <c r="U254">
        <v>7.4015322615047512E-5</v>
      </c>
      <c r="V254">
        <v>1</v>
      </c>
      <c r="W254" s="17" t="s">
        <v>34</v>
      </c>
      <c r="X254">
        <v>5</v>
      </c>
      <c r="Y254" s="18">
        <v>1.5918497293855461E-3</v>
      </c>
      <c r="Z254" s="18">
        <v>3.03030303030303E-2</v>
      </c>
      <c r="AA254" s="17" t="s">
        <v>29</v>
      </c>
      <c r="AB254">
        <v>37</v>
      </c>
      <c r="AC254" s="18">
        <v>1.4255442111346559E-3</v>
      </c>
      <c r="AD254" s="18">
        <v>0.22424242424242419</v>
      </c>
      <c r="AE254" s="17" t="s">
        <v>43</v>
      </c>
      <c r="AF254">
        <v>24</v>
      </c>
      <c r="AG254">
        <v>9.0915978483218425E-4</v>
      </c>
      <c r="AH254">
        <v>0.14545454545454539</v>
      </c>
      <c r="AI254" t="s">
        <v>38</v>
      </c>
      <c r="AJ254">
        <v>1</v>
      </c>
      <c r="AK254">
        <v>8.3963056255247689E-4</v>
      </c>
      <c r="AL254">
        <v>6.0606060606060606E-3</v>
      </c>
      <c r="AM254" t="s">
        <v>49</v>
      </c>
      <c r="AN254">
        <v>7</v>
      </c>
      <c r="AO254">
        <v>8.0598733448474381E-4</v>
      </c>
      <c r="AP254">
        <v>4.2424242424242427E-2</v>
      </c>
      <c r="AQ254" t="s">
        <v>44</v>
      </c>
      <c r="AR254">
        <v>6</v>
      </c>
      <c r="AS254">
        <v>7.9755416722052368E-4</v>
      </c>
      <c r="AT254">
        <v>3.6363636363636362E-2</v>
      </c>
      <c r="AU254" t="s">
        <v>39</v>
      </c>
      <c r="AV254">
        <v>12</v>
      </c>
      <c r="AW254">
        <v>7.7359463641052091E-4</v>
      </c>
      <c r="AX254">
        <v>7.2727272727272724E-2</v>
      </c>
      <c r="AY254" t="s">
        <v>48</v>
      </c>
      <c r="AZ254">
        <v>7</v>
      </c>
      <c r="BA254">
        <v>4.9026474296119909E-4</v>
      </c>
      <c r="BB254">
        <v>4.2424242424242427E-2</v>
      </c>
      <c r="BC254" t="s">
        <v>37</v>
      </c>
      <c r="BD254">
        <v>7</v>
      </c>
      <c r="BE254">
        <v>4.3100794286066131E-4</v>
      </c>
      <c r="BF254">
        <v>4.2424242424242427E-2</v>
      </c>
      <c r="BG254" t="s">
        <v>30</v>
      </c>
      <c r="BH254">
        <v>4</v>
      </c>
      <c r="BI254">
        <v>4.2350449973530972E-4</v>
      </c>
      <c r="BJ254">
        <v>2.4242424242424239E-2</v>
      </c>
      <c r="BK254" t="s">
        <v>25</v>
      </c>
      <c r="BL254">
        <v>3</v>
      </c>
      <c r="BM254">
        <v>4.0085515766969543E-4</v>
      </c>
      <c r="BN254">
        <v>1.8181818181818181E-2</v>
      </c>
      <c r="BO254" t="s">
        <v>26</v>
      </c>
      <c r="BP254">
        <v>1</v>
      </c>
      <c r="BQ254">
        <v>3.7551633496057078E-4</v>
      </c>
      <c r="BR254">
        <v>6.0606060606060606E-3</v>
      </c>
      <c r="BS254" t="s">
        <v>46</v>
      </c>
      <c r="BT254">
        <v>5</v>
      </c>
      <c r="BU254">
        <v>3.7338510940183699E-4</v>
      </c>
      <c r="BV254">
        <v>3.03030303030303E-2</v>
      </c>
      <c r="BW254" t="s">
        <v>24</v>
      </c>
      <c r="BX254">
        <v>1</v>
      </c>
      <c r="BY254">
        <v>3.6900369003690041E-4</v>
      </c>
      <c r="BZ254">
        <v>6.0606060606060606E-3</v>
      </c>
      <c r="CA254" t="s">
        <v>47</v>
      </c>
      <c r="CB254">
        <v>9</v>
      </c>
      <c r="CC254">
        <v>3.505901601028398E-4</v>
      </c>
      <c r="CD254">
        <v>5.4545454545454543E-2</v>
      </c>
      <c r="CE254" t="s">
        <v>33</v>
      </c>
      <c r="CF254">
        <v>11</v>
      </c>
      <c r="CG254">
        <v>3.3952713130440149E-4</v>
      </c>
      <c r="CH254">
        <v>6.6666666666666666E-2</v>
      </c>
      <c r="CI254" t="s">
        <v>31</v>
      </c>
      <c r="CJ254">
        <v>8</v>
      </c>
      <c r="CK254">
        <v>3.2378177108628779E-4</v>
      </c>
      <c r="CL254">
        <v>4.8484848484848478E-2</v>
      </c>
      <c r="CM254" t="s">
        <v>28</v>
      </c>
      <c r="CN254">
        <v>7</v>
      </c>
      <c r="CO254">
        <v>3.1604135626890612E-4</v>
      </c>
      <c r="CP254">
        <v>4.2424242424242427E-2</v>
      </c>
      <c r="CQ254" t="s">
        <v>45</v>
      </c>
      <c r="CR254">
        <v>2</v>
      </c>
      <c r="CS254">
        <v>2.5458248472505089E-4</v>
      </c>
      <c r="CT254">
        <v>1.2121212121212119E-2</v>
      </c>
      <c r="CU254" t="s">
        <v>36</v>
      </c>
      <c r="CV254">
        <v>1</v>
      </c>
      <c r="CW254">
        <v>2.1602937999567939E-4</v>
      </c>
      <c r="CX254">
        <v>6.0606060606060606E-3</v>
      </c>
      <c r="CY254" t="s">
        <v>27</v>
      </c>
      <c r="CZ254">
        <v>6</v>
      </c>
      <c r="DA254">
        <v>1.9565004728209481E-4</v>
      </c>
      <c r="DB254">
        <v>3.6363636363636362E-2</v>
      </c>
      <c r="DC254" t="s">
        <v>41</v>
      </c>
      <c r="DD254">
        <v>1</v>
      </c>
      <c r="DE254">
        <v>1.4405070584845871E-4</v>
      </c>
      <c r="DF254">
        <v>6.0606060606060606E-3</v>
      </c>
    </row>
    <row r="255" spans="1:122" x14ac:dyDescent="0.25">
      <c r="A255" t="s">
        <v>171</v>
      </c>
      <c r="B255" t="s">
        <v>23</v>
      </c>
      <c r="C255">
        <v>0</v>
      </c>
      <c r="D255">
        <v>336</v>
      </c>
      <c r="E255">
        <v>1.029039746660215E-3</v>
      </c>
      <c r="F255">
        <v>1030</v>
      </c>
      <c r="G255">
        <v>7.6524679952242659E-4</v>
      </c>
      <c r="H255">
        <v>0.32621359223300972</v>
      </c>
      <c r="I255">
        <v>23</v>
      </c>
      <c r="J255" s="18">
        <v>0.85185185185185186</v>
      </c>
      <c r="K255">
        <v>1.029664922458485E-3</v>
      </c>
      <c r="L255" s="1">
        <v>3.6429872495446271E-4</v>
      </c>
      <c r="P255">
        <v>1.387655449181112E-3</v>
      </c>
      <c r="Q255" s="19">
        <v>3.7037037037037028E-2</v>
      </c>
      <c r="R255" s="19">
        <v>3.7037037037037028E-2</v>
      </c>
      <c r="S255">
        <v>1</v>
      </c>
      <c r="T255">
        <v>23</v>
      </c>
      <c r="U255">
        <v>2.0557858506386841E-4</v>
      </c>
      <c r="V255">
        <v>2</v>
      </c>
      <c r="W255" s="17" t="s">
        <v>48</v>
      </c>
      <c r="X255">
        <v>95</v>
      </c>
      <c r="Y255" s="18">
        <v>6.653592940187701E-3</v>
      </c>
      <c r="Z255" s="18">
        <v>0.28273809523809518</v>
      </c>
      <c r="AA255" s="17" t="s">
        <v>30</v>
      </c>
      <c r="AB255">
        <v>25</v>
      </c>
      <c r="AC255" s="18">
        <v>2.646903123345686E-3</v>
      </c>
      <c r="AD255" s="18">
        <v>7.4404761904761904E-2</v>
      </c>
      <c r="AE255" s="17" t="s">
        <v>41</v>
      </c>
      <c r="AF255">
        <v>16</v>
      </c>
      <c r="AG255">
        <v>2.304811293575338E-3</v>
      </c>
      <c r="AH255">
        <v>4.7619047619047623E-2</v>
      </c>
      <c r="AI255" t="s">
        <v>44</v>
      </c>
      <c r="AJ255">
        <v>16</v>
      </c>
      <c r="AK255">
        <v>2.1268111125880632E-3</v>
      </c>
      <c r="AL255">
        <v>4.7619047619047623E-2</v>
      </c>
      <c r="AM255" t="s">
        <v>49</v>
      </c>
      <c r="AN255">
        <v>18</v>
      </c>
      <c r="AO255">
        <v>2.0725388601036268E-3</v>
      </c>
      <c r="AP255">
        <v>5.3571428571428568E-2</v>
      </c>
      <c r="AQ255" t="s">
        <v>26</v>
      </c>
      <c r="AR255">
        <v>5</v>
      </c>
      <c r="AS255">
        <v>1.8775816748028539E-3</v>
      </c>
      <c r="AT255">
        <v>1.488095238095238E-2</v>
      </c>
      <c r="AU255" t="s">
        <v>39</v>
      </c>
      <c r="AV255">
        <v>28</v>
      </c>
      <c r="AW255">
        <v>1.805054151624549E-3</v>
      </c>
      <c r="AX255">
        <v>8.3333333333333329E-2</v>
      </c>
      <c r="AY255" t="s">
        <v>34</v>
      </c>
      <c r="AZ255">
        <v>5</v>
      </c>
      <c r="BA255">
        <v>1.5918497293855461E-3</v>
      </c>
      <c r="BB255">
        <v>1.488095238095238E-2</v>
      </c>
      <c r="BC255" t="s">
        <v>47</v>
      </c>
      <c r="BD255">
        <v>37</v>
      </c>
      <c r="BE255">
        <v>1.441315102645008E-3</v>
      </c>
      <c r="BF255">
        <v>0.1101190476190476</v>
      </c>
      <c r="BG255" t="s">
        <v>31</v>
      </c>
      <c r="BH255">
        <v>33</v>
      </c>
      <c r="BI255">
        <v>1.3355998057309371E-3</v>
      </c>
      <c r="BJ255">
        <v>9.8214285714285712E-2</v>
      </c>
      <c r="BK255" t="s">
        <v>45</v>
      </c>
      <c r="BL255">
        <v>7</v>
      </c>
      <c r="BM255">
        <v>8.9103869653767826E-4</v>
      </c>
      <c r="BN255">
        <v>2.0833333333333329E-2</v>
      </c>
      <c r="BO255" t="s">
        <v>33</v>
      </c>
      <c r="BP255">
        <v>26</v>
      </c>
      <c r="BQ255">
        <v>8.0251867399222174E-4</v>
      </c>
      <c r="BR255">
        <v>7.7380952380952384E-2</v>
      </c>
      <c r="BS255" t="s">
        <v>24</v>
      </c>
      <c r="BT255">
        <v>1</v>
      </c>
      <c r="BU255">
        <v>3.6900369003690041E-4</v>
      </c>
      <c r="BV255">
        <v>2.976190476190476E-3</v>
      </c>
      <c r="BW255" t="s">
        <v>42</v>
      </c>
      <c r="BX255">
        <v>1</v>
      </c>
      <c r="BY255">
        <v>3.6429872495446271E-4</v>
      </c>
      <c r="BZ255">
        <v>2.976190476190476E-3</v>
      </c>
      <c r="CA255" t="s">
        <v>46</v>
      </c>
      <c r="CB255">
        <v>4</v>
      </c>
      <c r="CC255">
        <v>2.9870808752146958E-4</v>
      </c>
      <c r="CD255">
        <v>1.1904761904761901E-2</v>
      </c>
      <c r="CE255" t="s">
        <v>37</v>
      </c>
      <c r="CF255">
        <v>4</v>
      </c>
      <c r="CG255">
        <v>2.46290253063235E-4</v>
      </c>
      <c r="CH255">
        <v>1.1904761904761901E-2</v>
      </c>
      <c r="CI255" t="s">
        <v>43</v>
      </c>
      <c r="CJ255">
        <v>6</v>
      </c>
      <c r="CK255">
        <v>2.2728994620804609E-4</v>
      </c>
      <c r="CL255">
        <v>1.785714285714286E-2</v>
      </c>
      <c r="CM255" t="s">
        <v>36</v>
      </c>
      <c r="CN255">
        <v>1</v>
      </c>
      <c r="CO255">
        <v>2.1602937999567939E-4</v>
      </c>
      <c r="CP255">
        <v>2.976190476190476E-3</v>
      </c>
      <c r="CQ255" t="s">
        <v>35</v>
      </c>
      <c r="CR255">
        <v>2</v>
      </c>
      <c r="CS255">
        <v>2.02757502027575E-4</v>
      </c>
      <c r="CT255">
        <v>5.9523809523809521E-3</v>
      </c>
      <c r="CU255" t="s">
        <v>25</v>
      </c>
      <c r="CV255">
        <v>1</v>
      </c>
      <c r="CW255">
        <v>1.3361838588989841E-4</v>
      </c>
      <c r="CX255">
        <v>2.976190476190476E-3</v>
      </c>
      <c r="CY255" t="s">
        <v>29</v>
      </c>
      <c r="CZ255">
        <v>3</v>
      </c>
      <c r="DA255">
        <v>1.1558466576767481E-4</v>
      </c>
      <c r="DB255">
        <v>8.9285714285714281E-3</v>
      </c>
      <c r="DC255" t="s">
        <v>28</v>
      </c>
      <c r="DD255">
        <v>1</v>
      </c>
      <c r="DE255">
        <v>4.5148765181272289E-5</v>
      </c>
      <c r="DF255">
        <v>2.976190476190476E-3</v>
      </c>
      <c r="DG255" t="s">
        <v>27</v>
      </c>
      <c r="DH255">
        <v>1</v>
      </c>
      <c r="DI255">
        <v>3.2608341213682462E-5</v>
      </c>
      <c r="DJ255">
        <v>2.976190476190476E-3</v>
      </c>
    </row>
    <row r="256" spans="1:122" x14ac:dyDescent="0.25">
      <c r="A256" t="s">
        <v>172</v>
      </c>
      <c r="B256" t="s">
        <v>23</v>
      </c>
      <c r="C256">
        <v>0</v>
      </c>
      <c r="D256">
        <v>365</v>
      </c>
      <c r="E256">
        <v>1.117855677175531E-3</v>
      </c>
      <c r="F256">
        <v>2475</v>
      </c>
      <c r="G256">
        <v>1.83882119302719E-3</v>
      </c>
      <c r="H256">
        <v>0.14747474747474751</v>
      </c>
      <c r="I256">
        <v>21</v>
      </c>
      <c r="J256" s="18">
        <v>0.77777777777777779</v>
      </c>
      <c r="K256">
        <v>1.049848172486561E-3</v>
      </c>
      <c r="L256" s="1">
        <v>3.6429872495446271E-4</v>
      </c>
      <c r="P256">
        <v>2.145526892987918E-3</v>
      </c>
      <c r="Q256" s="19">
        <v>3.7037037037037028E-2</v>
      </c>
      <c r="R256" s="19">
        <v>3.7037037037037028E-2</v>
      </c>
      <c r="S256">
        <v>1</v>
      </c>
      <c r="T256">
        <v>23</v>
      </c>
      <c r="U256">
        <v>4.7678375399731521E-4</v>
      </c>
      <c r="V256">
        <v>3</v>
      </c>
      <c r="W256" s="17" t="s">
        <v>39</v>
      </c>
      <c r="X256">
        <v>173</v>
      </c>
      <c r="Y256" s="18">
        <v>1.1152656008251679E-2</v>
      </c>
      <c r="Z256" s="18">
        <v>0.47397260273972602</v>
      </c>
      <c r="AA256" s="17" t="s">
        <v>34</v>
      </c>
      <c r="AB256">
        <v>11</v>
      </c>
      <c r="AC256" s="18">
        <v>3.5020694046482008E-3</v>
      </c>
      <c r="AD256" s="18">
        <v>3.0136986301369861E-2</v>
      </c>
      <c r="AE256" s="17" t="s">
        <v>48</v>
      </c>
      <c r="AF256">
        <v>32</v>
      </c>
      <c r="AG256">
        <v>2.2412102535369102E-3</v>
      </c>
      <c r="AH256">
        <v>8.7671232876712329E-2</v>
      </c>
      <c r="AI256" t="s">
        <v>30</v>
      </c>
      <c r="AJ256">
        <v>20</v>
      </c>
      <c r="AK256">
        <v>2.117522498676549E-3</v>
      </c>
      <c r="AL256">
        <v>5.4794520547945202E-2</v>
      </c>
      <c r="AM256" t="s">
        <v>31</v>
      </c>
      <c r="AN256">
        <v>32</v>
      </c>
      <c r="AO256">
        <v>1.295127084345151E-3</v>
      </c>
      <c r="AP256">
        <v>8.7671232876712329E-2</v>
      </c>
      <c r="AQ256" t="s">
        <v>47</v>
      </c>
      <c r="AR256">
        <v>31</v>
      </c>
      <c r="AS256">
        <v>1.2075883292431151E-3</v>
      </c>
      <c r="AT256">
        <v>8.4931506849315067E-2</v>
      </c>
      <c r="AU256" t="s">
        <v>45</v>
      </c>
      <c r="AV256">
        <v>9</v>
      </c>
      <c r="AW256">
        <v>1.1456211812627291E-3</v>
      </c>
      <c r="AX256">
        <v>2.4657534246575338E-2</v>
      </c>
      <c r="AY256" t="s">
        <v>26</v>
      </c>
      <c r="AZ256">
        <v>3</v>
      </c>
      <c r="BA256">
        <v>1.1265490048817119E-3</v>
      </c>
      <c r="BB256">
        <v>8.21917808219178E-3</v>
      </c>
      <c r="BC256" t="s">
        <v>41</v>
      </c>
      <c r="BD256">
        <v>5</v>
      </c>
      <c r="BE256">
        <v>7.2025352924229324E-4</v>
      </c>
      <c r="BF256">
        <v>1.3698630136986301E-2</v>
      </c>
      <c r="BG256" t="s">
        <v>35</v>
      </c>
      <c r="BH256">
        <v>7</v>
      </c>
      <c r="BI256">
        <v>7.0965125709651254E-4</v>
      </c>
      <c r="BJ256">
        <v>1.9178082191780819E-2</v>
      </c>
      <c r="BK256" t="s">
        <v>44</v>
      </c>
      <c r="BL256">
        <v>4</v>
      </c>
      <c r="BM256">
        <v>5.3170277814701579E-4</v>
      </c>
      <c r="BN256">
        <v>1.0958904109589039E-2</v>
      </c>
      <c r="BO256" t="s">
        <v>46</v>
      </c>
      <c r="BP256">
        <v>6</v>
      </c>
      <c r="BQ256">
        <v>4.4806213128220439E-4</v>
      </c>
      <c r="BR256">
        <v>1.643835616438356E-2</v>
      </c>
      <c r="BS256" t="s">
        <v>37</v>
      </c>
      <c r="BT256">
        <v>7</v>
      </c>
      <c r="BU256">
        <v>4.3100794286066131E-4</v>
      </c>
      <c r="BV256">
        <v>1.9178082191780819E-2</v>
      </c>
      <c r="BW256" t="s">
        <v>42</v>
      </c>
      <c r="BX256">
        <v>1</v>
      </c>
      <c r="BY256">
        <v>3.6429872495446271E-4</v>
      </c>
      <c r="BZ256">
        <v>2.7397260273972599E-3</v>
      </c>
      <c r="CA256" t="s">
        <v>49</v>
      </c>
      <c r="CB256">
        <v>3</v>
      </c>
      <c r="CC256">
        <v>3.4542314335060447E-4</v>
      </c>
      <c r="CD256">
        <v>8.21917808219178E-3</v>
      </c>
      <c r="CE256" t="s">
        <v>33</v>
      </c>
      <c r="CF256">
        <v>10</v>
      </c>
      <c r="CG256">
        <v>3.0866102845854678E-4</v>
      </c>
      <c r="CH256">
        <v>2.7397260273972601E-2</v>
      </c>
      <c r="CI256" t="s">
        <v>43</v>
      </c>
      <c r="CJ256">
        <v>7</v>
      </c>
      <c r="CK256">
        <v>2.651716039093871E-4</v>
      </c>
      <c r="CL256">
        <v>1.9178082191780819E-2</v>
      </c>
      <c r="CM256" t="s">
        <v>36</v>
      </c>
      <c r="CN256">
        <v>1</v>
      </c>
      <c r="CO256">
        <v>2.1602937999567939E-4</v>
      </c>
      <c r="CP256">
        <v>2.7397260273972599E-3</v>
      </c>
      <c r="CQ256" t="s">
        <v>25</v>
      </c>
      <c r="CR256">
        <v>1</v>
      </c>
      <c r="CS256">
        <v>1.3361838588989841E-4</v>
      </c>
      <c r="CT256">
        <v>2.7397260273972599E-3</v>
      </c>
      <c r="CU256" t="s">
        <v>28</v>
      </c>
      <c r="CV256">
        <v>1</v>
      </c>
      <c r="CW256">
        <v>4.5148765181272289E-5</v>
      </c>
      <c r="CX256">
        <v>2.7397260273972599E-3</v>
      </c>
      <c r="CY256" t="s">
        <v>29</v>
      </c>
      <c r="CZ256">
        <v>1</v>
      </c>
      <c r="DA256">
        <v>3.8528221922558273E-5</v>
      </c>
      <c r="DB256">
        <v>2.7397260273972599E-3</v>
      </c>
    </row>
    <row r="257" spans="1:118" x14ac:dyDescent="0.25">
      <c r="A257" t="s">
        <v>205</v>
      </c>
      <c r="B257" t="s">
        <v>23</v>
      </c>
      <c r="C257">
        <v>0</v>
      </c>
      <c r="D257">
        <v>198</v>
      </c>
      <c r="E257">
        <v>6.0639842213905512E-4</v>
      </c>
      <c r="F257">
        <v>589</v>
      </c>
      <c r="G257">
        <v>4.3760229603758181E-4</v>
      </c>
      <c r="H257">
        <v>0.33616298811544992</v>
      </c>
      <c r="I257">
        <v>20</v>
      </c>
      <c r="J257" s="18">
        <v>0.7407407407407407</v>
      </c>
      <c r="K257">
        <v>6.9371678876064917E-4</v>
      </c>
      <c r="L257" s="1">
        <v>3.6429872495446271E-4</v>
      </c>
      <c r="P257">
        <v>1.227096186763545E-3</v>
      </c>
      <c r="Q257" s="19">
        <v>3.7037037037037042E-2</v>
      </c>
      <c r="R257" s="19">
        <v>3.7037037037037042E-2</v>
      </c>
      <c r="S257">
        <v>1</v>
      </c>
      <c r="T257">
        <v>23</v>
      </c>
      <c r="U257">
        <v>3.181360484201783E-4</v>
      </c>
      <c r="V257">
        <v>2</v>
      </c>
      <c r="W257" s="17" t="s">
        <v>44</v>
      </c>
      <c r="X257">
        <v>46</v>
      </c>
      <c r="Y257" s="18">
        <v>6.1145819486906816E-3</v>
      </c>
      <c r="Z257" s="18">
        <v>0.23232323232323229</v>
      </c>
      <c r="AA257" s="17" t="s">
        <v>35</v>
      </c>
      <c r="AB257">
        <v>25</v>
      </c>
      <c r="AC257" s="18">
        <v>2.534468775344688E-3</v>
      </c>
      <c r="AD257" s="18">
        <v>0.1262626262626263</v>
      </c>
      <c r="AE257" s="17" t="s">
        <v>30</v>
      </c>
      <c r="AF257">
        <v>20</v>
      </c>
      <c r="AG257">
        <v>2.117522498676549E-3</v>
      </c>
      <c r="AH257">
        <v>0.10101010101010099</v>
      </c>
      <c r="AI257" t="s">
        <v>34</v>
      </c>
      <c r="AJ257">
        <v>4</v>
      </c>
      <c r="AK257">
        <v>1.2734797835084371E-3</v>
      </c>
      <c r="AL257">
        <v>2.02020202020202E-2</v>
      </c>
      <c r="AM257" t="s">
        <v>38</v>
      </c>
      <c r="AN257">
        <v>1</v>
      </c>
      <c r="AO257">
        <v>8.3963056255247689E-4</v>
      </c>
      <c r="AP257">
        <v>5.0505050505050509E-3</v>
      </c>
      <c r="AQ257" t="s">
        <v>43</v>
      </c>
      <c r="AR257">
        <v>22</v>
      </c>
      <c r="AS257">
        <v>8.3339646942950224E-4</v>
      </c>
      <c r="AT257">
        <v>0.1111111111111111</v>
      </c>
      <c r="AU257" t="s">
        <v>39</v>
      </c>
      <c r="AV257">
        <v>11</v>
      </c>
      <c r="AW257">
        <v>7.0912841670964417E-4</v>
      </c>
      <c r="AX257">
        <v>5.5555555555555552E-2</v>
      </c>
      <c r="AY257" t="s">
        <v>33</v>
      </c>
      <c r="AZ257">
        <v>21</v>
      </c>
      <c r="BA257">
        <v>6.4818815976294838E-4</v>
      </c>
      <c r="BB257">
        <v>0.10606060606060611</v>
      </c>
      <c r="BC257" t="s">
        <v>31</v>
      </c>
      <c r="BD257">
        <v>14</v>
      </c>
      <c r="BE257">
        <v>5.6661809940100377E-4</v>
      </c>
      <c r="BF257">
        <v>7.0707070707070704E-2</v>
      </c>
      <c r="BG257" t="s">
        <v>25</v>
      </c>
      <c r="BH257">
        <v>4</v>
      </c>
      <c r="BI257">
        <v>5.3447354355959376E-4</v>
      </c>
      <c r="BJ257">
        <v>2.02020202020202E-2</v>
      </c>
      <c r="BK257" t="s">
        <v>29</v>
      </c>
      <c r="BL257">
        <v>11</v>
      </c>
      <c r="BM257">
        <v>4.2381044114814102E-4</v>
      </c>
      <c r="BN257">
        <v>5.5555555555555552E-2</v>
      </c>
      <c r="BO257" t="s">
        <v>26</v>
      </c>
      <c r="BP257">
        <v>1</v>
      </c>
      <c r="BQ257">
        <v>3.7551633496057078E-4</v>
      </c>
      <c r="BR257">
        <v>5.0505050505050509E-3</v>
      </c>
      <c r="BS257" t="s">
        <v>37</v>
      </c>
      <c r="BT257">
        <v>6</v>
      </c>
      <c r="BU257">
        <v>3.6943537959485261E-4</v>
      </c>
      <c r="BV257">
        <v>3.03030303030303E-2</v>
      </c>
      <c r="BW257" t="s">
        <v>42</v>
      </c>
      <c r="BX257">
        <v>1</v>
      </c>
      <c r="BY257">
        <v>3.6429872495446271E-4</v>
      </c>
      <c r="BZ257">
        <v>5.0505050505050509E-3</v>
      </c>
      <c r="CA257" t="s">
        <v>32</v>
      </c>
      <c r="CB257">
        <v>1</v>
      </c>
      <c r="CC257">
        <v>2.7210884353741501E-4</v>
      </c>
      <c r="CD257">
        <v>5.0505050505050509E-3</v>
      </c>
      <c r="CE257" t="s">
        <v>45</v>
      </c>
      <c r="CF257">
        <v>2</v>
      </c>
      <c r="CG257">
        <v>2.5458248472505089E-4</v>
      </c>
      <c r="CH257">
        <v>1.01010101010101E-2</v>
      </c>
      <c r="CI257" t="s">
        <v>47</v>
      </c>
      <c r="CJ257">
        <v>5</v>
      </c>
      <c r="CK257">
        <v>1.9477231116824431E-4</v>
      </c>
      <c r="CL257">
        <v>2.5252525252525249E-2</v>
      </c>
      <c r="CM257" t="s">
        <v>41</v>
      </c>
      <c r="CN257">
        <v>1</v>
      </c>
      <c r="CO257">
        <v>1.4405070584845871E-4</v>
      </c>
      <c r="CP257">
        <v>5.0505050505050509E-3</v>
      </c>
      <c r="CQ257" t="s">
        <v>49</v>
      </c>
      <c r="CR257">
        <v>1</v>
      </c>
      <c r="CS257">
        <v>1.1514104778353481E-4</v>
      </c>
      <c r="CT257">
        <v>5.0505050505050509E-3</v>
      </c>
      <c r="CU257" t="s">
        <v>28</v>
      </c>
      <c r="CV257">
        <v>1</v>
      </c>
      <c r="CW257">
        <v>4.5148765181272289E-5</v>
      </c>
      <c r="CX257">
        <v>5.0505050505050509E-3</v>
      </c>
    </row>
    <row r="258" spans="1:118" x14ac:dyDescent="0.25">
      <c r="A258" t="s">
        <v>628</v>
      </c>
      <c r="B258" t="s">
        <v>23</v>
      </c>
      <c r="C258">
        <v>0</v>
      </c>
      <c r="D258">
        <v>174</v>
      </c>
      <c r="E258">
        <v>5.3289558309189695E-4</v>
      </c>
      <c r="F258">
        <v>726</v>
      </c>
      <c r="G258">
        <v>5.3938754995464238E-4</v>
      </c>
      <c r="H258">
        <v>0.23966942148760331</v>
      </c>
      <c r="I258">
        <v>21</v>
      </c>
      <c r="J258" s="18">
        <v>0.77777777777777779</v>
      </c>
      <c r="K258">
        <v>5.22094600529008E-4</v>
      </c>
      <c r="L258" s="1">
        <v>3.6429872495446271E-4</v>
      </c>
      <c r="P258">
        <v>5.6495461303566173E-4</v>
      </c>
      <c r="Q258" s="19">
        <v>3.7037037037037028E-2</v>
      </c>
      <c r="R258" s="19">
        <v>3.7037037037037028E-2</v>
      </c>
      <c r="S258">
        <v>1</v>
      </c>
      <c r="T258">
        <v>22</v>
      </c>
      <c r="U258">
        <v>1.255454695634804E-4</v>
      </c>
      <c r="V258">
        <v>1</v>
      </c>
      <c r="W258" s="17" t="s">
        <v>48</v>
      </c>
      <c r="X258">
        <v>31</v>
      </c>
      <c r="Y258" s="18">
        <v>2.171172433113881E-3</v>
      </c>
      <c r="Z258" s="18">
        <v>0.17816091954022989</v>
      </c>
      <c r="AA258" s="17" t="s">
        <v>41</v>
      </c>
      <c r="AB258">
        <v>12</v>
      </c>
      <c r="AC258" s="18">
        <v>1.7286084701815039E-3</v>
      </c>
      <c r="AD258" s="18">
        <v>6.8965517241379309E-2</v>
      </c>
      <c r="AE258" s="17" t="s">
        <v>39</v>
      </c>
      <c r="AF258">
        <v>25</v>
      </c>
      <c r="AG258">
        <v>1.611655492521918E-3</v>
      </c>
      <c r="AH258">
        <v>0.14367816091954019</v>
      </c>
      <c r="AI258" t="s">
        <v>36</v>
      </c>
      <c r="AJ258">
        <v>4</v>
      </c>
      <c r="AK258">
        <v>8.6411751998271766E-4</v>
      </c>
      <c r="AL258">
        <v>2.298850574712644E-2</v>
      </c>
      <c r="AM258" t="s">
        <v>30</v>
      </c>
      <c r="AN258">
        <v>8</v>
      </c>
      <c r="AO258">
        <v>8.4700899947061934E-4</v>
      </c>
      <c r="AP258">
        <v>4.5977011494252873E-2</v>
      </c>
      <c r="AQ258" t="s">
        <v>44</v>
      </c>
      <c r="AR258">
        <v>6</v>
      </c>
      <c r="AS258">
        <v>7.9755416722052368E-4</v>
      </c>
      <c r="AT258">
        <v>3.4482758620689648E-2</v>
      </c>
      <c r="AU258" t="s">
        <v>31</v>
      </c>
      <c r="AV258">
        <v>19</v>
      </c>
      <c r="AW258">
        <v>7.6898170632993363E-4</v>
      </c>
      <c r="AX258">
        <v>0.10919540229885059</v>
      </c>
      <c r="AY258" t="s">
        <v>45</v>
      </c>
      <c r="AZ258">
        <v>6</v>
      </c>
      <c r="BA258">
        <v>7.6374745417515273E-4</v>
      </c>
      <c r="BB258">
        <v>3.4482758620689648E-2</v>
      </c>
      <c r="BC258" t="s">
        <v>26</v>
      </c>
      <c r="BD258">
        <v>2</v>
      </c>
      <c r="BE258">
        <v>7.5103266992114157E-4</v>
      </c>
      <c r="BF258">
        <v>1.149425287356322E-2</v>
      </c>
      <c r="BG258" t="s">
        <v>47</v>
      </c>
      <c r="BH258">
        <v>19</v>
      </c>
      <c r="BI258">
        <v>7.4013478243932843E-4</v>
      </c>
      <c r="BJ258">
        <v>0.10919540229885059</v>
      </c>
      <c r="BK258" t="s">
        <v>34</v>
      </c>
      <c r="BL258">
        <v>2</v>
      </c>
      <c r="BM258">
        <v>6.3673989175421842E-4</v>
      </c>
      <c r="BN258">
        <v>1.149425287356322E-2</v>
      </c>
      <c r="BO258" t="s">
        <v>49</v>
      </c>
      <c r="BP258">
        <v>5</v>
      </c>
      <c r="BQ258">
        <v>5.757052389176742E-4</v>
      </c>
      <c r="BR258">
        <v>2.8735632183908049E-2</v>
      </c>
      <c r="BS258" t="s">
        <v>33</v>
      </c>
      <c r="BT258">
        <v>15</v>
      </c>
      <c r="BU258">
        <v>4.6299154268782019E-4</v>
      </c>
      <c r="BV258">
        <v>8.6206896551724144E-2</v>
      </c>
      <c r="BW258" t="s">
        <v>42</v>
      </c>
      <c r="BX258">
        <v>1</v>
      </c>
      <c r="BY258">
        <v>3.6429872495446271E-4</v>
      </c>
      <c r="BZ258">
        <v>5.7471264367816091E-3</v>
      </c>
      <c r="CA258" t="s">
        <v>35</v>
      </c>
      <c r="CB258">
        <v>3</v>
      </c>
      <c r="CC258">
        <v>3.0413625304136248E-4</v>
      </c>
      <c r="CD258">
        <v>1.7241379310344831E-2</v>
      </c>
      <c r="CE258" t="s">
        <v>43</v>
      </c>
      <c r="CF258">
        <v>7</v>
      </c>
      <c r="CG258">
        <v>2.651716039093871E-4</v>
      </c>
      <c r="CH258">
        <v>4.0229885057471257E-2</v>
      </c>
      <c r="CI258" t="s">
        <v>46</v>
      </c>
      <c r="CJ258">
        <v>2</v>
      </c>
      <c r="CK258">
        <v>1.4935404376073479E-4</v>
      </c>
      <c r="CL258">
        <v>1.149425287356322E-2</v>
      </c>
      <c r="CM258" t="s">
        <v>28</v>
      </c>
      <c r="CN258">
        <v>2</v>
      </c>
      <c r="CO258">
        <v>9.0297530362544578E-5</v>
      </c>
      <c r="CP258">
        <v>1.149425287356322E-2</v>
      </c>
      <c r="CQ258" t="s">
        <v>29</v>
      </c>
      <c r="CR258">
        <v>2</v>
      </c>
      <c r="CS258">
        <v>7.7056443845116546E-5</v>
      </c>
      <c r="CT258">
        <v>1.149425287356322E-2</v>
      </c>
      <c r="CU258" t="s">
        <v>27</v>
      </c>
      <c r="CV258">
        <v>2</v>
      </c>
      <c r="CW258">
        <v>6.5216682427364923E-5</v>
      </c>
      <c r="CX258">
        <v>1.149425287356322E-2</v>
      </c>
      <c r="CY258" t="s">
        <v>37</v>
      </c>
      <c r="CZ258">
        <v>1</v>
      </c>
      <c r="DA258">
        <v>6.157256326580875E-5</v>
      </c>
      <c r="DB258">
        <v>5.7471264367816091E-3</v>
      </c>
    </row>
    <row r="259" spans="1:118" x14ac:dyDescent="0.25">
      <c r="A259" t="s">
        <v>653</v>
      </c>
      <c r="B259" t="s">
        <v>23</v>
      </c>
      <c r="C259">
        <v>1</v>
      </c>
      <c r="D259">
        <v>121</v>
      </c>
      <c r="E259">
        <v>3.705768135294225E-4</v>
      </c>
      <c r="F259">
        <v>1472</v>
      </c>
      <c r="G259">
        <v>1.09363426106506E-3</v>
      </c>
      <c r="H259">
        <v>8.2201086956521743E-2</v>
      </c>
      <c r="I259">
        <v>22</v>
      </c>
      <c r="J259" s="18">
        <v>0.81481481481481477</v>
      </c>
      <c r="K259">
        <v>4.0472008828584008E-4</v>
      </c>
      <c r="L259" s="1">
        <v>3.6429872495446271E-4</v>
      </c>
      <c r="P259">
        <v>3.8509042955332541E-4</v>
      </c>
      <c r="Q259" s="19">
        <v>3.7037037037037028E-2</v>
      </c>
      <c r="R259" s="19">
        <v>3.7037037037037028E-2</v>
      </c>
      <c r="S259">
        <v>0</v>
      </c>
      <c r="T259">
        <v>25</v>
      </c>
      <c r="U259">
        <v>7.1313042509875096E-5</v>
      </c>
      <c r="V259">
        <v>1</v>
      </c>
      <c r="W259" s="17" t="s">
        <v>38</v>
      </c>
      <c r="X259">
        <v>2</v>
      </c>
      <c r="Y259" s="18">
        <v>1.679261125104954E-3</v>
      </c>
      <c r="Z259" s="18">
        <v>1.6528925619834711E-2</v>
      </c>
      <c r="AA259" s="17" t="s">
        <v>49</v>
      </c>
      <c r="AB259">
        <v>9</v>
      </c>
      <c r="AC259" s="18">
        <v>1.036269430051813E-3</v>
      </c>
      <c r="AD259" s="18">
        <v>7.43801652892562E-2</v>
      </c>
      <c r="AE259" s="17" t="s">
        <v>25</v>
      </c>
      <c r="AF259">
        <v>7</v>
      </c>
      <c r="AG259">
        <v>9.3532870122928918E-4</v>
      </c>
      <c r="AH259">
        <v>5.7851239669421489E-2</v>
      </c>
      <c r="AI259" t="s">
        <v>48</v>
      </c>
      <c r="AJ259">
        <v>12</v>
      </c>
      <c r="AK259">
        <v>8.4045384507634127E-4</v>
      </c>
      <c r="AL259">
        <v>9.9173553719008267E-2</v>
      </c>
      <c r="AM259" t="s">
        <v>47</v>
      </c>
      <c r="AN259">
        <v>20</v>
      </c>
      <c r="AO259">
        <v>7.7908924467297725E-4</v>
      </c>
      <c r="AP259">
        <v>0.16528925619834711</v>
      </c>
      <c r="AQ259" t="s">
        <v>35</v>
      </c>
      <c r="AR259">
        <v>6</v>
      </c>
      <c r="AS259">
        <v>6.0827250608272508E-4</v>
      </c>
      <c r="AT259">
        <v>4.9586776859504127E-2</v>
      </c>
      <c r="AU259" t="s">
        <v>32</v>
      </c>
      <c r="AV259">
        <v>2</v>
      </c>
      <c r="AW259">
        <v>5.4421768707482992E-4</v>
      </c>
      <c r="AX259">
        <v>1.6528925619834711E-2</v>
      </c>
      <c r="AY259" t="s">
        <v>46</v>
      </c>
      <c r="AZ259">
        <v>7</v>
      </c>
      <c r="BA259">
        <v>5.2273915316257186E-4</v>
      </c>
      <c r="BB259">
        <v>5.7851239669421489E-2</v>
      </c>
      <c r="BC259" t="s">
        <v>45</v>
      </c>
      <c r="BD259">
        <v>4</v>
      </c>
      <c r="BE259">
        <v>5.0916496945010179E-4</v>
      </c>
      <c r="BF259">
        <v>3.3057851239669422E-2</v>
      </c>
      <c r="BG259" t="s">
        <v>31</v>
      </c>
      <c r="BH259">
        <v>11</v>
      </c>
      <c r="BI259">
        <v>4.4519993524364578E-4</v>
      </c>
      <c r="BJ259">
        <v>9.0909090909090912E-2</v>
      </c>
      <c r="BK259" t="s">
        <v>41</v>
      </c>
      <c r="BL259">
        <v>3</v>
      </c>
      <c r="BM259">
        <v>4.3215211754537599E-4</v>
      </c>
      <c r="BN259">
        <v>2.479338842975207E-2</v>
      </c>
      <c r="BO259" t="s">
        <v>44</v>
      </c>
      <c r="BP259">
        <v>3</v>
      </c>
      <c r="BQ259">
        <v>3.9877708361026179E-4</v>
      </c>
      <c r="BR259">
        <v>2.479338842975207E-2</v>
      </c>
      <c r="BS259" t="s">
        <v>26</v>
      </c>
      <c r="BT259">
        <v>1</v>
      </c>
      <c r="BU259">
        <v>3.7551633496057078E-4</v>
      </c>
      <c r="BV259">
        <v>8.2644628099173556E-3</v>
      </c>
      <c r="BW259" t="s">
        <v>42</v>
      </c>
      <c r="BX259">
        <v>1</v>
      </c>
      <c r="BY259">
        <v>3.6429872495446271E-4</v>
      </c>
      <c r="BZ259">
        <v>8.2644628099173556E-3</v>
      </c>
      <c r="CA259" t="s">
        <v>33</v>
      </c>
      <c r="CB259">
        <v>10</v>
      </c>
      <c r="CC259">
        <v>3.0866102845854678E-4</v>
      </c>
      <c r="CD259">
        <v>8.2644628099173556E-2</v>
      </c>
      <c r="CE259" t="s">
        <v>43</v>
      </c>
      <c r="CF259">
        <v>8</v>
      </c>
      <c r="CG259">
        <v>3.030532616107281E-4</v>
      </c>
      <c r="CH259">
        <v>6.6115702479338845E-2</v>
      </c>
      <c r="CI259" t="s">
        <v>36</v>
      </c>
      <c r="CJ259">
        <v>1</v>
      </c>
      <c r="CK259">
        <v>2.1602937999567939E-4</v>
      </c>
      <c r="CL259">
        <v>8.2644628099173556E-3</v>
      </c>
      <c r="CM259" t="s">
        <v>29</v>
      </c>
      <c r="CN259">
        <v>5</v>
      </c>
      <c r="CO259">
        <v>1.9264110961279141E-4</v>
      </c>
      <c r="CP259">
        <v>4.1322314049586778E-2</v>
      </c>
      <c r="CQ259" t="s">
        <v>28</v>
      </c>
      <c r="CR259">
        <v>4</v>
      </c>
      <c r="CS259">
        <v>1.8059506072508921E-4</v>
      </c>
      <c r="CT259">
        <v>3.3057851239669422E-2</v>
      </c>
      <c r="CU259" t="s">
        <v>39</v>
      </c>
      <c r="CV259">
        <v>2</v>
      </c>
      <c r="CW259">
        <v>1.2893243940175351E-4</v>
      </c>
      <c r="CX259">
        <v>1.6528925619834711E-2</v>
      </c>
      <c r="CY259" t="s">
        <v>27</v>
      </c>
      <c r="CZ259">
        <v>2</v>
      </c>
      <c r="DA259">
        <v>6.5216682427364923E-5</v>
      </c>
      <c r="DB259">
        <v>1.6528925619834711E-2</v>
      </c>
      <c r="DC259" t="s">
        <v>37</v>
      </c>
      <c r="DD259">
        <v>1</v>
      </c>
      <c r="DE259">
        <v>6.157256326580875E-5</v>
      </c>
      <c r="DF259">
        <v>8.2644628099173556E-3</v>
      </c>
    </row>
    <row r="260" spans="1:118" x14ac:dyDescent="0.25">
      <c r="A260" t="s">
        <v>733</v>
      </c>
      <c r="B260" t="s">
        <v>23</v>
      </c>
      <c r="C260">
        <v>1</v>
      </c>
      <c r="D260">
        <v>181</v>
      </c>
      <c r="E260">
        <v>5.5433391114731803E-4</v>
      </c>
      <c r="F260">
        <v>308</v>
      </c>
      <c r="G260">
        <v>2.2883108179893921E-4</v>
      </c>
      <c r="H260">
        <v>0.58766233766233766</v>
      </c>
      <c r="I260">
        <v>23</v>
      </c>
      <c r="J260" s="18">
        <v>0.85185185185185186</v>
      </c>
      <c r="K260">
        <v>5.0718334672363898E-4</v>
      </c>
      <c r="L260" s="1">
        <v>3.6429872495446271E-4</v>
      </c>
      <c r="P260">
        <v>5.7565783690805949E-4</v>
      </c>
      <c r="Q260" s="19">
        <v>3.7037037037037028E-2</v>
      </c>
      <c r="R260" s="19">
        <v>3.7037037037037028E-2</v>
      </c>
      <c r="S260">
        <v>0</v>
      </c>
      <c r="T260">
        <v>24</v>
      </c>
      <c r="U260">
        <v>8.5282642504897702E-5</v>
      </c>
      <c r="V260">
        <v>2</v>
      </c>
      <c r="W260" s="17" t="s">
        <v>44</v>
      </c>
      <c r="X260">
        <v>22</v>
      </c>
      <c r="Y260" s="18">
        <v>2.9243652798085868E-3</v>
      </c>
      <c r="Z260" s="18">
        <v>0.1215469613259668</v>
      </c>
      <c r="AA260" s="17" t="s">
        <v>32</v>
      </c>
      <c r="AB260">
        <v>5</v>
      </c>
      <c r="AC260" s="18">
        <v>1.360544217687075E-3</v>
      </c>
      <c r="AD260" s="18">
        <v>2.7624309392265189E-2</v>
      </c>
      <c r="AE260" s="17" t="s">
        <v>28</v>
      </c>
      <c r="AF260">
        <v>26</v>
      </c>
      <c r="AG260">
        <v>1.17386789471308E-3</v>
      </c>
      <c r="AH260">
        <v>0.143646408839779</v>
      </c>
      <c r="AI260" t="s">
        <v>25</v>
      </c>
      <c r="AJ260">
        <v>6</v>
      </c>
      <c r="AK260">
        <v>8.0171031533939074E-4</v>
      </c>
      <c r="AL260">
        <v>3.3149171270718231E-2</v>
      </c>
      <c r="AM260" t="s">
        <v>48</v>
      </c>
      <c r="AN260">
        <v>11</v>
      </c>
      <c r="AO260">
        <v>7.7041602465331282E-4</v>
      </c>
      <c r="AP260">
        <v>6.0773480662983423E-2</v>
      </c>
      <c r="AQ260" t="s">
        <v>27</v>
      </c>
      <c r="AR260">
        <v>19</v>
      </c>
      <c r="AS260">
        <v>6.1955848305996679E-4</v>
      </c>
      <c r="AT260">
        <v>0.1049723756906077</v>
      </c>
      <c r="AU260" t="s">
        <v>37</v>
      </c>
      <c r="AV260">
        <v>10</v>
      </c>
      <c r="AW260">
        <v>6.157256326580875E-4</v>
      </c>
      <c r="AX260">
        <v>5.5248618784530378E-2</v>
      </c>
      <c r="AY260" t="s">
        <v>33</v>
      </c>
      <c r="AZ260">
        <v>19</v>
      </c>
      <c r="BA260">
        <v>5.8645595407123895E-4</v>
      </c>
      <c r="BB260">
        <v>0.1049723756906077</v>
      </c>
      <c r="BC260" t="s">
        <v>47</v>
      </c>
      <c r="BD260">
        <v>15</v>
      </c>
      <c r="BE260">
        <v>5.8431693350473302E-4</v>
      </c>
      <c r="BF260">
        <v>8.2872928176795577E-2</v>
      </c>
      <c r="BG260" t="s">
        <v>46</v>
      </c>
      <c r="BH260">
        <v>7</v>
      </c>
      <c r="BI260">
        <v>5.2273915316257186E-4</v>
      </c>
      <c r="BJ260">
        <v>3.8674033149171269E-2</v>
      </c>
      <c r="BK260" t="s">
        <v>43</v>
      </c>
      <c r="BL260">
        <v>10</v>
      </c>
      <c r="BM260">
        <v>3.7881657701341012E-4</v>
      </c>
      <c r="BN260">
        <v>5.5248618784530378E-2</v>
      </c>
      <c r="BO260" t="s">
        <v>26</v>
      </c>
      <c r="BP260">
        <v>1</v>
      </c>
      <c r="BQ260">
        <v>3.7551633496057078E-4</v>
      </c>
      <c r="BR260">
        <v>5.5248618784530376E-3</v>
      </c>
      <c r="BS260" t="s">
        <v>24</v>
      </c>
      <c r="BT260">
        <v>1</v>
      </c>
      <c r="BU260">
        <v>3.6900369003690041E-4</v>
      </c>
      <c r="BV260">
        <v>5.5248618784530376E-3</v>
      </c>
      <c r="BW260" t="s">
        <v>42</v>
      </c>
      <c r="BX260">
        <v>1</v>
      </c>
      <c r="BY260">
        <v>3.6429872495446271E-4</v>
      </c>
      <c r="BZ260">
        <v>5.5248618784530376E-3</v>
      </c>
      <c r="CA260" t="s">
        <v>31</v>
      </c>
      <c r="CB260">
        <v>8</v>
      </c>
      <c r="CC260">
        <v>3.2378177108628779E-4</v>
      </c>
      <c r="CD260">
        <v>4.4198895027624308E-2</v>
      </c>
      <c r="CE260" t="s">
        <v>39</v>
      </c>
      <c r="CF260">
        <v>5</v>
      </c>
      <c r="CG260">
        <v>3.2233109850438371E-4</v>
      </c>
      <c r="CH260">
        <v>2.7624309392265189E-2</v>
      </c>
      <c r="CI260" t="s">
        <v>34</v>
      </c>
      <c r="CJ260">
        <v>1</v>
      </c>
      <c r="CK260">
        <v>3.1836994587710921E-4</v>
      </c>
      <c r="CL260">
        <v>5.5248618784530376E-3</v>
      </c>
      <c r="CM260" t="s">
        <v>35</v>
      </c>
      <c r="CN260">
        <v>3</v>
      </c>
      <c r="CO260">
        <v>3.0413625304136248E-4</v>
      </c>
      <c r="CP260">
        <v>1.6574585635359119E-2</v>
      </c>
      <c r="CQ260" t="s">
        <v>49</v>
      </c>
      <c r="CR260">
        <v>2</v>
      </c>
      <c r="CS260">
        <v>2.3028209556706969E-4</v>
      </c>
      <c r="CT260">
        <v>1.104972375690608E-2</v>
      </c>
      <c r="CU260" t="s">
        <v>36</v>
      </c>
      <c r="CV260">
        <v>1</v>
      </c>
      <c r="CW260">
        <v>2.1602937999567939E-4</v>
      </c>
      <c r="CX260">
        <v>5.5248618784530376E-3</v>
      </c>
      <c r="CY260" t="s">
        <v>30</v>
      </c>
      <c r="CZ260">
        <v>2</v>
      </c>
      <c r="DA260">
        <v>2.1175224986765481E-4</v>
      </c>
      <c r="DB260">
        <v>1.104972375690608E-2</v>
      </c>
      <c r="DC260" t="s">
        <v>29</v>
      </c>
      <c r="DD260">
        <v>5</v>
      </c>
      <c r="DE260">
        <v>1.9264110961279141E-4</v>
      </c>
      <c r="DF260">
        <v>2.7624309392265189E-2</v>
      </c>
      <c r="DG260" t="s">
        <v>45</v>
      </c>
      <c r="DH260">
        <v>1</v>
      </c>
      <c r="DI260">
        <v>1.2729124236252539E-4</v>
      </c>
      <c r="DJ260">
        <v>5.5248618784530376E-3</v>
      </c>
    </row>
    <row r="261" spans="1:118" x14ac:dyDescent="0.25">
      <c r="A261" t="s">
        <v>889</v>
      </c>
      <c r="B261" t="s">
        <v>23</v>
      </c>
      <c r="C261">
        <v>0</v>
      </c>
      <c r="D261">
        <v>120</v>
      </c>
      <c r="E261">
        <v>3.6751419523579101E-4</v>
      </c>
      <c r="F261">
        <v>297</v>
      </c>
      <c r="G261">
        <v>2.2065854316326281E-4</v>
      </c>
      <c r="H261">
        <v>0.40404040404040398</v>
      </c>
      <c r="I261">
        <v>23</v>
      </c>
      <c r="J261" s="18">
        <v>0.85185185185185186</v>
      </c>
      <c r="K261">
        <v>3.641489207135859E-4</v>
      </c>
      <c r="L261" s="1">
        <v>3.6429872495446271E-4</v>
      </c>
      <c r="P261">
        <v>3.4667130058154582E-4</v>
      </c>
      <c r="Q261" s="19">
        <v>3.7037037037037042E-2</v>
      </c>
      <c r="R261" s="19">
        <v>3.7037037037037042E-2</v>
      </c>
      <c r="S261">
        <v>0</v>
      </c>
      <c r="T261">
        <v>24</v>
      </c>
      <c r="U261">
        <v>5.1358711197266042E-5</v>
      </c>
      <c r="V261">
        <v>1</v>
      </c>
      <c r="W261" s="17" t="s">
        <v>38</v>
      </c>
      <c r="X261">
        <v>2</v>
      </c>
      <c r="Y261" s="18">
        <v>1.679261125104954E-3</v>
      </c>
      <c r="Z261" s="18">
        <v>1.666666666666667E-2</v>
      </c>
      <c r="AA261" s="17" t="s">
        <v>39</v>
      </c>
      <c r="AB261">
        <v>12</v>
      </c>
      <c r="AC261" s="18">
        <v>7.7359463641052091E-4</v>
      </c>
      <c r="AD261" s="18">
        <v>0.1</v>
      </c>
      <c r="AE261" s="17" t="s">
        <v>33</v>
      </c>
      <c r="AF261">
        <v>21</v>
      </c>
      <c r="AG261">
        <v>6.4818815976294838E-4</v>
      </c>
      <c r="AH261">
        <v>0.17499999999999999</v>
      </c>
      <c r="AI261" t="s">
        <v>36</v>
      </c>
      <c r="AJ261">
        <v>3</v>
      </c>
      <c r="AK261">
        <v>6.4808813998703824E-4</v>
      </c>
      <c r="AL261">
        <v>2.5000000000000001E-2</v>
      </c>
      <c r="AM261" t="s">
        <v>30</v>
      </c>
      <c r="AN261">
        <v>6</v>
      </c>
      <c r="AO261">
        <v>6.352567496029645E-4</v>
      </c>
      <c r="AP261">
        <v>0.05</v>
      </c>
      <c r="AQ261" t="s">
        <v>35</v>
      </c>
      <c r="AR261">
        <v>6</v>
      </c>
      <c r="AS261">
        <v>6.0827250608272508E-4</v>
      </c>
      <c r="AT261">
        <v>0.05</v>
      </c>
      <c r="AU261" t="s">
        <v>46</v>
      </c>
      <c r="AV261">
        <v>8</v>
      </c>
      <c r="AW261">
        <v>5.9741617504293926E-4</v>
      </c>
      <c r="AX261">
        <v>6.6666666666666666E-2</v>
      </c>
      <c r="AY261" t="s">
        <v>49</v>
      </c>
      <c r="AZ261">
        <v>4</v>
      </c>
      <c r="BA261">
        <v>4.6056419113413928E-4</v>
      </c>
      <c r="BB261">
        <v>3.3333333333333333E-2</v>
      </c>
      <c r="BC261" t="s">
        <v>47</v>
      </c>
      <c r="BD261">
        <v>11</v>
      </c>
      <c r="BE261">
        <v>4.2849908457013751E-4</v>
      </c>
      <c r="BF261">
        <v>9.166666666666666E-2</v>
      </c>
      <c r="BG261" t="s">
        <v>43</v>
      </c>
      <c r="BH261">
        <v>11</v>
      </c>
      <c r="BI261">
        <v>4.1669823471475112E-4</v>
      </c>
      <c r="BJ261">
        <v>9.166666666666666E-2</v>
      </c>
      <c r="BK261" t="s">
        <v>31</v>
      </c>
      <c r="BL261">
        <v>10</v>
      </c>
      <c r="BM261">
        <v>4.0472721385785982E-4</v>
      </c>
      <c r="BN261">
        <v>8.3333333333333329E-2</v>
      </c>
      <c r="BO261" t="s">
        <v>29</v>
      </c>
      <c r="BP261">
        <v>10</v>
      </c>
      <c r="BQ261">
        <v>3.8528221922558281E-4</v>
      </c>
      <c r="BR261">
        <v>8.3333333333333329E-2</v>
      </c>
      <c r="BS261" t="s">
        <v>26</v>
      </c>
      <c r="BT261">
        <v>1</v>
      </c>
      <c r="BU261">
        <v>3.7551633496057078E-4</v>
      </c>
      <c r="BV261">
        <v>8.3333333333333332E-3</v>
      </c>
      <c r="BW261" t="s">
        <v>42</v>
      </c>
      <c r="BX261">
        <v>1</v>
      </c>
      <c r="BY261">
        <v>3.6429872495446271E-4</v>
      </c>
      <c r="BZ261">
        <v>8.3333333333333332E-3</v>
      </c>
      <c r="CA261" t="s">
        <v>34</v>
      </c>
      <c r="CB261">
        <v>1</v>
      </c>
      <c r="CC261">
        <v>3.1836994587710921E-4</v>
      </c>
      <c r="CD261">
        <v>8.3333333333333332E-3</v>
      </c>
      <c r="CE261" t="s">
        <v>45</v>
      </c>
      <c r="CF261">
        <v>2</v>
      </c>
      <c r="CG261">
        <v>2.5458248472505089E-4</v>
      </c>
      <c r="CH261">
        <v>1.666666666666667E-2</v>
      </c>
      <c r="CI261" t="s">
        <v>37</v>
      </c>
      <c r="CJ261">
        <v>3</v>
      </c>
      <c r="CK261">
        <v>1.8471768979742631E-4</v>
      </c>
      <c r="CL261">
        <v>2.5000000000000001E-2</v>
      </c>
      <c r="CM261" t="s">
        <v>41</v>
      </c>
      <c r="CN261">
        <v>1</v>
      </c>
      <c r="CO261">
        <v>1.4405070584845871E-4</v>
      </c>
      <c r="CP261">
        <v>8.3333333333333332E-3</v>
      </c>
      <c r="CQ261" t="s">
        <v>28</v>
      </c>
      <c r="CR261">
        <v>3</v>
      </c>
      <c r="CS261">
        <v>1.3544629554381691E-4</v>
      </c>
      <c r="CT261">
        <v>2.5000000000000001E-2</v>
      </c>
      <c r="CU261" t="s">
        <v>25</v>
      </c>
      <c r="CV261">
        <v>1</v>
      </c>
      <c r="CW261">
        <v>1.3361838588989841E-4</v>
      </c>
      <c r="CX261">
        <v>8.3333333333333332E-3</v>
      </c>
      <c r="CY261" t="s">
        <v>44</v>
      </c>
      <c r="CZ261">
        <v>1</v>
      </c>
      <c r="DA261">
        <v>1.3292569453675389E-4</v>
      </c>
      <c r="DB261">
        <v>8.3333333333333332E-3</v>
      </c>
      <c r="DC261" t="s">
        <v>48</v>
      </c>
      <c r="DD261">
        <v>1</v>
      </c>
      <c r="DE261">
        <v>7.003782042302843E-5</v>
      </c>
      <c r="DF261">
        <v>8.3333333333333332E-3</v>
      </c>
      <c r="DG261" t="s">
        <v>27</v>
      </c>
      <c r="DH261">
        <v>1</v>
      </c>
      <c r="DI261">
        <v>3.2608341213682462E-5</v>
      </c>
      <c r="DJ261">
        <v>8.3333333333333332E-3</v>
      </c>
    </row>
    <row r="262" spans="1:118" x14ac:dyDescent="0.25">
      <c r="A262" t="s">
        <v>199</v>
      </c>
      <c r="B262" t="s">
        <v>23</v>
      </c>
      <c r="C262">
        <v>1</v>
      </c>
      <c r="D262">
        <v>166</v>
      </c>
      <c r="E262">
        <v>5.0839463674284423E-4</v>
      </c>
      <c r="F262">
        <v>652</v>
      </c>
      <c r="G262">
        <v>4.8440865367827392E-4</v>
      </c>
      <c r="H262">
        <v>0.254601226993865</v>
      </c>
      <c r="I262">
        <v>20</v>
      </c>
      <c r="J262" s="18">
        <v>0.7407407407407407</v>
      </c>
      <c r="K262">
        <v>6.0667399570981154E-4</v>
      </c>
      <c r="L262" s="1">
        <v>3.6425449247207381E-4</v>
      </c>
      <c r="P262">
        <v>8.036757162366105E-4</v>
      </c>
      <c r="Q262" s="19">
        <v>3.7037037037037028E-2</v>
      </c>
      <c r="R262" s="19">
        <v>3.7037037037037028E-2</v>
      </c>
      <c r="S262">
        <v>2</v>
      </c>
      <c r="T262">
        <v>26</v>
      </c>
      <c r="U262">
        <v>2.0836037087615831E-4</v>
      </c>
      <c r="V262">
        <v>2</v>
      </c>
      <c r="W262" s="17" t="s">
        <v>42</v>
      </c>
      <c r="X262">
        <v>9</v>
      </c>
      <c r="Y262" s="18">
        <v>3.2786885245901639E-3</v>
      </c>
      <c r="Z262" s="18">
        <v>5.4216867469879519E-2</v>
      </c>
      <c r="AA262" s="17" t="s">
        <v>24</v>
      </c>
      <c r="AB262">
        <v>6</v>
      </c>
      <c r="AC262" s="18">
        <v>2.2140221402214021E-3</v>
      </c>
      <c r="AD262" s="18">
        <v>3.614457831325301E-2</v>
      </c>
      <c r="AE262" s="17" t="s">
        <v>40</v>
      </c>
      <c r="AF262">
        <v>1</v>
      </c>
      <c r="AG262">
        <v>2.0449897750511249E-3</v>
      </c>
      <c r="AH262">
        <v>6.024096385542169E-3</v>
      </c>
      <c r="AI262" t="s">
        <v>37</v>
      </c>
      <c r="AJ262">
        <v>25</v>
      </c>
      <c r="AK262">
        <v>1.539314081645219E-3</v>
      </c>
      <c r="AL262">
        <v>0.1506024096385542</v>
      </c>
      <c r="AM262" t="s">
        <v>27</v>
      </c>
      <c r="AN262">
        <v>44</v>
      </c>
      <c r="AO262">
        <v>1.434767013402028E-3</v>
      </c>
      <c r="AP262">
        <v>0.26506024096385539</v>
      </c>
      <c r="AQ262" t="s">
        <v>32</v>
      </c>
      <c r="AR262">
        <v>3</v>
      </c>
      <c r="AS262">
        <v>8.1632653061224493E-4</v>
      </c>
      <c r="AT262">
        <v>1.8072289156626509E-2</v>
      </c>
      <c r="AU262" t="s">
        <v>25</v>
      </c>
      <c r="AV262">
        <v>6</v>
      </c>
      <c r="AW262">
        <v>8.0171031533939074E-4</v>
      </c>
      <c r="AX262">
        <v>3.614457831325301E-2</v>
      </c>
      <c r="AY262" t="s">
        <v>34</v>
      </c>
      <c r="AZ262">
        <v>2</v>
      </c>
      <c r="BA262">
        <v>6.3673989175421842E-4</v>
      </c>
      <c r="BB262">
        <v>1.204819277108434E-2</v>
      </c>
      <c r="BC262" t="s">
        <v>28</v>
      </c>
      <c r="BD262">
        <v>12</v>
      </c>
      <c r="BE262">
        <v>5.4178518217526752E-4</v>
      </c>
      <c r="BF262">
        <v>7.2289156626506021E-2</v>
      </c>
      <c r="BG262" t="s">
        <v>43</v>
      </c>
      <c r="BH262">
        <v>13</v>
      </c>
      <c r="BI262">
        <v>4.9246155011743319E-4</v>
      </c>
      <c r="BJ262">
        <v>7.8313253012048195E-2</v>
      </c>
      <c r="BK262" t="s">
        <v>36</v>
      </c>
      <c r="BL262">
        <v>2</v>
      </c>
      <c r="BM262">
        <v>4.3205875999135877E-4</v>
      </c>
      <c r="BN262">
        <v>1.204819277108434E-2</v>
      </c>
      <c r="BO262" t="s">
        <v>29</v>
      </c>
      <c r="BP262">
        <v>11</v>
      </c>
      <c r="BQ262">
        <v>4.2381044114814102E-4</v>
      </c>
      <c r="BR262">
        <v>6.6265060240963861E-2</v>
      </c>
      <c r="BS262" t="s">
        <v>35</v>
      </c>
      <c r="BT262">
        <v>4</v>
      </c>
      <c r="BU262">
        <v>4.0551500405515011E-4</v>
      </c>
      <c r="BV262">
        <v>2.4096385542168679E-2</v>
      </c>
      <c r="BW262" t="s">
        <v>31</v>
      </c>
      <c r="BX262">
        <v>9</v>
      </c>
      <c r="BY262">
        <v>3.6425449247207381E-4</v>
      </c>
      <c r="BZ262">
        <v>5.4216867469879519E-2</v>
      </c>
      <c r="CA262" t="s">
        <v>33</v>
      </c>
      <c r="CB262">
        <v>10</v>
      </c>
      <c r="CC262">
        <v>3.0866102845854678E-4</v>
      </c>
      <c r="CD262">
        <v>6.0240963855421693E-2</v>
      </c>
      <c r="CE262" t="s">
        <v>45</v>
      </c>
      <c r="CF262">
        <v>2</v>
      </c>
      <c r="CG262">
        <v>2.5458248472505089E-4</v>
      </c>
      <c r="CH262">
        <v>1.204819277108434E-2</v>
      </c>
      <c r="CI262" t="s">
        <v>39</v>
      </c>
      <c r="CJ262">
        <v>2</v>
      </c>
      <c r="CK262">
        <v>1.2893243940175351E-4</v>
      </c>
      <c r="CL262">
        <v>1.204819277108434E-2</v>
      </c>
      <c r="CM262" t="s">
        <v>47</v>
      </c>
      <c r="CN262">
        <v>3</v>
      </c>
      <c r="CO262">
        <v>1.168633867009466E-4</v>
      </c>
      <c r="CP262">
        <v>1.8072289156626509E-2</v>
      </c>
      <c r="CQ262" t="s">
        <v>46</v>
      </c>
      <c r="CR262">
        <v>1</v>
      </c>
      <c r="CS262">
        <v>7.4677021880367408E-5</v>
      </c>
      <c r="CT262">
        <v>6.024096385542169E-3</v>
      </c>
      <c r="CU262" t="s">
        <v>48</v>
      </c>
      <c r="CV262">
        <v>1</v>
      </c>
      <c r="CW262">
        <v>7.003782042302843E-5</v>
      </c>
      <c r="CX262">
        <v>6.024096385542169E-3</v>
      </c>
    </row>
    <row r="263" spans="1:118" x14ac:dyDescent="0.25">
      <c r="A263" t="s">
        <v>207</v>
      </c>
      <c r="B263" t="s">
        <v>23</v>
      </c>
      <c r="C263">
        <v>0</v>
      </c>
      <c r="D263">
        <v>212</v>
      </c>
      <c r="E263">
        <v>6.4927507824989739E-4</v>
      </c>
      <c r="F263">
        <v>1470</v>
      </c>
      <c r="G263">
        <v>1.0921483449494831E-3</v>
      </c>
      <c r="H263">
        <v>0.1442176870748299</v>
      </c>
      <c r="I263">
        <v>21</v>
      </c>
      <c r="J263" s="18">
        <v>0.77777777777777779</v>
      </c>
      <c r="K263">
        <v>6.8167162396969168E-4</v>
      </c>
      <c r="L263" s="1">
        <v>3.6425449247207381E-4</v>
      </c>
      <c r="P263">
        <v>9.1426959539587984E-4</v>
      </c>
      <c r="Q263" s="19">
        <v>3.7037037037037042E-2</v>
      </c>
      <c r="R263" s="19">
        <v>3.7037037037037042E-2</v>
      </c>
      <c r="S263">
        <v>3</v>
      </c>
      <c r="T263">
        <v>24</v>
      </c>
      <c r="U263">
        <v>2.0317102119908441E-4</v>
      </c>
      <c r="V263">
        <v>2</v>
      </c>
      <c r="W263" s="17" t="s">
        <v>30</v>
      </c>
      <c r="X263">
        <v>42</v>
      </c>
      <c r="Y263" s="18">
        <v>4.4467972472207514E-3</v>
      </c>
      <c r="Z263" s="18">
        <v>0.1981132075471698</v>
      </c>
      <c r="AA263" s="17" t="s">
        <v>45</v>
      </c>
      <c r="AB263">
        <v>14</v>
      </c>
      <c r="AC263" s="18">
        <v>1.782077393075357E-3</v>
      </c>
      <c r="AD263" s="18">
        <v>6.6037735849056603E-2</v>
      </c>
      <c r="AE263" s="17" t="s">
        <v>41</v>
      </c>
      <c r="AF263">
        <v>11</v>
      </c>
      <c r="AG263">
        <v>1.5845577643330451E-3</v>
      </c>
      <c r="AH263">
        <v>5.1886792452830191E-2</v>
      </c>
      <c r="AI263" t="s">
        <v>35</v>
      </c>
      <c r="AJ263">
        <v>14</v>
      </c>
      <c r="AK263">
        <v>1.4193025141930251E-3</v>
      </c>
      <c r="AL263">
        <v>6.6037735849056603E-2</v>
      </c>
      <c r="AM263" t="s">
        <v>47</v>
      </c>
      <c r="AN263">
        <v>33</v>
      </c>
      <c r="AO263">
        <v>1.285497253710413E-3</v>
      </c>
      <c r="AP263">
        <v>0.15566037735849059</v>
      </c>
      <c r="AQ263" t="s">
        <v>33</v>
      </c>
      <c r="AR263">
        <v>39</v>
      </c>
      <c r="AS263">
        <v>1.203778010988333E-3</v>
      </c>
      <c r="AT263">
        <v>0.18396226415094341</v>
      </c>
      <c r="AU263" t="s">
        <v>26</v>
      </c>
      <c r="AV263">
        <v>3</v>
      </c>
      <c r="AW263">
        <v>1.1265490048817119E-3</v>
      </c>
      <c r="AX263">
        <v>1.4150943396226421E-2</v>
      </c>
      <c r="AY263" t="s">
        <v>36</v>
      </c>
      <c r="AZ263">
        <v>4</v>
      </c>
      <c r="BA263">
        <v>8.6411751998271766E-4</v>
      </c>
      <c r="BB263">
        <v>1.886792452830189E-2</v>
      </c>
      <c r="BC263" t="s">
        <v>39</v>
      </c>
      <c r="BD263">
        <v>12</v>
      </c>
      <c r="BE263">
        <v>7.7359463641052091E-4</v>
      </c>
      <c r="BF263">
        <v>5.6603773584905662E-2</v>
      </c>
      <c r="BG263" t="s">
        <v>42</v>
      </c>
      <c r="BH263">
        <v>2</v>
      </c>
      <c r="BI263">
        <v>7.2859744990892532E-4</v>
      </c>
      <c r="BJ263">
        <v>9.433962264150943E-3</v>
      </c>
      <c r="BK263" t="s">
        <v>49</v>
      </c>
      <c r="BL263">
        <v>6</v>
      </c>
      <c r="BM263">
        <v>6.9084628670120895E-4</v>
      </c>
      <c r="BN263">
        <v>2.8301886792452831E-2</v>
      </c>
      <c r="BO263" t="s">
        <v>34</v>
      </c>
      <c r="BP263">
        <v>2</v>
      </c>
      <c r="BQ263">
        <v>6.3673989175421842E-4</v>
      </c>
      <c r="BR263">
        <v>9.433962264150943E-3</v>
      </c>
      <c r="BS263" t="s">
        <v>24</v>
      </c>
      <c r="BT263">
        <v>1</v>
      </c>
      <c r="BU263">
        <v>3.6900369003690041E-4</v>
      </c>
      <c r="BV263">
        <v>4.7169811320754724E-3</v>
      </c>
      <c r="BW263" t="s">
        <v>31</v>
      </c>
      <c r="BX263">
        <v>9</v>
      </c>
      <c r="BY263">
        <v>3.6425449247207381E-4</v>
      </c>
      <c r="BZ263">
        <v>4.2452830188679243E-2</v>
      </c>
      <c r="CA263" t="s">
        <v>43</v>
      </c>
      <c r="CB263">
        <v>8</v>
      </c>
      <c r="CC263">
        <v>3.030532616107281E-4</v>
      </c>
      <c r="CD263">
        <v>3.7735849056603772E-2</v>
      </c>
      <c r="CE263" t="s">
        <v>44</v>
      </c>
      <c r="CF263">
        <v>2</v>
      </c>
      <c r="CG263">
        <v>2.6585138907350789E-4</v>
      </c>
      <c r="CH263">
        <v>9.433962264150943E-3</v>
      </c>
      <c r="CI263" t="s">
        <v>29</v>
      </c>
      <c r="CJ263">
        <v>5</v>
      </c>
      <c r="CK263">
        <v>1.9264110961279141E-4</v>
      </c>
      <c r="CL263">
        <v>2.358490566037736E-2</v>
      </c>
      <c r="CM263" t="s">
        <v>48</v>
      </c>
      <c r="CN263">
        <v>2</v>
      </c>
      <c r="CO263">
        <v>1.4007564084605689E-4</v>
      </c>
      <c r="CP263">
        <v>9.433962264150943E-3</v>
      </c>
      <c r="CQ263" t="s">
        <v>25</v>
      </c>
      <c r="CR263">
        <v>1</v>
      </c>
      <c r="CS263">
        <v>1.3361838588989841E-4</v>
      </c>
      <c r="CT263">
        <v>4.7169811320754724E-3</v>
      </c>
      <c r="CU263" t="s">
        <v>37</v>
      </c>
      <c r="CV263">
        <v>1</v>
      </c>
      <c r="CW263">
        <v>6.157256326580875E-5</v>
      </c>
      <c r="CX263">
        <v>4.7169811320754724E-3</v>
      </c>
      <c r="CY263" t="s">
        <v>27</v>
      </c>
      <c r="CZ263">
        <v>1</v>
      </c>
      <c r="DA263">
        <v>3.2608341213682462E-5</v>
      </c>
      <c r="DB263">
        <v>4.7169811320754724E-3</v>
      </c>
    </row>
    <row r="264" spans="1:118" x14ac:dyDescent="0.25">
      <c r="A264" t="s">
        <v>315</v>
      </c>
      <c r="B264" t="s">
        <v>23</v>
      </c>
      <c r="C264">
        <v>1</v>
      </c>
      <c r="D264">
        <v>191</v>
      </c>
      <c r="E264">
        <v>5.8496009408363393E-4</v>
      </c>
      <c r="F264">
        <v>652</v>
      </c>
      <c r="G264">
        <v>4.8440865367827392E-4</v>
      </c>
      <c r="H264">
        <v>0.29294478527607359</v>
      </c>
      <c r="I264">
        <v>20</v>
      </c>
      <c r="J264" s="18">
        <v>0.7407407407407407</v>
      </c>
      <c r="K264">
        <v>5.6626876039568563E-4</v>
      </c>
      <c r="L264" s="1">
        <v>3.6425449247207381E-4</v>
      </c>
      <c r="P264">
        <v>6.6085217602043127E-4</v>
      </c>
      <c r="Q264" s="19">
        <v>3.7037037037037028E-2</v>
      </c>
      <c r="R264" s="19">
        <v>3.7037037037037028E-2</v>
      </c>
      <c r="S264">
        <v>2</v>
      </c>
      <c r="T264">
        <v>24</v>
      </c>
      <c r="U264">
        <v>1.7133204563492659E-4</v>
      </c>
      <c r="V264">
        <v>1</v>
      </c>
      <c r="W264" s="17" t="s">
        <v>28</v>
      </c>
      <c r="X264">
        <v>46</v>
      </c>
      <c r="Y264" s="18">
        <v>2.0768431983385249E-3</v>
      </c>
      <c r="Z264" s="18">
        <v>0.24083769633507851</v>
      </c>
      <c r="AA264" s="17" t="s">
        <v>40</v>
      </c>
      <c r="AB264">
        <v>1</v>
      </c>
      <c r="AC264" s="18">
        <v>2.0449897750511249E-3</v>
      </c>
      <c r="AD264" s="18">
        <v>5.235602094240838E-3</v>
      </c>
      <c r="AE264" s="17" t="s">
        <v>30</v>
      </c>
      <c r="AF264">
        <v>19</v>
      </c>
      <c r="AG264">
        <v>2.011646373742721E-3</v>
      </c>
      <c r="AH264">
        <v>9.947643979057591E-2</v>
      </c>
      <c r="AI264" t="s">
        <v>26</v>
      </c>
      <c r="AJ264">
        <v>4</v>
      </c>
      <c r="AK264">
        <v>1.5020653398422829E-3</v>
      </c>
      <c r="AL264">
        <v>2.0942408376963349E-2</v>
      </c>
      <c r="AM264" t="s">
        <v>29</v>
      </c>
      <c r="AN264">
        <v>35</v>
      </c>
      <c r="AO264">
        <v>1.3484877672895401E-3</v>
      </c>
      <c r="AP264">
        <v>0.18324607329842929</v>
      </c>
      <c r="AQ264" t="s">
        <v>43</v>
      </c>
      <c r="AR264">
        <v>26</v>
      </c>
      <c r="AS264">
        <v>9.8492310023486638E-4</v>
      </c>
      <c r="AT264">
        <v>0.13612565445026181</v>
      </c>
      <c r="AU264" t="s">
        <v>25</v>
      </c>
      <c r="AV264">
        <v>7</v>
      </c>
      <c r="AW264">
        <v>9.3532870122928918E-4</v>
      </c>
      <c r="AX264">
        <v>3.6649214659685861E-2</v>
      </c>
      <c r="AY264" t="s">
        <v>42</v>
      </c>
      <c r="AZ264">
        <v>2</v>
      </c>
      <c r="BA264">
        <v>7.2859744990892532E-4</v>
      </c>
      <c r="BB264">
        <v>1.0471204188481679E-2</v>
      </c>
      <c r="BC264" t="s">
        <v>34</v>
      </c>
      <c r="BD264">
        <v>2</v>
      </c>
      <c r="BE264">
        <v>6.3673989175421842E-4</v>
      </c>
      <c r="BF264">
        <v>1.0471204188481679E-2</v>
      </c>
      <c r="BG264" t="s">
        <v>27</v>
      </c>
      <c r="BH264">
        <v>15</v>
      </c>
      <c r="BI264">
        <v>4.8912511820523692E-4</v>
      </c>
      <c r="BJ264">
        <v>7.8534031413612565E-2</v>
      </c>
      <c r="BK264" t="s">
        <v>36</v>
      </c>
      <c r="BL264">
        <v>2</v>
      </c>
      <c r="BM264">
        <v>4.3205875999135877E-4</v>
      </c>
      <c r="BN264">
        <v>1.0471204188481679E-2</v>
      </c>
      <c r="BO264" t="s">
        <v>37</v>
      </c>
      <c r="BP264">
        <v>7</v>
      </c>
      <c r="BQ264">
        <v>4.3100794286066131E-4</v>
      </c>
      <c r="BR264">
        <v>3.6649214659685861E-2</v>
      </c>
      <c r="BS264" t="s">
        <v>24</v>
      </c>
      <c r="BT264">
        <v>1</v>
      </c>
      <c r="BU264">
        <v>3.6900369003690041E-4</v>
      </c>
      <c r="BV264">
        <v>5.235602094240838E-3</v>
      </c>
      <c r="BW264" t="s">
        <v>31</v>
      </c>
      <c r="BX264">
        <v>9</v>
      </c>
      <c r="BY264">
        <v>3.6425449247207381E-4</v>
      </c>
      <c r="BZ264">
        <v>4.712041884816754E-2</v>
      </c>
      <c r="CA264" t="s">
        <v>44</v>
      </c>
      <c r="CB264">
        <v>2</v>
      </c>
      <c r="CC264">
        <v>2.6585138907350789E-4</v>
      </c>
      <c r="CD264">
        <v>1.0471204188481679E-2</v>
      </c>
      <c r="CE264" t="s">
        <v>33</v>
      </c>
      <c r="CF264">
        <v>7</v>
      </c>
      <c r="CG264">
        <v>2.1606271992098279E-4</v>
      </c>
      <c r="CH264">
        <v>3.6649214659685861E-2</v>
      </c>
      <c r="CI264" t="s">
        <v>41</v>
      </c>
      <c r="CJ264">
        <v>1</v>
      </c>
      <c r="CK264">
        <v>1.4405070584845871E-4</v>
      </c>
      <c r="CL264">
        <v>5.235602094240838E-3</v>
      </c>
      <c r="CM264" t="s">
        <v>39</v>
      </c>
      <c r="CN264">
        <v>2</v>
      </c>
      <c r="CO264">
        <v>1.2893243940175351E-4</v>
      </c>
      <c r="CP264">
        <v>1.0471204188481679E-2</v>
      </c>
      <c r="CQ264" t="s">
        <v>35</v>
      </c>
      <c r="CR264">
        <v>1</v>
      </c>
      <c r="CS264">
        <v>1.013787510137875E-4</v>
      </c>
      <c r="CT264">
        <v>5.235602094240838E-3</v>
      </c>
      <c r="CU264" t="s">
        <v>47</v>
      </c>
      <c r="CV264">
        <v>2</v>
      </c>
      <c r="CW264">
        <v>7.7908924467297731E-5</v>
      </c>
      <c r="CX264">
        <v>1.0471204188481679E-2</v>
      </c>
    </row>
    <row r="265" spans="1:118" x14ac:dyDescent="0.25">
      <c r="A265" t="s">
        <v>663</v>
      </c>
      <c r="B265" t="s">
        <v>23</v>
      </c>
      <c r="C265">
        <v>1</v>
      </c>
      <c r="D265">
        <v>197</v>
      </c>
      <c r="E265">
        <v>6.0333580384542348E-4</v>
      </c>
      <c r="F265">
        <v>307</v>
      </c>
      <c r="G265">
        <v>2.2808812374115051E-4</v>
      </c>
      <c r="H265">
        <v>0.64169381107491852</v>
      </c>
      <c r="I265">
        <v>22</v>
      </c>
      <c r="J265" s="18">
        <v>0.81481481481481477</v>
      </c>
      <c r="K265">
        <v>5.1729534247194021E-4</v>
      </c>
      <c r="L265" s="1">
        <v>3.6425449247207381E-4</v>
      </c>
      <c r="P265">
        <v>5.6450221992031008E-4</v>
      </c>
      <c r="Q265" s="19">
        <v>3.7037037037037042E-2</v>
      </c>
      <c r="R265" s="19">
        <v>3.7037037037037042E-2</v>
      </c>
      <c r="S265">
        <v>2</v>
      </c>
      <c r="T265">
        <v>24</v>
      </c>
      <c r="U265">
        <v>1.0453744813339079E-4</v>
      </c>
      <c r="V265">
        <v>1</v>
      </c>
      <c r="W265" s="17" t="s">
        <v>43</v>
      </c>
      <c r="X265">
        <v>55</v>
      </c>
      <c r="Y265" s="18">
        <v>2.083491173573755E-3</v>
      </c>
      <c r="Z265" s="18">
        <v>0.27918781725888331</v>
      </c>
      <c r="AA265" s="17" t="s">
        <v>28</v>
      </c>
      <c r="AB265">
        <v>44</v>
      </c>
      <c r="AC265" s="18">
        <v>1.9865456679759811E-3</v>
      </c>
      <c r="AD265" s="18">
        <v>0.2233502538071066</v>
      </c>
      <c r="AE265" s="17" t="s">
        <v>25</v>
      </c>
      <c r="AF265">
        <v>9</v>
      </c>
      <c r="AG265">
        <v>1.202565473009086E-3</v>
      </c>
      <c r="AH265">
        <v>4.5685279187817257E-2</v>
      </c>
      <c r="AI265" t="s">
        <v>34</v>
      </c>
      <c r="AJ265">
        <v>3</v>
      </c>
      <c r="AK265">
        <v>9.5510983763132757E-4</v>
      </c>
      <c r="AL265">
        <v>1.522842639593909E-2</v>
      </c>
      <c r="AM265" t="s">
        <v>30</v>
      </c>
      <c r="AN265">
        <v>9</v>
      </c>
      <c r="AO265">
        <v>9.5288512440444681E-4</v>
      </c>
      <c r="AP265">
        <v>4.5685279187817257E-2</v>
      </c>
      <c r="AQ265" t="s">
        <v>44</v>
      </c>
      <c r="AR265">
        <v>7</v>
      </c>
      <c r="AS265">
        <v>9.3047986175727763E-4</v>
      </c>
      <c r="AT265">
        <v>3.553299492385787E-2</v>
      </c>
      <c r="AU265" t="s">
        <v>38</v>
      </c>
      <c r="AV265">
        <v>1</v>
      </c>
      <c r="AW265">
        <v>8.3963056255247689E-4</v>
      </c>
      <c r="AX265">
        <v>5.076142131979695E-3</v>
      </c>
      <c r="AY265" t="s">
        <v>26</v>
      </c>
      <c r="AZ265">
        <v>2</v>
      </c>
      <c r="BA265">
        <v>7.5103266992114157E-4</v>
      </c>
      <c r="BB265">
        <v>1.015228426395939E-2</v>
      </c>
      <c r="BC265" t="s">
        <v>24</v>
      </c>
      <c r="BD265">
        <v>2</v>
      </c>
      <c r="BE265">
        <v>7.3800738007380072E-4</v>
      </c>
      <c r="BF265">
        <v>1.015228426395939E-2</v>
      </c>
      <c r="BG265" t="s">
        <v>29</v>
      </c>
      <c r="BH265">
        <v>17</v>
      </c>
      <c r="BI265">
        <v>6.5497977268349063E-4</v>
      </c>
      <c r="BJ265">
        <v>8.6294416243654817E-2</v>
      </c>
      <c r="BK265" t="s">
        <v>39</v>
      </c>
      <c r="BL265">
        <v>10</v>
      </c>
      <c r="BM265">
        <v>6.4466219700876743E-4</v>
      </c>
      <c r="BN265">
        <v>5.0761421319796947E-2</v>
      </c>
      <c r="BO265" t="s">
        <v>32</v>
      </c>
      <c r="BP265">
        <v>2</v>
      </c>
      <c r="BQ265">
        <v>5.4421768707482992E-4</v>
      </c>
      <c r="BR265">
        <v>1.015228426395939E-2</v>
      </c>
      <c r="BS265" t="s">
        <v>33</v>
      </c>
      <c r="BT265">
        <v>15</v>
      </c>
      <c r="BU265">
        <v>4.6299154268782019E-4</v>
      </c>
      <c r="BV265">
        <v>7.6142131979695438E-2</v>
      </c>
      <c r="BW265" t="s">
        <v>31</v>
      </c>
      <c r="BX265">
        <v>9</v>
      </c>
      <c r="BY265">
        <v>3.6425449247207381E-4</v>
      </c>
      <c r="BZ265">
        <v>4.5685279187817257E-2</v>
      </c>
      <c r="CA265" t="s">
        <v>35</v>
      </c>
      <c r="CB265">
        <v>2</v>
      </c>
      <c r="CC265">
        <v>2.02757502027575E-4</v>
      </c>
      <c r="CD265">
        <v>1.015228426395939E-2</v>
      </c>
      <c r="CE265" t="s">
        <v>41</v>
      </c>
      <c r="CF265">
        <v>1</v>
      </c>
      <c r="CG265">
        <v>1.4405070584845871E-4</v>
      </c>
      <c r="CH265">
        <v>5.076142131979695E-3</v>
      </c>
      <c r="CI265" t="s">
        <v>45</v>
      </c>
      <c r="CJ265">
        <v>1</v>
      </c>
      <c r="CK265">
        <v>1.2729124236252539E-4</v>
      </c>
      <c r="CL265">
        <v>5.076142131979695E-3</v>
      </c>
      <c r="CM265" t="s">
        <v>27</v>
      </c>
      <c r="CN265">
        <v>3</v>
      </c>
      <c r="CO265">
        <v>9.7825023641047378E-5</v>
      </c>
      <c r="CP265">
        <v>1.522842639593909E-2</v>
      </c>
      <c r="CQ265" t="s">
        <v>47</v>
      </c>
      <c r="CR265">
        <v>2</v>
      </c>
      <c r="CS265">
        <v>7.7908924467297731E-5</v>
      </c>
      <c r="CT265">
        <v>1.015228426395939E-2</v>
      </c>
      <c r="CU265" t="s">
        <v>46</v>
      </c>
      <c r="CV265">
        <v>1</v>
      </c>
      <c r="CW265">
        <v>7.4677021880367408E-5</v>
      </c>
      <c r="CX265">
        <v>5.076142131979695E-3</v>
      </c>
      <c r="CY265" t="s">
        <v>48</v>
      </c>
      <c r="CZ265">
        <v>1</v>
      </c>
      <c r="DA265">
        <v>7.003782042302843E-5</v>
      </c>
      <c r="DB265">
        <v>5.076142131979695E-3</v>
      </c>
      <c r="DC265" t="s">
        <v>37</v>
      </c>
      <c r="DD265">
        <v>1</v>
      </c>
      <c r="DE265">
        <v>6.157256326580875E-5</v>
      </c>
      <c r="DF265">
        <v>5.076142131979695E-3</v>
      </c>
    </row>
    <row r="266" spans="1:118" x14ac:dyDescent="0.25">
      <c r="A266" t="s">
        <v>1040</v>
      </c>
      <c r="B266" t="s">
        <v>23</v>
      </c>
      <c r="C266">
        <v>0</v>
      </c>
      <c r="D266">
        <v>170</v>
      </c>
      <c r="E266">
        <v>5.2064510991737059E-4</v>
      </c>
      <c r="F266">
        <v>184</v>
      </c>
      <c r="G266">
        <v>1.367042826331325E-4</v>
      </c>
      <c r="H266">
        <v>0.92391304347826086</v>
      </c>
      <c r="I266">
        <v>21</v>
      </c>
      <c r="J266" s="18">
        <v>0.77777777777777779</v>
      </c>
      <c r="K266">
        <v>4.4414474202243351E-4</v>
      </c>
      <c r="L266" s="1">
        <v>3.6425449247207381E-4</v>
      </c>
      <c r="P266">
        <v>4.3933092697339939E-4</v>
      </c>
      <c r="Q266" s="19">
        <v>3.7037037037037028E-2</v>
      </c>
      <c r="R266" s="19">
        <v>3.7037037037037028E-2</v>
      </c>
      <c r="S266">
        <v>1</v>
      </c>
      <c r="T266">
        <v>22</v>
      </c>
      <c r="U266">
        <v>9.7629094882977638E-5</v>
      </c>
      <c r="V266">
        <v>1</v>
      </c>
      <c r="W266" s="17" t="s">
        <v>43</v>
      </c>
      <c r="X266">
        <v>43</v>
      </c>
      <c r="Y266" s="18">
        <v>1.6289112811576629E-3</v>
      </c>
      <c r="Z266" s="18">
        <v>0.25294117647058822</v>
      </c>
      <c r="AA266" s="17" t="s">
        <v>44</v>
      </c>
      <c r="AB266">
        <v>10</v>
      </c>
      <c r="AC266" s="18">
        <v>1.329256945367539E-3</v>
      </c>
      <c r="AD266" s="18">
        <v>5.8823529411764712E-2</v>
      </c>
      <c r="AE266" s="17" t="s">
        <v>36</v>
      </c>
      <c r="AF266">
        <v>6</v>
      </c>
      <c r="AG266">
        <v>1.2961762799740761E-3</v>
      </c>
      <c r="AH266">
        <v>3.5294117647058823E-2</v>
      </c>
      <c r="AI266" t="s">
        <v>25</v>
      </c>
      <c r="AJ266">
        <v>9</v>
      </c>
      <c r="AK266">
        <v>1.202565473009086E-3</v>
      </c>
      <c r="AL266">
        <v>5.2941176470588228E-2</v>
      </c>
      <c r="AM266" t="s">
        <v>29</v>
      </c>
      <c r="AN266">
        <v>24</v>
      </c>
      <c r="AO266">
        <v>9.2467732614139855E-4</v>
      </c>
      <c r="AP266">
        <v>0.14117647058823529</v>
      </c>
      <c r="AQ266" t="s">
        <v>37</v>
      </c>
      <c r="AR266">
        <v>9</v>
      </c>
      <c r="AS266">
        <v>5.5415306939227875E-4</v>
      </c>
      <c r="AT266">
        <v>5.2941176470588228E-2</v>
      </c>
      <c r="AU266" t="s">
        <v>32</v>
      </c>
      <c r="AV266">
        <v>2</v>
      </c>
      <c r="AW266">
        <v>5.4421768707482992E-4</v>
      </c>
      <c r="AX266">
        <v>1.1764705882352939E-2</v>
      </c>
      <c r="AY266" t="s">
        <v>48</v>
      </c>
      <c r="AZ266">
        <v>6</v>
      </c>
      <c r="BA266">
        <v>4.2022692253817058E-4</v>
      </c>
      <c r="BB266">
        <v>3.5294117647058823E-2</v>
      </c>
      <c r="BC266" t="s">
        <v>35</v>
      </c>
      <c r="BD266">
        <v>4</v>
      </c>
      <c r="BE266">
        <v>4.0551500405515011E-4</v>
      </c>
      <c r="BF266">
        <v>2.3529411764705879E-2</v>
      </c>
      <c r="BG266" t="s">
        <v>39</v>
      </c>
      <c r="BH266">
        <v>6</v>
      </c>
      <c r="BI266">
        <v>3.8679731820526051E-4</v>
      </c>
      <c r="BJ266">
        <v>3.5294117647058823E-2</v>
      </c>
      <c r="BK266" t="s">
        <v>26</v>
      </c>
      <c r="BL266">
        <v>1</v>
      </c>
      <c r="BM266">
        <v>3.7551633496057078E-4</v>
      </c>
      <c r="BN266">
        <v>5.8823529411764714E-3</v>
      </c>
      <c r="BO266" t="s">
        <v>33</v>
      </c>
      <c r="BP266">
        <v>12</v>
      </c>
      <c r="BQ266">
        <v>3.7039323415025621E-4</v>
      </c>
      <c r="BR266">
        <v>7.0588235294117646E-2</v>
      </c>
      <c r="BS266" t="s">
        <v>42</v>
      </c>
      <c r="BT266">
        <v>1</v>
      </c>
      <c r="BU266">
        <v>3.6429872495446271E-4</v>
      </c>
      <c r="BV266">
        <v>5.8823529411764714E-3</v>
      </c>
      <c r="BW266" t="s">
        <v>31</v>
      </c>
      <c r="BX266">
        <v>9</v>
      </c>
      <c r="BY266">
        <v>3.6425449247207381E-4</v>
      </c>
      <c r="BZ266">
        <v>5.2941176470588228E-2</v>
      </c>
      <c r="CA266" t="s">
        <v>49</v>
      </c>
      <c r="CB266">
        <v>3</v>
      </c>
      <c r="CC266">
        <v>3.4542314335060447E-4</v>
      </c>
      <c r="CD266">
        <v>1.7647058823529412E-2</v>
      </c>
      <c r="CE266" t="s">
        <v>28</v>
      </c>
      <c r="CF266">
        <v>7</v>
      </c>
      <c r="CG266">
        <v>3.1604135626890612E-4</v>
      </c>
      <c r="CH266">
        <v>4.1176470588235287E-2</v>
      </c>
      <c r="CI266" t="s">
        <v>41</v>
      </c>
      <c r="CJ266">
        <v>2</v>
      </c>
      <c r="CK266">
        <v>2.8810141169691731E-4</v>
      </c>
      <c r="CL266">
        <v>1.1764705882352939E-2</v>
      </c>
      <c r="CM266" t="s">
        <v>45</v>
      </c>
      <c r="CN266">
        <v>2</v>
      </c>
      <c r="CO266">
        <v>2.5458248472505089E-4</v>
      </c>
      <c r="CP266">
        <v>1.1764705882352939E-2</v>
      </c>
      <c r="CQ266" t="s">
        <v>47</v>
      </c>
      <c r="CR266">
        <v>6</v>
      </c>
      <c r="CS266">
        <v>2.3372677340189319E-4</v>
      </c>
      <c r="CT266">
        <v>3.5294117647058823E-2</v>
      </c>
      <c r="CU266" t="s">
        <v>46</v>
      </c>
      <c r="CV266">
        <v>3</v>
      </c>
      <c r="CW266">
        <v>2.240310656411022E-4</v>
      </c>
      <c r="CX266">
        <v>1.7647058823529412E-2</v>
      </c>
      <c r="CY266" t="s">
        <v>27</v>
      </c>
      <c r="CZ266">
        <v>5</v>
      </c>
      <c r="DA266">
        <v>1.6304170606841229E-4</v>
      </c>
      <c r="DB266">
        <v>2.9411764705882349E-2</v>
      </c>
    </row>
    <row r="267" spans="1:118" x14ac:dyDescent="0.25">
      <c r="A267" t="s">
        <v>58</v>
      </c>
      <c r="B267" t="s">
        <v>23</v>
      </c>
      <c r="C267">
        <v>1</v>
      </c>
      <c r="D267">
        <v>253</v>
      </c>
      <c r="E267">
        <v>7.7484242828879265E-4</v>
      </c>
      <c r="F267">
        <v>1132</v>
      </c>
      <c r="G267">
        <v>8.4102852141688044E-4</v>
      </c>
      <c r="H267">
        <v>0.22349823321554771</v>
      </c>
      <c r="I267">
        <v>20</v>
      </c>
      <c r="J267" s="18">
        <v>0.7407407407407407</v>
      </c>
      <c r="K267">
        <v>6.6114168030890206E-4</v>
      </c>
      <c r="L267" s="1">
        <v>3.6119012145017831E-4</v>
      </c>
      <c r="P267">
        <v>1.059330178938555E-3</v>
      </c>
      <c r="Q267" s="19">
        <v>3.7037037037037028E-2</v>
      </c>
      <c r="R267" s="19">
        <v>3.7037037037037028E-2</v>
      </c>
      <c r="S267">
        <v>1</v>
      </c>
      <c r="T267">
        <v>25</v>
      </c>
      <c r="U267">
        <v>2.7464115750258839E-4</v>
      </c>
      <c r="V267">
        <v>1</v>
      </c>
      <c r="W267" s="17" t="s">
        <v>40</v>
      </c>
      <c r="X267">
        <v>2</v>
      </c>
      <c r="Y267" s="18">
        <v>4.0899795501022499E-3</v>
      </c>
      <c r="Z267" s="18">
        <v>7.9051383399209481E-3</v>
      </c>
      <c r="AA267" s="17" t="s">
        <v>43</v>
      </c>
      <c r="AB267">
        <v>107</v>
      </c>
      <c r="AC267" s="18">
        <v>4.0533373740434878E-3</v>
      </c>
      <c r="AD267" s="18">
        <v>0.42292490118577081</v>
      </c>
      <c r="AE267" s="17" t="s">
        <v>35</v>
      </c>
      <c r="AF267">
        <v>20</v>
      </c>
      <c r="AG267">
        <v>2.02757502027575E-3</v>
      </c>
      <c r="AH267">
        <v>7.9051383399209488E-2</v>
      </c>
      <c r="AI267" t="s">
        <v>44</v>
      </c>
      <c r="AJ267">
        <v>8</v>
      </c>
      <c r="AK267">
        <v>1.063405556294032E-3</v>
      </c>
      <c r="AL267">
        <v>3.1620553359683792E-2</v>
      </c>
      <c r="AM267" t="s">
        <v>38</v>
      </c>
      <c r="AN267">
        <v>1</v>
      </c>
      <c r="AO267">
        <v>8.3963056255247689E-4</v>
      </c>
      <c r="AP267">
        <v>3.952569169960474E-3</v>
      </c>
      <c r="AQ267" t="s">
        <v>29</v>
      </c>
      <c r="AR267">
        <v>19</v>
      </c>
      <c r="AS267">
        <v>7.3203621652860726E-4</v>
      </c>
      <c r="AT267">
        <v>7.5098814229249009E-2</v>
      </c>
      <c r="AU267" t="s">
        <v>33</v>
      </c>
      <c r="AV267">
        <v>22</v>
      </c>
      <c r="AW267">
        <v>6.7905426260880298E-4</v>
      </c>
      <c r="AX267">
        <v>8.6956521739130432E-2</v>
      </c>
      <c r="AY267" t="s">
        <v>31</v>
      </c>
      <c r="AZ267">
        <v>15</v>
      </c>
      <c r="BA267">
        <v>6.0709082078678968E-4</v>
      </c>
      <c r="BB267">
        <v>5.9288537549407112E-2</v>
      </c>
      <c r="BC267" t="s">
        <v>27</v>
      </c>
      <c r="BD267">
        <v>18</v>
      </c>
      <c r="BE267">
        <v>5.8695014184628432E-4</v>
      </c>
      <c r="BF267">
        <v>7.1146245059288543E-2</v>
      </c>
      <c r="BG267" t="s">
        <v>47</v>
      </c>
      <c r="BH267">
        <v>14</v>
      </c>
      <c r="BI267">
        <v>5.4536247127108409E-4</v>
      </c>
      <c r="BJ267">
        <v>5.533596837944664E-2</v>
      </c>
      <c r="BK267" t="s">
        <v>30</v>
      </c>
      <c r="BL267">
        <v>5</v>
      </c>
      <c r="BM267">
        <v>5.2938062466913714E-4</v>
      </c>
      <c r="BN267">
        <v>1.9762845849802368E-2</v>
      </c>
      <c r="BO267" t="s">
        <v>45</v>
      </c>
      <c r="BP267">
        <v>4</v>
      </c>
      <c r="BQ267">
        <v>5.0916496945010179E-4</v>
      </c>
      <c r="BR267">
        <v>1.58102766798419E-2</v>
      </c>
      <c r="BS267" t="s">
        <v>41</v>
      </c>
      <c r="BT267">
        <v>3</v>
      </c>
      <c r="BU267">
        <v>4.3215211754537599E-4</v>
      </c>
      <c r="BV267">
        <v>1.185770750988142E-2</v>
      </c>
      <c r="BW267" t="s">
        <v>28</v>
      </c>
      <c r="BX267">
        <v>8</v>
      </c>
      <c r="BY267">
        <v>3.6119012145017831E-4</v>
      </c>
      <c r="BZ267">
        <v>3.1620553359683792E-2</v>
      </c>
      <c r="CA267" t="s">
        <v>32</v>
      </c>
      <c r="CB267">
        <v>1</v>
      </c>
      <c r="CC267">
        <v>2.7210884353741501E-4</v>
      </c>
      <c r="CD267">
        <v>3.952569169960474E-3</v>
      </c>
      <c r="CE267" t="s">
        <v>25</v>
      </c>
      <c r="CF267">
        <v>1</v>
      </c>
      <c r="CG267">
        <v>1.3361838588989841E-4</v>
      </c>
      <c r="CH267">
        <v>3.952569169960474E-3</v>
      </c>
      <c r="CI267" t="s">
        <v>39</v>
      </c>
      <c r="CJ267">
        <v>2</v>
      </c>
      <c r="CK267">
        <v>1.2893243940175351E-4</v>
      </c>
      <c r="CL267">
        <v>7.9051383399209481E-3</v>
      </c>
      <c r="CM267" t="s">
        <v>49</v>
      </c>
      <c r="CN267">
        <v>1</v>
      </c>
      <c r="CO267">
        <v>1.1514104778353481E-4</v>
      </c>
      <c r="CP267">
        <v>3.952569169960474E-3</v>
      </c>
      <c r="CQ267" t="s">
        <v>46</v>
      </c>
      <c r="CR267">
        <v>1</v>
      </c>
      <c r="CS267">
        <v>7.4677021880367408E-5</v>
      </c>
      <c r="CT267">
        <v>3.952569169960474E-3</v>
      </c>
      <c r="CU267" t="s">
        <v>48</v>
      </c>
      <c r="CV267">
        <v>1</v>
      </c>
      <c r="CW267">
        <v>7.003782042302843E-5</v>
      </c>
      <c r="CX267">
        <v>3.952569169960474E-3</v>
      </c>
    </row>
    <row r="268" spans="1:118" x14ac:dyDescent="0.25">
      <c r="A268" t="s">
        <v>88</v>
      </c>
      <c r="B268" t="s">
        <v>23</v>
      </c>
      <c r="C268">
        <v>0</v>
      </c>
      <c r="D268">
        <v>90</v>
      </c>
      <c r="E268">
        <v>2.7563564642684319E-4</v>
      </c>
      <c r="F268">
        <v>2099</v>
      </c>
      <c r="G268">
        <v>1.559468963298615E-3</v>
      </c>
      <c r="H268">
        <v>4.287756074321105E-2</v>
      </c>
      <c r="I268">
        <v>20</v>
      </c>
      <c r="J268" s="18">
        <v>0.7407407407407407</v>
      </c>
      <c r="K268">
        <v>4.2329499288242678E-4</v>
      </c>
      <c r="L268" s="1">
        <v>3.505901601028398E-4</v>
      </c>
      <c r="P268">
        <v>4.8872266811151937E-4</v>
      </c>
      <c r="Q268" s="19">
        <v>3.7037037037037028E-2</v>
      </c>
      <c r="R268" s="19">
        <v>3.7037037037037028E-2</v>
      </c>
      <c r="S268">
        <v>1</v>
      </c>
      <c r="T268">
        <v>26</v>
      </c>
      <c r="U268">
        <v>1.267058769178013E-4</v>
      </c>
      <c r="V268">
        <v>1</v>
      </c>
      <c r="W268" s="17" t="s">
        <v>40</v>
      </c>
      <c r="X268">
        <v>1</v>
      </c>
      <c r="Y268" s="18">
        <v>2.0449897750511249E-3</v>
      </c>
      <c r="Z268" s="18">
        <v>1.111111111111111E-2</v>
      </c>
      <c r="AA268" s="17" t="s">
        <v>24</v>
      </c>
      <c r="AB268">
        <v>4</v>
      </c>
      <c r="AC268" s="18">
        <v>1.476014760147601E-3</v>
      </c>
      <c r="AD268" s="18">
        <v>4.4444444444444453E-2</v>
      </c>
      <c r="AE268" s="17" t="s">
        <v>46</v>
      </c>
      <c r="AF268">
        <v>14</v>
      </c>
      <c r="AG268">
        <v>1.0454783063251439E-3</v>
      </c>
      <c r="AH268">
        <v>0.15555555555555561</v>
      </c>
      <c r="AI268" t="s">
        <v>35</v>
      </c>
      <c r="AJ268">
        <v>9</v>
      </c>
      <c r="AK268">
        <v>9.1240875912408756E-4</v>
      </c>
      <c r="AL268">
        <v>0.1</v>
      </c>
      <c r="AM268" t="s">
        <v>38</v>
      </c>
      <c r="AN268">
        <v>1</v>
      </c>
      <c r="AO268">
        <v>8.3963056255247689E-4</v>
      </c>
      <c r="AP268">
        <v>1.111111111111111E-2</v>
      </c>
      <c r="AQ268" t="s">
        <v>25</v>
      </c>
      <c r="AR268">
        <v>5</v>
      </c>
      <c r="AS268">
        <v>6.680919294494923E-4</v>
      </c>
      <c r="AT268">
        <v>5.5555555555555552E-2</v>
      </c>
      <c r="AU268" t="s">
        <v>30</v>
      </c>
      <c r="AV268">
        <v>6</v>
      </c>
      <c r="AW268">
        <v>6.352567496029645E-4</v>
      </c>
      <c r="AX268">
        <v>6.6666666666666666E-2</v>
      </c>
      <c r="AY268" t="s">
        <v>32</v>
      </c>
      <c r="AZ268">
        <v>2</v>
      </c>
      <c r="BA268">
        <v>5.4421768707482992E-4</v>
      </c>
      <c r="BB268">
        <v>2.222222222222222E-2</v>
      </c>
      <c r="BC268" t="s">
        <v>45</v>
      </c>
      <c r="BD268">
        <v>4</v>
      </c>
      <c r="BE268">
        <v>5.0916496945010179E-4</v>
      </c>
      <c r="BF268">
        <v>4.4444444444444453E-2</v>
      </c>
      <c r="BG268" t="s">
        <v>33</v>
      </c>
      <c r="BH268">
        <v>14</v>
      </c>
      <c r="BI268">
        <v>4.3212543984196548E-4</v>
      </c>
      <c r="BJ268">
        <v>0.15555555555555561</v>
      </c>
      <c r="BK268" t="s">
        <v>36</v>
      </c>
      <c r="BL268">
        <v>2</v>
      </c>
      <c r="BM268">
        <v>4.3205875999135877E-4</v>
      </c>
      <c r="BN268">
        <v>2.222222222222222E-2</v>
      </c>
      <c r="BO268" t="s">
        <v>26</v>
      </c>
      <c r="BP268">
        <v>1</v>
      </c>
      <c r="BQ268">
        <v>3.7551633496057078E-4</v>
      </c>
      <c r="BR268">
        <v>1.111111111111111E-2</v>
      </c>
      <c r="BS268" t="s">
        <v>42</v>
      </c>
      <c r="BT268">
        <v>1</v>
      </c>
      <c r="BU268">
        <v>3.6429872495446271E-4</v>
      </c>
      <c r="BV268">
        <v>1.111111111111111E-2</v>
      </c>
      <c r="BW268" t="s">
        <v>47</v>
      </c>
      <c r="BX268">
        <v>9</v>
      </c>
      <c r="BY268">
        <v>3.505901601028398E-4</v>
      </c>
      <c r="BZ268">
        <v>0.1</v>
      </c>
      <c r="CA268" t="s">
        <v>31</v>
      </c>
      <c r="CB268">
        <v>5</v>
      </c>
      <c r="CC268">
        <v>2.0236360692892991E-4</v>
      </c>
      <c r="CD268">
        <v>5.5555555555555552E-2</v>
      </c>
      <c r="CE268" t="s">
        <v>27</v>
      </c>
      <c r="CF268">
        <v>5</v>
      </c>
      <c r="CG268">
        <v>1.6304170606841229E-4</v>
      </c>
      <c r="CH268">
        <v>5.5555555555555552E-2</v>
      </c>
      <c r="CI268" t="s">
        <v>41</v>
      </c>
      <c r="CJ268">
        <v>1</v>
      </c>
      <c r="CK268">
        <v>1.4405070584845871E-4</v>
      </c>
      <c r="CL268">
        <v>1.111111111111111E-2</v>
      </c>
      <c r="CM268" t="s">
        <v>39</v>
      </c>
      <c r="CN268">
        <v>2</v>
      </c>
      <c r="CO268">
        <v>1.2893243940175351E-4</v>
      </c>
      <c r="CP268">
        <v>2.222222222222222E-2</v>
      </c>
      <c r="CQ268" t="s">
        <v>29</v>
      </c>
      <c r="CR268">
        <v>3</v>
      </c>
      <c r="CS268">
        <v>1.1558466576767481E-4</v>
      </c>
      <c r="CT268">
        <v>3.3333333333333333E-2</v>
      </c>
      <c r="CU268" t="s">
        <v>28</v>
      </c>
      <c r="CV268">
        <v>1</v>
      </c>
      <c r="CW268">
        <v>4.5148765181272289E-5</v>
      </c>
      <c r="CX268">
        <v>1.111111111111111E-2</v>
      </c>
    </row>
    <row r="269" spans="1:118" x14ac:dyDescent="0.25">
      <c r="A269" t="s">
        <v>464</v>
      </c>
      <c r="B269" t="s">
        <v>23</v>
      </c>
      <c r="C269">
        <v>0</v>
      </c>
      <c r="D269">
        <v>174</v>
      </c>
      <c r="E269">
        <v>5.3289558309189695E-4</v>
      </c>
      <c r="F269">
        <v>338</v>
      </c>
      <c r="G269">
        <v>2.5111982353260209E-4</v>
      </c>
      <c r="H269">
        <v>0.51479289940828399</v>
      </c>
      <c r="I269">
        <v>24</v>
      </c>
      <c r="J269" s="18">
        <v>0.88888888888888884</v>
      </c>
      <c r="K269">
        <v>6.3229268399727897E-4</v>
      </c>
      <c r="L269" s="1">
        <v>3.505901601028398E-4</v>
      </c>
      <c r="P269">
        <v>8.3992662910806009E-4</v>
      </c>
      <c r="Q269" s="19">
        <v>3.7037037037037042E-2</v>
      </c>
      <c r="R269" s="19">
        <v>3.7037037037037042E-2</v>
      </c>
      <c r="S269">
        <v>2</v>
      </c>
      <c r="T269">
        <v>25</v>
      </c>
      <c r="U269">
        <v>9.3325181012006713E-5</v>
      </c>
      <c r="V269">
        <v>2</v>
      </c>
      <c r="W269" s="17" t="s">
        <v>40</v>
      </c>
      <c r="X269">
        <v>2</v>
      </c>
      <c r="Y269" s="18">
        <v>4.0899795501022499E-3</v>
      </c>
      <c r="Z269" s="18">
        <v>1.149425287356322E-2</v>
      </c>
      <c r="AA269" s="17" t="s">
        <v>34</v>
      </c>
      <c r="AB269">
        <v>6</v>
      </c>
      <c r="AC269" s="18">
        <v>1.9102196752626549E-3</v>
      </c>
      <c r="AD269" s="18">
        <v>3.4482758620689648E-2</v>
      </c>
      <c r="AE269" s="17" t="s">
        <v>29</v>
      </c>
      <c r="AF269">
        <v>41</v>
      </c>
      <c r="AG269">
        <v>1.579657098824889E-3</v>
      </c>
      <c r="AH269">
        <v>0.23563218390804599</v>
      </c>
      <c r="AI269" t="s">
        <v>43</v>
      </c>
      <c r="AJ269">
        <v>34</v>
      </c>
      <c r="AK269">
        <v>1.287976361845594E-3</v>
      </c>
      <c r="AL269">
        <v>0.1954022988505747</v>
      </c>
      <c r="AM269" t="s">
        <v>45</v>
      </c>
      <c r="AN269">
        <v>10</v>
      </c>
      <c r="AO269">
        <v>1.2729124236252551E-3</v>
      </c>
      <c r="AP269">
        <v>5.7471264367816091E-2</v>
      </c>
      <c r="AQ269" t="s">
        <v>26</v>
      </c>
      <c r="AR269">
        <v>3</v>
      </c>
      <c r="AS269">
        <v>1.1265490048817119E-3</v>
      </c>
      <c r="AT269">
        <v>1.7241379310344831E-2</v>
      </c>
      <c r="AU269" t="s">
        <v>42</v>
      </c>
      <c r="AV269">
        <v>2</v>
      </c>
      <c r="AW269">
        <v>7.2859744990892532E-4</v>
      </c>
      <c r="AX269">
        <v>1.149425287356322E-2</v>
      </c>
      <c r="AY269" t="s">
        <v>25</v>
      </c>
      <c r="AZ269">
        <v>5</v>
      </c>
      <c r="BA269">
        <v>6.680919294494923E-4</v>
      </c>
      <c r="BB269">
        <v>2.8735632183908049E-2</v>
      </c>
      <c r="BC269" t="s">
        <v>33</v>
      </c>
      <c r="BD269">
        <v>15</v>
      </c>
      <c r="BE269">
        <v>4.6299154268782019E-4</v>
      </c>
      <c r="BF269">
        <v>8.6206896551724144E-2</v>
      </c>
      <c r="BG269" t="s">
        <v>39</v>
      </c>
      <c r="BH269">
        <v>7</v>
      </c>
      <c r="BI269">
        <v>4.512635379061372E-4</v>
      </c>
      <c r="BJ269">
        <v>4.0229885057471257E-2</v>
      </c>
      <c r="BK269" t="s">
        <v>48</v>
      </c>
      <c r="BL269">
        <v>6</v>
      </c>
      <c r="BM269">
        <v>4.2022692253817058E-4</v>
      </c>
      <c r="BN269">
        <v>3.4482758620689648E-2</v>
      </c>
      <c r="BO269" t="s">
        <v>24</v>
      </c>
      <c r="BP269">
        <v>1</v>
      </c>
      <c r="BQ269">
        <v>3.6900369003690041E-4</v>
      </c>
      <c r="BR269">
        <v>5.7471264367816091E-3</v>
      </c>
      <c r="BS269" t="s">
        <v>31</v>
      </c>
      <c r="BT269">
        <v>9</v>
      </c>
      <c r="BU269">
        <v>3.6425449247207381E-4</v>
      </c>
      <c r="BV269">
        <v>5.1724137931034482E-2</v>
      </c>
      <c r="BW269" t="s">
        <v>47</v>
      </c>
      <c r="BX269">
        <v>9</v>
      </c>
      <c r="BY269">
        <v>3.505901601028398E-4</v>
      </c>
      <c r="BZ269">
        <v>5.1724137931034482E-2</v>
      </c>
      <c r="CA269" t="s">
        <v>30</v>
      </c>
      <c r="CB269">
        <v>3</v>
      </c>
      <c r="CC269">
        <v>3.1762837480148231E-4</v>
      </c>
      <c r="CD269">
        <v>1.7241379310344831E-2</v>
      </c>
      <c r="CE269" t="s">
        <v>35</v>
      </c>
      <c r="CF269">
        <v>3</v>
      </c>
      <c r="CG269">
        <v>3.0413625304136248E-4</v>
      </c>
      <c r="CH269">
        <v>1.7241379310344831E-2</v>
      </c>
      <c r="CI269" t="s">
        <v>37</v>
      </c>
      <c r="CJ269">
        <v>4</v>
      </c>
      <c r="CK269">
        <v>2.46290253063235E-4</v>
      </c>
      <c r="CL269">
        <v>2.298850574712644E-2</v>
      </c>
      <c r="CM269" t="s">
        <v>49</v>
      </c>
      <c r="CN269">
        <v>2</v>
      </c>
      <c r="CO269">
        <v>2.3028209556706969E-4</v>
      </c>
      <c r="CP269">
        <v>1.149425287356322E-2</v>
      </c>
      <c r="CQ269" t="s">
        <v>28</v>
      </c>
      <c r="CR269">
        <v>5</v>
      </c>
      <c r="CS269">
        <v>2.2574382590636149E-4</v>
      </c>
      <c r="CT269">
        <v>2.8735632183908049E-2</v>
      </c>
      <c r="CU269" t="s">
        <v>36</v>
      </c>
      <c r="CV269">
        <v>1</v>
      </c>
      <c r="CW269">
        <v>2.1602937999567939E-4</v>
      </c>
      <c r="CX269">
        <v>5.7471264367816091E-3</v>
      </c>
      <c r="CY269" t="s">
        <v>41</v>
      </c>
      <c r="CZ269">
        <v>1</v>
      </c>
      <c r="DA269">
        <v>1.4405070584845871E-4</v>
      </c>
      <c r="DB269">
        <v>5.7471264367816091E-3</v>
      </c>
      <c r="DC269" t="s">
        <v>44</v>
      </c>
      <c r="DD269">
        <v>1</v>
      </c>
      <c r="DE269">
        <v>1.3292569453675389E-4</v>
      </c>
      <c r="DF269">
        <v>5.7471264367816091E-3</v>
      </c>
      <c r="DG269" t="s">
        <v>27</v>
      </c>
      <c r="DH269">
        <v>3</v>
      </c>
      <c r="DI269">
        <v>9.7825023641047378E-5</v>
      </c>
      <c r="DJ269">
        <v>1.7241379310344831E-2</v>
      </c>
      <c r="DK269" t="s">
        <v>46</v>
      </c>
      <c r="DL269">
        <v>1</v>
      </c>
      <c r="DM269">
        <v>7.4677021880367408E-5</v>
      </c>
      <c r="DN269">
        <v>5.7471264367816091E-3</v>
      </c>
    </row>
    <row r="270" spans="1:118" x14ac:dyDescent="0.25">
      <c r="A270" t="s">
        <v>484</v>
      </c>
      <c r="B270" t="s">
        <v>23</v>
      </c>
      <c r="C270">
        <v>0</v>
      </c>
      <c r="D270">
        <v>235</v>
      </c>
      <c r="E270">
        <v>7.1971529900342402E-4</v>
      </c>
      <c r="F270">
        <v>475</v>
      </c>
      <c r="G270">
        <v>3.5290507744966271E-4</v>
      </c>
      <c r="H270">
        <v>0.49473684210526309</v>
      </c>
      <c r="I270">
        <v>21</v>
      </c>
      <c r="J270" s="18">
        <v>0.77777777777777779</v>
      </c>
      <c r="K270">
        <v>7.5653205799717453E-4</v>
      </c>
      <c r="L270" s="1">
        <v>3.505901601028398E-4</v>
      </c>
      <c r="P270">
        <v>9.5605622566893216E-4</v>
      </c>
      <c r="Q270" s="19">
        <v>3.7037037037037028E-2</v>
      </c>
      <c r="R270" s="19">
        <v>3.7037037037037028E-2</v>
      </c>
      <c r="S270">
        <v>1</v>
      </c>
      <c r="T270">
        <v>25</v>
      </c>
      <c r="U270">
        <v>2.1245693903754049E-4</v>
      </c>
      <c r="V270">
        <v>2</v>
      </c>
      <c r="W270" s="17" t="s">
        <v>32</v>
      </c>
      <c r="X270">
        <v>14</v>
      </c>
      <c r="Y270" s="18">
        <v>3.80952380952381E-3</v>
      </c>
      <c r="Z270" s="18">
        <v>5.9574468085106393E-2</v>
      </c>
      <c r="AA270" s="17" t="s">
        <v>25</v>
      </c>
      <c r="AB270">
        <v>20</v>
      </c>
      <c r="AC270" s="18">
        <v>2.6723677177979692E-3</v>
      </c>
      <c r="AD270" s="18">
        <v>8.5106382978723402E-2</v>
      </c>
      <c r="AE270" s="17" t="s">
        <v>38</v>
      </c>
      <c r="AF270">
        <v>3</v>
      </c>
      <c r="AG270">
        <v>2.5188916876574311E-3</v>
      </c>
      <c r="AH270">
        <v>1.276595744680851E-2</v>
      </c>
      <c r="AI270" t="s">
        <v>33</v>
      </c>
      <c r="AJ270">
        <v>63</v>
      </c>
      <c r="AK270">
        <v>1.9445644792888449E-3</v>
      </c>
      <c r="AL270">
        <v>0.26808510638297872</v>
      </c>
      <c r="AM270" t="s">
        <v>44</v>
      </c>
      <c r="AN270">
        <v>13</v>
      </c>
      <c r="AO270">
        <v>1.7280340289778011E-3</v>
      </c>
      <c r="AP270">
        <v>5.5319148936170209E-2</v>
      </c>
      <c r="AQ270" t="s">
        <v>28</v>
      </c>
      <c r="AR270">
        <v>30</v>
      </c>
      <c r="AS270">
        <v>1.354462955438169E-3</v>
      </c>
      <c r="AT270">
        <v>0.1276595744680851</v>
      </c>
      <c r="AU270" t="s">
        <v>31</v>
      </c>
      <c r="AV270">
        <v>26</v>
      </c>
      <c r="AW270">
        <v>1.052290756030436E-3</v>
      </c>
      <c r="AX270">
        <v>0.1106382978723404</v>
      </c>
      <c r="AY270" t="s">
        <v>37</v>
      </c>
      <c r="AZ270">
        <v>14</v>
      </c>
      <c r="BA270">
        <v>8.6201588572132261E-4</v>
      </c>
      <c r="BB270">
        <v>5.9574468085106393E-2</v>
      </c>
      <c r="BC270" t="s">
        <v>34</v>
      </c>
      <c r="BD270">
        <v>2</v>
      </c>
      <c r="BE270">
        <v>6.3673989175421842E-4</v>
      </c>
      <c r="BF270">
        <v>8.5106382978723406E-3</v>
      </c>
      <c r="BG270" t="s">
        <v>36</v>
      </c>
      <c r="BH270">
        <v>2</v>
      </c>
      <c r="BI270">
        <v>4.3205875999135877E-4</v>
      </c>
      <c r="BJ270">
        <v>8.5106382978723406E-3</v>
      </c>
      <c r="BK270" t="s">
        <v>29</v>
      </c>
      <c r="BL270">
        <v>10</v>
      </c>
      <c r="BM270">
        <v>3.8528221922558281E-4</v>
      </c>
      <c r="BN270">
        <v>4.2553191489361701E-2</v>
      </c>
      <c r="BO270" t="s">
        <v>26</v>
      </c>
      <c r="BP270">
        <v>1</v>
      </c>
      <c r="BQ270">
        <v>3.7551633496057078E-4</v>
      </c>
      <c r="BR270">
        <v>4.2553191489361703E-3</v>
      </c>
      <c r="BS270" t="s">
        <v>24</v>
      </c>
      <c r="BT270">
        <v>1</v>
      </c>
      <c r="BU270">
        <v>3.6900369003690041E-4</v>
      </c>
      <c r="BV270">
        <v>4.2553191489361703E-3</v>
      </c>
      <c r="BW270" t="s">
        <v>47</v>
      </c>
      <c r="BX270">
        <v>9</v>
      </c>
      <c r="BY270">
        <v>3.505901601028398E-4</v>
      </c>
      <c r="BZ270">
        <v>3.8297872340425532E-2</v>
      </c>
      <c r="CA270" t="s">
        <v>39</v>
      </c>
      <c r="CB270">
        <v>5</v>
      </c>
      <c r="CC270">
        <v>3.2233109850438371E-4</v>
      </c>
      <c r="CD270">
        <v>2.1276595744680851E-2</v>
      </c>
      <c r="CE270" t="s">
        <v>46</v>
      </c>
      <c r="CF270">
        <v>4</v>
      </c>
      <c r="CG270">
        <v>2.9870808752146958E-4</v>
      </c>
      <c r="CH270">
        <v>1.7021276595744681E-2</v>
      </c>
      <c r="CI270" t="s">
        <v>41</v>
      </c>
      <c r="CJ270">
        <v>2</v>
      </c>
      <c r="CK270">
        <v>2.8810141169691731E-4</v>
      </c>
      <c r="CL270">
        <v>8.5106382978723406E-3</v>
      </c>
      <c r="CM270" t="s">
        <v>48</v>
      </c>
      <c r="CN270">
        <v>4</v>
      </c>
      <c r="CO270">
        <v>2.8015128169211372E-4</v>
      </c>
      <c r="CP270">
        <v>1.7021276595744681E-2</v>
      </c>
      <c r="CQ270" t="s">
        <v>27</v>
      </c>
      <c r="CR270">
        <v>8</v>
      </c>
      <c r="CS270">
        <v>2.6086672970945969E-4</v>
      </c>
      <c r="CT270">
        <v>3.4042553191489362E-2</v>
      </c>
      <c r="CU270" t="s">
        <v>45</v>
      </c>
      <c r="CV270">
        <v>2</v>
      </c>
      <c r="CW270">
        <v>2.5458248472505089E-4</v>
      </c>
      <c r="CX270">
        <v>8.5106382978723406E-3</v>
      </c>
      <c r="CY270" t="s">
        <v>49</v>
      </c>
      <c r="CZ270">
        <v>2</v>
      </c>
      <c r="DA270">
        <v>2.3028209556706969E-4</v>
      </c>
      <c r="DB270">
        <v>8.5106382978723406E-3</v>
      </c>
    </row>
    <row r="271" spans="1:118" x14ac:dyDescent="0.25">
      <c r="A271" t="s">
        <v>575</v>
      </c>
      <c r="B271" t="s">
        <v>23</v>
      </c>
      <c r="C271">
        <v>1</v>
      </c>
      <c r="D271">
        <v>165</v>
      </c>
      <c r="E271">
        <v>5.0533201844921258E-4</v>
      </c>
      <c r="F271">
        <v>584</v>
      </c>
      <c r="G271">
        <v>4.33887505748638E-4</v>
      </c>
      <c r="H271">
        <v>0.28253424657534248</v>
      </c>
      <c r="I271">
        <v>21</v>
      </c>
      <c r="J271" s="18">
        <v>0.77777777777777779</v>
      </c>
      <c r="K271">
        <v>6.1470604985034978E-4</v>
      </c>
      <c r="L271" s="1">
        <v>3.505901601028398E-4</v>
      </c>
      <c r="P271">
        <v>8.4101178149355847E-4</v>
      </c>
      <c r="Q271" s="19">
        <v>3.7037037037037028E-2</v>
      </c>
      <c r="R271" s="19">
        <v>3.7037037037037028E-2</v>
      </c>
      <c r="S271">
        <v>1</v>
      </c>
      <c r="T271">
        <v>26</v>
      </c>
      <c r="U271">
        <v>1.8689150699856849E-4</v>
      </c>
      <c r="V271">
        <v>2</v>
      </c>
      <c r="W271" s="17" t="s">
        <v>40</v>
      </c>
      <c r="X271">
        <v>2</v>
      </c>
      <c r="Y271" s="18">
        <v>4.0899795501022499E-3</v>
      </c>
      <c r="Z271" s="18">
        <v>1.2121212121212119E-2</v>
      </c>
      <c r="AA271" s="17" t="s">
        <v>35</v>
      </c>
      <c r="AB271">
        <v>19</v>
      </c>
      <c r="AC271" s="18">
        <v>1.926196269261963E-3</v>
      </c>
      <c r="AD271" s="18">
        <v>0.1151515151515152</v>
      </c>
      <c r="AE271" s="17" t="s">
        <v>43</v>
      </c>
      <c r="AF271">
        <v>38</v>
      </c>
      <c r="AG271">
        <v>1.439502992650958E-3</v>
      </c>
      <c r="AH271">
        <v>0.23030303030303029</v>
      </c>
      <c r="AI271" t="s">
        <v>49</v>
      </c>
      <c r="AJ271">
        <v>12</v>
      </c>
      <c r="AK271">
        <v>1.3816925734024179E-3</v>
      </c>
      <c r="AL271">
        <v>7.2727272727272724E-2</v>
      </c>
      <c r="AM271" t="s">
        <v>42</v>
      </c>
      <c r="AN271">
        <v>3</v>
      </c>
      <c r="AO271">
        <v>1.092896174863388E-3</v>
      </c>
      <c r="AP271">
        <v>1.8181818181818181E-2</v>
      </c>
      <c r="AQ271" t="s">
        <v>30</v>
      </c>
      <c r="AR271">
        <v>10</v>
      </c>
      <c r="AS271">
        <v>1.0587612493382741E-3</v>
      </c>
      <c r="AT271">
        <v>6.0606060606060608E-2</v>
      </c>
      <c r="AU271" t="s">
        <v>26</v>
      </c>
      <c r="AV271">
        <v>2</v>
      </c>
      <c r="AW271">
        <v>7.5103266992114157E-4</v>
      </c>
      <c r="AX271">
        <v>1.2121212121212119E-2</v>
      </c>
      <c r="AY271" t="s">
        <v>36</v>
      </c>
      <c r="AZ271">
        <v>3</v>
      </c>
      <c r="BA271">
        <v>6.4808813998703824E-4</v>
      </c>
      <c r="BB271">
        <v>1.8181818181818181E-2</v>
      </c>
      <c r="BC271" t="s">
        <v>29</v>
      </c>
      <c r="BD271">
        <v>14</v>
      </c>
      <c r="BE271">
        <v>5.3939510691581585E-4</v>
      </c>
      <c r="BF271">
        <v>8.4848484848484854E-2</v>
      </c>
      <c r="BG271" t="s">
        <v>45</v>
      </c>
      <c r="BH271">
        <v>4</v>
      </c>
      <c r="BI271">
        <v>5.0916496945010179E-4</v>
      </c>
      <c r="BJ271">
        <v>2.4242424242424239E-2</v>
      </c>
      <c r="BK271" t="s">
        <v>41</v>
      </c>
      <c r="BL271">
        <v>3</v>
      </c>
      <c r="BM271">
        <v>4.3215211754537599E-4</v>
      </c>
      <c r="BN271">
        <v>1.8181818181818181E-2</v>
      </c>
      <c r="BO271" t="s">
        <v>33</v>
      </c>
      <c r="BP271">
        <v>14</v>
      </c>
      <c r="BQ271">
        <v>4.3212543984196548E-4</v>
      </c>
      <c r="BR271">
        <v>8.4848484848484854E-2</v>
      </c>
      <c r="BS271" t="s">
        <v>46</v>
      </c>
      <c r="BT271">
        <v>5</v>
      </c>
      <c r="BU271">
        <v>3.7338510940183699E-4</v>
      </c>
      <c r="BV271">
        <v>3.03030303030303E-2</v>
      </c>
      <c r="BW271" t="s">
        <v>47</v>
      </c>
      <c r="BX271">
        <v>9</v>
      </c>
      <c r="BY271">
        <v>3.505901601028398E-4</v>
      </c>
      <c r="BZ271">
        <v>5.4545454545454543E-2</v>
      </c>
      <c r="CA271" t="s">
        <v>31</v>
      </c>
      <c r="CB271">
        <v>8</v>
      </c>
      <c r="CC271">
        <v>3.2378177108628779E-4</v>
      </c>
      <c r="CD271">
        <v>4.8484848484848478E-2</v>
      </c>
      <c r="CE271" t="s">
        <v>32</v>
      </c>
      <c r="CF271">
        <v>1</v>
      </c>
      <c r="CG271">
        <v>2.7210884353741501E-4</v>
      </c>
      <c r="CH271">
        <v>6.0606060606060606E-3</v>
      </c>
      <c r="CI271" t="s">
        <v>25</v>
      </c>
      <c r="CJ271">
        <v>2</v>
      </c>
      <c r="CK271">
        <v>2.6723677177979688E-4</v>
      </c>
      <c r="CL271">
        <v>1.2121212121212119E-2</v>
      </c>
      <c r="CM271" t="s">
        <v>27</v>
      </c>
      <c r="CN271">
        <v>7</v>
      </c>
      <c r="CO271">
        <v>2.282583884957772E-4</v>
      </c>
      <c r="CP271">
        <v>4.2424242424242427E-2</v>
      </c>
      <c r="CQ271" t="s">
        <v>28</v>
      </c>
      <c r="CR271">
        <v>5</v>
      </c>
      <c r="CS271">
        <v>2.2574382590636149E-4</v>
      </c>
      <c r="CT271">
        <v>3.03030303030303E-2</v>
      </c>
      <c r="CU271" t="s">
        <v>39</v>
      </c>
      <c r="CV271">
        <v>3</v>
      </c>
      <c r="CW271">
        <v>1.933986591026302E-4</v>
      </c>
      <c r="CX271">
        <v>1.8181818181818181E-2</v>
      </c>
      <c r="CY271" t="s">
        <v>37</v>
      </c>
      <c r="CZ271">
        <v>1</v>
      </c>
      <c r="DA271">
        <v>6.157256326580875E-5</v>
      </c>
      <c r="DB271">
        <v>6.0606060606060606E-3</v>
      </c>
    </row>
    <row r="272" spans="1:118" x14ac:dyDescent="0.25">
      <c r="A272" t="s">
        <v>96</v>
      </c>
      <c r="B272" t="s">
        <v>23</v>
      </c>
      <c r="C272">
        <v>0</v>
      </c>
      <c r="D272">
        <v>201</v>
      </c>
      <c r="E272">
        <v>6.1558627701994995E-4</v>
      </c>
      <c r="F272">
        <v>1048</v>
      </c>
      <c r="G272">
        <v>7.7862004456262426E-4</v>
      </c>
      <c r="H272">
        <v>0.19179389312977099</v>
      </c>
      <c r="I272">
        <v>19</v>
      </c>
      <c r="J272" s="18">
        <v>0.70370370370370372</v>
      </c>
      <c r="K272">
        <v>6.6370313647658489E-4</v>
      </c>
      <c r="L272" s="1">
        <v>3.5018910211514218E-4</v>
      </c>
      <c r="P272">
        <v>7.8903383781072061E-4</v>
      </c>
      <c r="Q272" s="19">
        <v>3.7037037037037028E-2</v>
      </c>
      <c r="R272" s="19">
        <v>3.7037037037037028E-2</v>
      </c>
      <c r="S272">
        <v>1</v>
      </c>
      <c r="T272">
        <v>25</v>
      </c>
      <c r="U272">
        <v>2.337878037957691E-4</v>
      </c>
      <c r="V272">
        <v>1</v>
      </c>
      <c r="W272" s="17" t="s">
        <v>30</v>
      </c>
      <c r="X272">
        <v>29</v>
      </c>
      <c r="Y272" s="18">
        <v>3.070407623080995E-3</v>
      </c>
      <c r="Z272" s="18">
        <v>0.14427860696517411</v>
      </c>
      <c r="AA272" s="17" t="s">
        <v>41</v>
      </c>
      <c r="AB272">
        <v>17</v>
      </c>
      <c r="AC272" s="18">
        <v>2.4488619994237969E-3</v>
      </c>
      <c r="AD272" s="18">
        <v>8.45771144278607E-2</v>
      </c>
      <c r="AE272" s="17" t="s">
        <v>44</v>
      </c>
      <c r="AF272">
        <v>13</v>
      </c>
      <c r="AG272">
        <v>1.7280340289778011E-3</v>
      </c>
      <c r="AH272">
        <v>6.4676616915422883E-2</v>
      </c>
      <c r="AI272" t="s">
        <v>26</v>
      </c>
      <c r="AJ272">
        <v>4</v>
      </c>
      <c r="AK272">
        <v>1.5020653398422829E-3</v>
      </c>
      <c r="AL272">
        <v>1.9900497512437811E-2</v>
      </c>
      <c r="AM272" t="s">
        <v>36</v>
      </c>
      <c r="AN272">
        <v>6</v>
      </c>
      <c r="AO272">
        <v>1.2961762799740761E-3</v>
      </c>
      <c r="AP272">
        <v>2.9850746268656719E-2</v>
      </c>
      <c r="AQ272" t="s">
        <v>45</v>
      </c>
      <c r="AR272">
        <v>10</v>
      </c>
      <c r="AS272">
        <v>1.2729124236252551E-3</v>
      </c>
      <c r="AT272">
        <v>4.975124378109453E-2</v>
      </c>
      <c r="AU272" t="s">
        <v>35</v>
      </c>
      <c r="AV272">
        <v>11</v>
      </c>
      <c r="AW272">
        <v>1.1151662611516629E-3</v>
      </c>
      <c r="AX272">
        <v>5.4726368159203981E-2</v>
      </c>
      <c r="AY272" t="s">
        <v>33</v>
      </c>
      <c r="AZ272">
        <v>35</v>
      </c>
      <c r="BA272">
        <v>1.080313599604914E-3</v>
      </c>
      <c r="BB272">
        <v>0.17412935323383091</v>
      </c>
      <c r="BC272" t="s">
        <v>47</v>
      </c>
      <c r="BD272">
        <v>21</v>
      </c>
      <c r="BE272">
        <v>8.1804370690662619E-4</v>
      </c>
      <c r="BF272">
        <v>0.1044776119402985</v>
      </c>
      <c r="BG272" t="s">
        <v>31</v>
      </c>
      <c r="BH272">
        <v>16</v>
      </c>
      <c r="BI272">
        <v>6.4756354217257569E-4</v>
      </c>
      <c r="BJ272">
        <v>7.9601990049751242E-2</v>
      </c>
      <c r="BK272" t="s">
        <v>39</v>
      </c>
      <c r="BL272">
        <v>10</v>
      </c>
      <c r="BM272">
        <v>6.4466219700876743E-4</v>
      </c>
      <c r="BN272">
        <v>4.975124378109453E-2</v>
      </c>
      <c r="BO272" t="s">
        <v>25</v>
      </c>
      <c r="BP272">
        <v>4</v>
      </c>
      <c r="BQ272">
        <v>5.3447354355959376E-4</v>
      </c>
      <c r="BR272">
        <v>1.9900497512437811E-2</v>
      </c>
      <c r="BS272" t="s">
        <v>42</v>
      </c>
      <c r="BT272">
        <v>1</v>
      </c>
      <c r="BU272">
        <v>3.6429872495446271E-4</v>
      </c>
      <c r="BV272">
        <v>4.9751243781094526E-3</v>
      </c>
      <c r="BW272" t="s">
        <v>48</v>
      </c>
      <c r="BX272">
        <v>5</v>
      </c>
      <c r="BY272">
        <v>3.5018910211514218E-4</v>
      </c>
      <c r="BZ272">
        <v>2.4875621890547261E-2</v>
      </c>
      <c r="CA272" t="s">
        <v>28</v>
      </c>
      <c r="CB272">
        <v>7</v>
      </c>
      <c r="CC272">
        <v>3.1604135626890612E-4</v>
      </c>
      <c r="CD272">
        <v>3.482587064676617E-2</v>
      </c>
      <c r="CE272" t="s">
        <v>29</v>
      </c>
      <c r="CF272">
        <v>8</v>
      </c>
      <c r="CG272">
        <v>3.0822577538046618E-4</v>
      </c>
      <c r="CH272">
        <v>3.9800995024875621E-2</v>
      </c>
      <c r="CI272" t="s">
        <v>32</v>
      </c>
      <c r="CJ272">
        <v>1</v>
      </c>
      <c r="CK272">
        <v>2.7210884353741501E-4</v>
      </c>
      <c r="CL272">
        <v>4.9751243781094526E-3</v>
      </c>
      <c r="CM272" t="s">
        <v>43</v>
      </c>
      <c r="CN272">
        <v>2</v>
      </c>
      <c r="CO272">
        <v>7.5763315402682026E-5</v>
      </c>
      <c r="CP272">
        <v>9.9502487562189053E-3</v>
      </c>
      <c r="CQ272" t="s">
        <v>46</v>
      </c>
      <c r="CR272">
        <v>1</v>
      </c>
      <c r="CS272">
        <v>7.4677021880367408E-5</v>
      </c>
      <c r="CT272">
        <v>4.9751243781094526E-3</v>
      </c>
    </row>
    <row r="273" spans="1:118" x14ac:dyDescent="0.25">
      <c r="A273" t="s">
        <v>84</v>
      </c>
      <c r="B273" t="s">
        <v>23</v>
      </c>
      <c r="C273">
        <v>1</v>
      </c>
      <c r="D273">
        <v>173</v>
      </c>
      <c r="E273">
        <v>5.2983296479826531E-4</v>
      </c>
      <c r="F273">
        <v>1737</v>
      </c>
      <c r="G273">
        <v>1.2905181463790829E-3</v>
      </c>
      <c r="H273">
        <v>9.9597006332757629E-2</v>
      </c>
      <c r="I273">
        <v>18</v>
      </c>
      <c r="J273" s="18">
        <v>0.66666666666666663</v>
      </c>
      <c r="K273">
        <v>6.5545012811238303E-4</v>
      </c>
      <c r="L273" s="1">
        <v>3.4675399730302439E-4</v>
      </c>
      <c r="P273">
        <v>1.097411078880621E-3</v>
      </c>
      <c r="Q273" s="19">
        <v>3.7037037037037042E-2</v>
      </c>
      <c r="R273" s="19">
        <v>3.7037037037037042E-2</v>
      </c>
      <c r="S273">
        <v>0</v>
      </c>
      <c r="T273">
        <v>24</v>
      </c>
      <c r="U273">
        <v>3.6580369296020722E-4</v>
      </c>
      <c r="V273">
        <v>2</v>
      </c>
      <c r="W273" s="17" t="s">
        <v>26</v>
      </c>
      <c r="X273">
        <v>15</v>
      </c>
      <c r="Y273" s="18">
        <v>5.6327450244085617E-3</v>
      </c>
      <c r="Z273" s="18">
        <v>8.6705202312138727E-2</v>
      </c>
      <c r="AA273" s="17" t="s">
        <v>30</v>
      </c>
      <c r="AB273">
        <v>16</v>
      </c>
      <c r="AC273" s="18">
        <v>1.6940179989412391E-3</v>
      </c>
      <c r="AD273" s="18">
        <v>9.2485549132947972E-2</v>
      </c>
      <c r="AE273" s="17" t="s">
        <v>34</v>
      </c>
      <c r="AF273">
        <v>5</v>
      </c>
      <c r="AG273">
        <v>1.5918497293855461E-3</v>
      </c>
      <c r="AH273">
        <v>2.8901734104046239E-2</v>
      </c>
      <c r="AI273" t="s">
        <v>41</v>
      </c>
      <c r="AJ273">
        <v>10</v>
      </c>
      <c r="AK273">
        <v>1.440507058484586E-3</v>
      </c>
      <c r="AL273">
        <v>5.7803468208092477E-2</v>
      </c>
      <c r="AM273" t="s">
        <v>38</v>
      </c>
      <c r="AN273">
        <v>1</v>
      </c>
      <c r="AO273">
        <v>8.3963056255247689E-4</v>
      </c>
      <c r="AP273">
        <v>5.7803468208092483E-3</v>
      </c>
      <c r="AQ273" t="s">
        <v>31</v>
      </c>
      <c r="AR273">
        <v>20</v>
      </c>
      <c r="AS273">
        <v>8.0945442771571965E-4</v>
      </c>
      <c r="AT273">
        <v>0.115606936416185</v>
      </c>
      <c r="AU273" t="s">
        <v>49</v>
      </c>
      <c r="AV273">
        <v>7</v>
      </c>
      <c r="AW273">
        <v>8.0598733448474381E-4</v>
      </c>
      <c r="AX273">
        <v>4.046242774566474E-2</v>
      </c>
      <c r="AY273" t="s">
        <v>39</v>
      </c>
      <c r="AZ273">
        <v>12</v>
      </c>
      <c r="BA273">
        <v>7.7359463641052091E-4</v>
      </c>
      <c r="BB273">
        <v>6.9364161849710976E-2</v>
      </c>
      <c r="BC273" t="s">
        <v>33</v>
      </c>
      <c r="BD273">
        <v>24</v>
      </c>
      <c r="BE273">
        <v>7.4078646830051241E-4</v>
      </c>
      <c r="BF273">
        <v>0.13872832369942201</v>
      </c>
      <c r="BG273" t="s">
        <v>43</v>
      </c>
      <c r="BH273">
        <v>19</v>
      </c>
      <c r="BI273">
        <v>7.1975149632547922E-4</v>
      </c>
      <c r="BJ273">
        <v>0.1098265895953757</v>
      </c>
      <c r="BK273" t="s">
        <v>48</v>
      </c>
      <c r="BL273">
        <v>10</v>
      </c>
      <c r="BM273">
        <v>7.0037820423028436E-4</v>
      </c>
      <c r="BN273">
        <v>5.7803468208092477E-2</v>
      </c>
      <c r="BO273" t="s">
        <v>47</v>
      </c>
      <c r="BP273">
        <v>15</v>
      </c>
      <c r="BQ273">
        <v>5.8431693350473302E-4</v>
      </c>
      <c r="BR273">
        <v>8.6705202312138727E-2</v>
      </c>
      <c r="BS273" t="s">
        <v>36</v>
      </c>
      <c r="BT273">
        <v>2</v>
      </c>
      <c r="BU273">
        <v>4.3205875999135877E-4</v>
      </c>
      <c r="BV273">
        <v>1.15606936416185E-2</v>
      </c>
      <c r="BW273" t="s">
        <v>29</v>
      </c>
      <c r="BX273">
        <v>9</v>
      </c>
      <c r="BY273">
        <v>3.4675399730302439E-4</v>
      </c>
      <c r="BZ273">
        <v>5.2023121387283239E-2</v>
      </c>
      <c r="CA273" t="s">
        <v>35</v>
      </c>
      <c r="CB273">
        <v>2</v>
      </c>
      <c r="CC273">
        <v>2.02757502027575E-4</v>
      </c>
      <c r="CD273">
        <v>1.15606936416185E-2</v>
      </c>
      <c r="CE273" t="s">
        <v>28</v>
      </c>
      <c r="CF273">
        <v>4</v>
      </c>
      <c r="CG273">
        <v>1.8059506072508921E-4</v>
      </c>
      <c r="CH273">
        <v>2.312138728323699E-2</v>
      </c>
      <c r="CI273" t="s">
        <v>45</v>
      </c>
      <c r="CJ273">
        <v>1</v>
      </c>
      <c r="CK273">
        <v>1.2729124236252539E-4</v>
      </c>
      <c r="CL273">
        <v>5.7803468208092483E-3</v>
      </c>
      <c r="CM273" t="s">
        <v>46</v>
      </c>
      <c r="CN273">
        <v>1</v>
      </c>
      <c r="CO273">
        <v>7.4677021880367408E-5</v>
      </c>
      <c r="CP273">
        <v>5.7803468208092483E-3</v>
      </c>
    </row>
    <row r="274" spans="1:118" x14ac:dyDescent="0.25">
      <c r="A274" t="s">
        <v>219</v>
      </c>
      <c r="B274" t="s">
        <v>23</v>
      </c>
      <c r="C274">
        <v>0</v>
      </c>
      <c r="D274">
        <v>674</v>
      </c>
      <c r="E274">
        <v>2.0642047299076921E-3</v>
      </c>
      <c r="F274">
        <v>1551</v>
      </c>
      <c r="G274">
        <v>1.152327947630372E-3</v>
      </c>
      <c r="H274">
        <v>0.43455834945196647</v>
      </c>
      <c r="I274">
        <v>21</v>
      </c>
      <c r="J274" s="18">
        <v>0.77777777777777779</v>
      </c>
      <c r="K274">
        <v>1.612656022233844E-3</v>
      </c>
      <c r="L274" s="1">
        <v>3.4675399730302439E-4</v>
      </c>
      <c r="P274">
        <v>2.570374226408525E-3</v>
      </c>
      <c r="Q274" s="19">
        <v>3.7037037037037028E-2</v>
      </c>
      <c r="R274" s="19">
        <v>3.7037037037037028E-2</v>
      </c>
      <c r="S274">
        <v>1</v>
      </c>
      <c r="T274">
        <v>22</v>
      </c>
      <c r="U274">
        <v>5.711942725352277E-4</v>
      </c>
      <c r="V274">
        <v>2</v>
      </c>
      <c r="W274" s="17" t="s">
        <v>27</v>
      </c>
      <c r="X274">
        <v>362</v>
      </c>
      <c r="Y274" s="18">
        <v>1.180421951935305E-2</v>
      </c>
      <c r="Z274" s="18">
        <v>0.5370919881305638</v>
      </c>
      <c r="AA274" s="17" t="s">
        <v>37</v>
      </c>
      <c r="AB274">
        <v>86</v>
      </c>
      <c r="AC274" s="18">
        <v>5.2952404408595534E-3</v>
      </c>
      <c r="AD274" s="18">
        <v>0.12759643916913949</v>
      </c>
      <c r="AE274" s="17" t="s">
        <v>32</v>
      </c>
      <c r="AF274">
        <v>18</v>
      </c>
      <c r="AG274">
        <v>4.8979591836734691E-3</v>
      </c>
      <c r="AH274">
        <v>2.670623145400593E-2</v>
      </c>
      <c r="AI274" t="s">
        <v>40</v>
      </c>
      <c r="AJ274">
        <v>2</v>
      </c>
      <c r="AK274">
        <v>4.0899795501022499E-3</v>
      </c>
      <c r="AL274">
        <v>2.967359050445104E-3</v>
      </c>
      <c r="AM274" t="s">
        <v>31</v>
      </c>
      <c r="AN274">
        <v>90</v>
      </c>
      <c r="AO274">
        <v>3.6425449247207381E-3</v>
      </c>
      <c r="AP274">
        <v>0.1335311572700297</v>
      </c>
      <c r="AQ274" t="s">
        <v>42</v>
      </c>
      <c r="AR274">
        <v>9</v>
      </c>
      <c r="AS274">
        <v>3.2786885245901639E-3</v>
      </c>
      <c r="AT274">
        <v>1.335311572700297E-2</v>
      </c>
      <c r="AU274" t="s">
        <v>24</v>
      </c>
      <c r="AV274">
        <v>8</v>
      </c>
      <c r="AW274">
        <v>2.9520295202952029E-3</v>
      </c>
      <c r="AX274">
        <v>1.1869436201780419E-2</v>
      </c>
      <c r="AY274" t="s">
        <v>25</v>
      </c>
      <c r="AZ274">
        <v>14</v>
      </c>
      <c r="BA274">
        <v>1.8706574024585779E-3</v>
      </c>
      <c r="BB274">
        <v>2.0771513353115729E-2</v>
      </c>
      <c r="BC274" t="s">
        <v>30</v>
      </c>
      <c r="BD274">
        <v>12</v>
      </c>
      <c r="BE274">
        <v>1.270513499205929E-3</v>
      </c>
      <c r="BF274">
        <v>1.780415430267062E-2</v>
      </c>
      <c r="BG274" t="s">
        <v>33</v>
      </c>
      <c r="BH274">
        <v>32</v>
      </c>
      <c r="BI274">
        <v>9.8771529106734981E-4</v>
      </c>
      <c r="BJ274">
        <v>4.7477744807121663E-2</v>
      </c>
      <c r="BK274" t="s">
        <v>28</v>
      </c>
      <c r="BL274">
        <v>17</v>
      </c>
      <c r="BM274">
        <v>7.6752900808162898E-4</v>
      </c>
      <c r="BN274">
        <v>2.5222551928783379E-2</v>
      </c>
      <c r="BO274" t="s">
        <v>26</v>
      </c>
      <c r="BP274">
        <v>2</v>
      </c>
      <c r="BQ274">
        <v>7.5103266992114157E-4</v>
      </c>
      <c r="BR274">
        <v>2.967359050445104E-3</v>
      </c>
      <c r="BS274" t="s">
        <v>45</v>
      </c>
      <c r="BT274">
        <v>3</v>
      </c>
      <c r="BU274">
        <v>3.8187372708757642E-4</v>
      </c>
      <c r="BV274">
        <v>4.4510385756676559E-3</v>
      </c>
      <c r="BW274" t="s">
        <v>29</v>
      </c>
      <c r="BX274">
        <v>9</v>
      </c>
      <c r="BY274">
        <v>3.4675399730302439E-4</v>
      </c>
      <c r="BZ274">
        <v>1.335311572700297E-2</v>
      </c>
      <c r="CA274" t="s">
        <v>34</v>
      </c>
      <c r="CB274">
        <v>1</v>
      </c>
      <c r="CC274">
        <v>3.1836994587710921E-4</v>
      </c>
      <c r="CD274">
        <v>1.483679525222552E-3</v>
      </c>
      <c r="CE274" t="s">
        <v>44</v>
      </c>
      <c r="CF274">
        <v>2</v>
      </c>
      <c r="CG274">
        <v>2.6585138907350789E-4</v>
      </c>
      <c r="CH274">
        <v>2.967359050445104E-3</v>
      </c>
      <c r="CI274" t="s">
        <v>36</v>
      </c>
      <c r="CJ274">
        <v>1</v>
      </c>
      <c r="CK274">
        <v>2.1602937999567939E-4</v>
      </c>
      <c r="CL274">
        <v>1.483679525222552E-3</v>
      </c>
      <c r="CM274" t="s">
        <v>46</v>
      </c>
      <c r="CN274">
        <v>2</v>
      </c>
      <c r="CO274">
        <v>1.4935404376073479E-4</v>
      </c>
      <c r="CP274">
        <v>2.967359050445104E-3</v>
      </c>
      <c r="CQ274" t="s">
        <v>49</v>
      </c>
      <c r="CR274">
        <v>1</v>
      </c>
      <c r="CS274">
        <v>1.1514104778353481E-4</v>
      </c>
      <c r="CT274">
        <v>1.483679525222552E-3</v>
      </c>
      <c r="CU274" t="s">
        <v>43</v>
      </c>
      <c r="CV274">
        <v>2</v>
      </c>
      <c r="CW274">
        <v>7.5763315402682026E-5</v>
      </c>
      <c r="CX274">
        <v>2.967359050445104E-3</v>
      </c>
      <c r="CY274" t="s">
        <v>39</v>
      </c>
      <c r="CZ274">
        <v>1</v>
      </c>
      <c r="DA274">
        <v>6.4466219700876743E-5</v>
      </c>
      <c r="DB274">
        <v>1.483679525222552E-3</v>
      </c>
    </row>
    <row r="275" spans="1:118" x14ac:dyDescent="0.25">
      <c r="A275" t="s">
        <v>220</v>
      </c>
      <c r="B275" t="s">
        <v>23</v>
      </c>
      <c r="C275">
        <v>1</v>
      </c>
      <c r="D275">
        <v>170</v>
      </c>
      <c r="E275">
        <v>5.2064510991737059E-4</v>
      </c>
      <c r="F275">
        <v>1054</v>
      </c>
      <c r="G275">
        <v>7.8307779290935685E-4</v>
      </c>
      <c r="H275">
        <v>0.16129032258064521</v>
      </c>
      <c r="I275">
        <v>23</v>
      </c>
      <c r="J275" s="18">
        <v>0.85185185185185186</v>
      </c>
      <c r="K275">
        <v>6.1370767236505416E-4</v>
      </c>
      <c r="L275" s="1">
        <v>3.4542314335060447E-4</v>
      </c>
      <c r="P275">
        <v>8.3507922739280973E-4</v>
      </c>
      <c r="Q275" s="19">
        <v>3.7037037037037028E-2</v>
      </c>
      <c r="R275" s="19">
        <v>3.7037037037037028E-2</v>
      </c>
      <c r="S275">
        <v>0</v>
      </c>
      <c r="T275">
        <v>26</v>
      </c>
      <c r="U275">
        <v>1.237154410952311E-4</v>
      </c>
      <c r="V275">
        <v>2</v>
      </c>
      <c r="W275" s="17" t="s">
        <v>42</v>
      </c>
      <c r="X275">
        <v>10</v>
      </c>
      <c r="Y275" s="18">
        <v>3.642987249544627E-3</v>
      </c>
      <c r="Z275" s="18">
        <v>5.8823529411764712E-2</v>
      </c>
      <c r="AA275" s="17" t="s">
        <v>26</v>
      </c>
      <c r="AB275">
        <v>7</v>
      </c>
      <c r="AC275" s="18">
        <v>2.628614344723995E-3</v>
      </c>
      <c r="AD275" s="18">
        <v>4.1176470588235287E-2</v>
      </c>
      <c r="AE275" s="17" t="s">
        <v>35</v>
      </c>
      <c r="AF275">
        <v>22</v>
      </c>
      <c r="AG275">
        <v>2.230332522303325E-3</v>
      </c>
      <c r="AH275">
        <v>0.12941176470588239</v>
      </c>
      <c r="AI275" t="s">
        <v>47</v>
      </c>
      <c r="AJ275">
        <v>20</v>
      </c>
      <c r="AK275">
        <v>7.7908924467297725E-4</v>
      </c>
      <c r="AL275">
        <v>0.1176470588235294</v>
      </c>
      <c r="AM275" t="s">
        <v>46</v>
      </c>
      <c r="AN275">
        <v>10</v>
      </c>
      <c r="AO275">
        <v>7.4677021880367408E-4</v>
      </c>
      <c r="AP275">
        <v>5.8823529411764712E-2</v>
      </c>
      <c r="AQ275" t="s">
        <v>31</v>
      </c>
      <c r="AR275">
        <v>15</v>
      </c>
      <c r="AS275">
        <v>6.0709082078678968E-4</v>
      </c>
      <c r="AT275">
        <v>8.8235294117647065E-2</v>
      </c>
      <c r="AU275" t="s">
        <v>32</v>
      </c>
      <c r="AV275">
        <v>2</v>
      </c>
      <c r="AW275">
        <v>5.4421768707482992E-4</v>
      </c>
      <c r="AX275">
        <v>1.1764705882352939E-2</v>
      </c>
      <c r="AY275" t="s">
        <v>25</v>
      </c>
      <c r="AZ275">
        <v>4</v>
      </c>
      <c r="BA275">
        <v>5.3447354355959376E-4</v>
      </c>
      <c r="BB275">
        <v>2.3529411764705879E-2</v>
      </c>
      <c r="BC275" t="s">
        <v>30</v>
      </c>
      <c r="BD275">
        <v>5</v>
      </c>
      <c r="BE275">
        <v>5.2938062466913714E-4</v>
      </c>
      <c r="BF275">
        <v>2.9411764705882349E-2</v>
      </c>
      <c r="BG275" t="s">
        <v>29</v>
      </c>
      <c r="BH275">
        <v>13</v>
      </c>
      <c r="BI275">
        <v>5.0086688499325759E-4</v>
      </c>
      <c r="BJ275">
        <v>7.6470588235294124E-2</v>
      </c>
      <c r="BK275" t="s">
        <v>33</v>
      </c>
      <c r="BL275">
        <v>14</v>
      </c>
      <c r="BM275">
        <v>4.3212543984196548E-4</v>
      </c>
      <c r="BN275">
        <v>8.2352941176470587E-2</v>
      </c>
      <c r="BO275" t="s">
        <v>39</v>
      </c>
      <c r="BP275">
        <v>6</v>
      </c>
      <c r="BQ275">
        <v>3.8679731820526051E-4</v>
      </c>
      <c r="BR275">
        <v>3.5294117647058823E-2</v>
      </c>
      <c r="BS275" t="s">
        <v>27</v>
      </c>
      <c r="BT275">
        <v>11</v>
      </c>
      <c r="BU275">
        <v>3.5869175335050699E-4</v>
      </c>
      <c r="BV275">
        <v>6.4705882352941183E-2</v>
      </c>
      <c r="BW275" t="s">
        <v>49</v>
      </c>
      <c r="BX275">
        <v>3</v>
      </c>
      <c r="BY275">
        <v>3.4542314335060447E-4</v>
      </c>
      <c r="BZ275">
        <v>1.7647058823529412E-2</v>
      </c>
      <c r="CA275" t="s">
        <v>34</v>
      </c>
      <c r="CB275">
        <v>1</v>
      </c>
      <c r="CC275">
        <v>3.1836994587710921E-4</v>
      </c>
      <c r="CD275">
        <v>5.8823529411764714E-3</v>
      </c>
      <c r="CE275" t="s">
        <v>43</v>
      </c>
      <c r="CF275">
        <v>8</v>
      </c>
      <c r="CG275">
        <v>3.030532616107281E-4</v>
      </c>
      <c r="CH275">
        <v>4.7058823529411757E-2</v>
      </c>
      <c r="CI275" t="s">
        <v>41</v>
      </c>
      <c r="CJ275">
        <v>2</v>
      </c>
      <c r="CK275">
        <v>2.8810141169691731E-4</v>
      </c>
      <c r="CL275">
        <v>1.1764705882352939E-2</v>
      </c>
      <c r="CM275" t="s">
        <v>28</v>
      </c>
      <c r="CN275">
        <v>6</v>
      </c>
      <c r="CO275">
        <v>2.7089259108763382E-4</v>
      </c>
      <c r="CP275">
        <v>3.5294117647058823E-2</v>
      </c>
      <c r="CQ275" t="s">
        <v>44</v>
      </c>
      <c r="CR275">
        <v>2</v>
      </c>
      <c r="CS275">
        <v>2.6585138907350789E-4</v>
      </c>
      <c r="CT275">
        <v>1.1764705882352939E-2</v>
      </c>
      <c r="CU275" t="s">
        <v>45</v>
      </c>
      <c r="CV275">
        <v>2</v>
      </c>
      <c r="CW275">
        <v>2.5458248472505089E-4</v>
      </c>
      <c r="CX275">
        <v>1.1764705882352939E-2</v>
      </c>
      <c r="CY275" t="s">
        <v>37</v>
      </c>
      <c r="CZ275">
        <v>4</v>
      </c>
      <c r="DA275">
        <v>2.46290253063235E-4</v>
      </c>
      <c r="DB275">
        <v>2.3529411764705879E-2</v>
      </c>
      <c r="DC275" t="s">
        <v>36</v>
      </c>
      <c r="DD275">
        <v>1</v>
      </c>
      <c r="DE275">
        <v>2.1602937999567939E-4</v>
      </c>
      <c r="DF275">
        <v>5.8823529411764714E-3</v>
      </c>
      <c r="DG275" t="s">
        <v>48</v>
      </c>
      <c r="DH275">
        <v>2</v>
      </c>
      <c r="DI275">
        <v>1.4007564084605689E-4</v>
      </c>
      <c r="DJ275">
        <v>1.1764705882352939E-2</v>
      </c>
    </row>
    <row r="276" spans="1:118" x14ac:dyDescent="0.25">
      <c r="A276" t="s">
        <v>261</v>
      </c>
      <c r="B276" t="s">
        <v>23</v>
      </c>
      <c r="C276">
        <v>0</v>
      </c>
      <c r="D276">
        <v>194</v>
      </c>
      <c r="E276">
        <v>5.9414794896452876E-4</v>
      </c>
      <c r="F276">
        <v>562</v>
      </c>
      <c r="G276">
        <v>4.175424284772852E-4</v>
      </c>
      <c r="H276">
        <v>0.34519572953736649</v>
      </c>
      <c r="I276">
        <v>22</v>
      </c>
      <c r="J276" s="18">
        <v>0.81481481481481477</v>
      </c>
      <c r="K276">
        <v>4.9903162063629728E-4</v>
      </c>
      <c r="L276" s="1">
        <v>3.4542314335060447E-4</v>
      </c>
      <c r="P276">
        <v>4.8862792272110292E-4</v>
      </c>
      <c r="Q276" s="19">
        <v>3.7037037037037028E-2</v>
      </c>
      <c r="R276" s="19">
        <v>3.7037037037037028E-2</v>
      </c>
      <c r="S276">
        <v>2</v>
      </c>
      <c r="T276">
        <v>22</v>
      </c>
      <c r="U276">
        <v>9.0486652355759826E-5</v>
      </c>
      <c r="V276">
        <v>1</v>
      </c>
      <c r="W276" s="17" t="s">
        <v>39</v>
      </c>
      <c r="X276">
        <v>29</v>
      </c>
      <c r="Y276" s="18">
        <v>1.869520371325425E-3</v>
      </c>
      <c r="Z276" s="18">
        <v>0.1494845360824742</v>
      </c>
      <c r="AA276" s="17" t="s">
        <v>43</v>
      </c>
      <c r="AB276">
        <v>43</v>
      </c>
      <c r="AC276" s="18">
        <v>1.6289112811576629E-3</v>
      </c>
      <c r="AD276" s="18">
        <v>0.22164948453608249</v>
      </c>
      <c r="AE276" s="17" t="s">
        <v>35</v>
      </c>
      <c r="AF276">
        <v>13</v>
      </c>
      <c r="AG276">
        <v>1.317923763179238E-3</v>
      </c>
      <c r="AH276">
        <v>6.7010309278350513E-2</v>
      </c>
      <c r="AI276" t="s">
        <v>31</v>
      </c>
      <c r="AJ276">
        <v>27</v>
      </c>
      <c r="AK276">
        <v>1.092763477416221E-3</v>
      </c>
      <c r="AL276">
        <v>0.1391752577319588</v>
      </c>
      <c r="AM276" t="s">
        <v>45</v>
      </c>
      <c r="AN276">
        <v>7</v>
      </c>
      <c r="AO276">
        <v>8.9103869653767826E-4</v>
      </c>
      <c r="AP276">
        <v>3.608247422680412E-2</v>
      </c>
      <c r="AQ276" t="s">
        <v>32</v>
      </c>
      <c r="AR276">
        <v>3</v>
      </c>
      <c r="AS276">
        <v>8.1632653061224493E-4</v>
      </c>
      <c r="AT276">
        <v>1.54639175257732E-2</v>
      </c>
      <c r="AU276" t="s">
        <v>25</v>
      </c>
      <c r="AV276">
        <v>5</v>
      </c>
      <c r="AW276">
        <v>6.680919294494923E-4</v>
      </c>
      <c r="AX276">
        <v>2.5773195876288658E-2</v>
      </c>
      <c r="AY276" t="s">
        <v>36</v>
      </c>
      <c r="AZ276">
        <v>3</v>
      </c>
      <c r="BA276">
        <v>6.4808813998703824E-4</v>
      </c>
      <c r="BB276">
        <v>1.54639175257732E-2</v>
      </c>
      <c r="BC276" t="s">
        <v>34</v>
      </c>
      <c r="BD276">
        <v>2</v>
      </c>
      <c r="BE276">
        <v>6.3673989175421842E-4</v>
      </c>
      <c r="BF276">
        <v>1.030927835051546E-2</v>
      </c>
      <c r="BG276" t="s">
        <v>37</v>
      </c>
      <c r="BH276">
        <v>9</v>
      </c>
      <c r="BI276">
        <v>5.5415306939227875E-4</v>
      </c>
      <c r="BJ276">
        <v>4.6391752577319589E-2</v>
      </c>
      <c r="BK276" t="s">
        <v>41</v>
      </c>
      <c r="BL276">
        <v>3</v>
      </c>
      <c r="BM276">
        <v>4.3215211754537599E-4</v>
      </c>
      <c r="BN276">
        <v>1.54639175257732E-2</v>
      </c>
      <c r="BO276" t="s">
        <v>47</v>
      </c>
      <c r="BP276">
        <v>11</v>
      </c>
      <c r="BQ276">
        <v>4.2849908457013751E-4</v>
      </c>
      <c r="BR276">
        <v>5.6701030927835051E-2</v>
      </c>
      <c r="BS276" t="s">
        <v>26</v>
      </c>
      <c r="BT276">
        <v>1</v>
      </c>
      <c r="BU276">
        <v>3.7551633496057078E-4</v>
      </c>
      <c r="BV276">
        <v>5.1546391752577319E-3</v>
      </c>
      <c r="BW276" t="s">
        <v>49</v>
      </c>
      <c r="BX276">
        <v>3</v>
      </c>
      <c r="BY276">
        <v>3.4542314335060447E-4</v>
      </c>
      <c r="BZ276">
        <v>1.54639175257732E-2</v>
      </c>
      <c r="CA276" t="s">
        <v>30</v>
      </c>
      <c r="CB276">
        <v>3</v>
      </c>
      <c r="CC276">
        <v>3.1762837480148231E-4</v>
      </c>
      <c r="CD276">
        <v>1.54639175257732E-2</v>
      </c>
      <c r="CE276" t="s">
        <v>28</v>
      </c>
      <c r="CF276">
        <v>6</v>
      </c>
      <c r="CG276">
        <v>2.7089259108763382E-4</v>
      </c>
      <c r="CH276">
        <v>3.0927835051546389E-2</v>
      </c>
      <c r="CI276" t="s">
        <v>29</v>
      </c>
      <c r="CJ276">
        <v>7</v>
      </c>
      <c r="CK276">
        <v>2.6969755345790792E-4</v>
      </c>
      <c r="CL276">
        <v>3.608247422680412E-2</v>
      </c>
      <c r="CM276" t="s">
        <v>27</v>
      </c>
      <c r="CN276">
        <v>7</v>
      </c>
      <c r="CO276">
        <v>2.282583884957772E-4</v>
      </c>
      <c r="CP276">
        <v>3.608247422680412E-2</v>
      </c>
      <c r="CQ276" t="s">
        <v>46</v>
      </c>
      <c r="CR276">
        <v>3</v>
      </c>
      <c r="CS276">
        <v>2.240310656411022E-4</v>
      </c>
      <c r="CT276">
        <v>1.54639175257732E-2</v>
      </c>
      <c r="CU276" t="s">
        <v>33</v>
      </c>
      <c r="CV276">
        <v>6</v>
      </c>
      <c r="CW276">
        <v>1.851966170751281E-4</v>
      </c>
      <c r="CX276">
        <v>3.0927835051546389E-2</v>
      </c>
      <c r="CY276" t="s">
        <v>48</v>
      </c>
      <c r="CZ276">
        <v>2</v>
      </c>
      <c r="DA276">
        <v>1.4007564084605689E-4</v>
      </c>
      <c r="DB276">
        <v>1.030927835051546E-2</v>
      </c>
      <c r="DC276" t="s">
        <v>44</v>
      </c>
      <c r="DD276">
        <v>1</v>
      </c>
      <c r="DE276">
        <v>1.3292569453675389E-4</v>
      </c>
      <c r="DF276">
        <v>5.1546391752577319E-3</v>
      </c>
    </row>
    <row r="277" spans="1:118" x14ac:dyDescent="0.25">
      <c r="A277" t="s">
        <v>127</v>
      </c>
      <c r="B277" t="s">
        <v>23</v>
      </c>
      <c r="C277">
        <v>0</v>
      </c>
      <c r="D277">
        <v>165</v>
      </c>
      <c r="E277">
        <v>5.0533201844921258E-4</v>
      </c>
      <c r="F277">
        <v>2302</v>
      </c>
      <c r="G277">
        <v>1.710289449029734E-3</v>
      </c>
      <c r="H277">
        <v>7.1676802780191132E-2</v>
      </c>
      <c r="I277">
        <v>19</v>
      </c>
      <c r="J277" s="18">
        <v>0.70370370370370372</v>
      </c>
      <c r="K277">
        <v>4.162817716018762E-4</v>
      </c>
      <c r="L277" s="1">
        <v>3.4093491931206911E-4</v>
      </c>
      <c r="P277">
        <v>4.2656177421679988E-4</v>
      </c>
      <c r="Q277" s="19">
        <v>3.7037037037037028E-2</v>
      </c>
      <c r="R277" s="19">
        <v>3.7037037037037028E-2</v>
      </c>
      <c r="S277">
        <v>1</v>
      </c>
      <c r="T277">
        <v>27</v>
      </c>
      <c r="U277">
        <v>1.263886738420148E-4</v>
      </c>
      <c r="V277">
        <v>1</v>
      </c>
      <c r="W277" s="17" t="s">
        <v>47</v>
      </c>
      <c r="X277">
        <v>37</v>
      </c>
      <c r="Y277" s="18">
        <v>1.441315102645008E-3</v>
      </c>
      <c r="Z277" s="18">
        <v>0.22424242424242419</v>
      </c>
      <c r="AA277" s="17" t="s">
        <v>45</v>
      </c>
      <c r="AB277">
        <v>11</v>
      </c>
      <c r="AC277" s="18">
        <v>1.4002036659877799E-3</v>
      </c>
      <c r="AD277" s="18">
        <v>6.6666666666666666E-2</v>
      </c>
      <c r="AE277" s="17" t="s">
        <v>35</v>
      </c>
      <c r="AF277">
        <v>11</v>
      </c>
      <c r="AG277">
        <v>1.1151662611516629E-3</v>
      </c>
      <c r="AH277">
        <v>6.6666666666666666E-2</v>
      </c>
      <c r="AI277" t="s">
        <v>48</v>
      </c>
      <c r="AJ277">
        <v>12</v>
      </c>
      <c r="AK277">
        <v>8.4045384507634127E-4</v>
      </c>
      <c r="AL277">
        <v>7.2727272727272724E-2</v>
      </c>
      <c r="AM277" t="s">
        <v>44</v>
      </c>
      <c r="AN277">
        <v>6</v>
      </c>
      <c r="AO277">
        <v>7.9755416722052368E-4</v>
      </c>
      <c r="AP277">
        <v>3.6363636363636362E-2</v>
      </c>
      <c r="AQ277" t="s">
        <v>26</v>
      </c>
      <c r="AR277">
        <v>2</v>
      </c>
      <c r="AS277">
        <v>7.5103266992114157E-4</v>
      </c>
      <c r="AT277">
        <v>1.2121212121212119E-2</v>
      </c>
      <c r="AU277" t="s">
        <v>29</v>
      </c>
      <c r="AV277">
        <v>18</v>
      </c>
      <c r="AW277">
        <v>6.9350799460604889E-4</v>
      </c>
      <c r="AX277">
        <v>0.1090909090909091</v>
      </c>
      <c r="AY277" t="s">
        <v>33</v>
      </c>
      <c r="AZ277">
        <v>22</v>
      </c>
      <c r="BA277">
        <v>6.7905426260880298E-4</v>
      </c>
      <c r="BB277">
        <v>0.1333333333333333</v>
      </c>
      <c r="BC277" t="s">
        <v>39</v>
      </c>
      <c r="BD277">
        <v>9</v>
      </c>
      <c r="BE277">
        <v>5.8019597730789069E-4</v>
      </c>
      <c r="BF277">
        <v>5.4545454545454543E-2</v>
      </c>
      <c r="BG277" t="s">
        <v>41</v>
      </c>
      <c r="BH277">
        <v>4</v>
      </c>
      <c r="BI277">
        <v>5.7620282339383461E-4</v>
      </c>
      <c r="BJ277">
        <v>2.4242424242424239E-2</v>
      </c>
      <c r="BK277" t="s">
        <v>49</v>
      </c>
      <c r="BL277">
        <v>4</v>
      </c>
      <c r="BM277">
        <v>4.6056419113413928E-4</v>
      </c>
      <c r="BN277">
        <v>2.4242424242424239E-2</v>
      </c>
      <c r="BO277" t="s">
        <v>36</v>
      </c>
      <c r="BP277">
        <v>2</v>
      </c>
      <c r="BQ277">
        <v>4.3205875999135877E-4</v>
      </c>
      <c r="BR277">
        <v>1.2121212121212119E-2</v>
      </c>
      <c r="BS277" t="s">
        <v>31</v>
      </c>
      <c r="BT277">
        <v>9</v>
      </c>
      <c r="BU277">
        <v>3.6425449247207381E-4</v>
      </c>
      <c r="BV277">
        <v>5.4545454545454543E-2</v>
      </c>
      <c r="BW277" t="s">
        <v>43</v>
      </c>
      <c r="BX277">
        <v>9</v>
      </c>
      <c r="BY277">
        <v>3.4093491931206911E-4</v>
      </c>
      <c r="BZ277">
        <v>5.4545454545454543E-2</v>
      </c>
      <c r="CA277" t="s">
        <v>25</v>
      </c>
      <c r="CB277">
        <v>2</v>
      </c>
      <c r="CC277">
        <v>2.6723677177979688E-4</v>
      </c>
      <c r="CD277">
        <v>1.2121212121212119E-2</v>
      </c>
      <c r="CE277" t="s">
        <v>30</v>
      </c>
      <c r="CF277">
        <v>2</v>
      </c>
      <c r="CG277">
        <v>2.1175224986765481E-4</v>
      </c>
      <c r="CH277">
        <v>1.2121212121212119E-2</v>
      </c>
      <c r="CI277" t="s">
        <v>37</v>
      </c>
      <c r="CJ277">
        <v>2</v>
      </c>
      <c r="CK277">
        <v>1.231451265316175E-4</v>
      </c>
      <c r="CL277">
        <v>1.2121212121212119E-2</v>
      </c>
      <c r="CM277" t="s">
        <v>28</v>
      </c>
      <c r="CN277">
        <v>2</v>
      </c>
      <c r="CO277">
        <v>9.0297530362544578E-5</v>
      </c>
      <c r="CP277">
        <v>1.2121212121212119E-2</v>
      </c>
      <c r="CQ277" t="s">
        <v>46</v>
      </c>
      <c r="CR277">
        <v>1</v>
      </c>
      <c r="CS277">
        <v>7.4677021880367408E-5</v>
      </c>
      <c r="CT277">
        <v>6.0606060606060606E-3</v>
      </c>
    </row>
    <row r="278" spans="1:118" x14ac:dyDescent="0.25">
      <c r="A278" t="s">
        <v>687</v>
      </c>
      <c r="B278" t="s">
        <v>23</v>
      </c>
      <c r="C278">
        <v>1</v>
      </c>
      <c r="D278">
        <v>145</v>
      </c>
      <c r="E278">
        <v>4.4407965257658077E-4</v>
      </c>
      <c r="F278">
        <v>249</v>
      </c>
      <c r="G278">
        <v>1.849965563894022E-4</v>
      </c>
      <c r="H278">
        <v>0.58232931726907633</v>
      </c>
      <c r="I278">
        <v>21</v>
      </c>
      <c r="J278" s="18">
        <v>0.77777777777777779</v>
      </c>
      <c r="K278">
        <v>4.5825225514832069E-4</v>
      </c>
      <c r="L278" s="1">
        <v>3.4093491931206911E-4</v>
      </c>
      <c r="P278">
        <v>4.1744270110638331E-4</v>
      </c>
      <c r="Q278" s="19">
        <v>3.7037037037037028E-2</v>
      </c>
      <c r="R278" s="19">
        <v>3.7037037037037028E-2</v>
      </c>
      <c r="S278">
        <v>0</v>
      </c>
      <c r="T278">
        <v>23</v>
      </c>
      <c r="U278">
        <v>9.2765044690307387E-5</v>
      </c>
      <c r="V278">
        <v>1</v>
      </c>
      <c r="W278" s="17" t="s">
        <v>34</v>
      </c>
      <c r="X278">
        <v>5</v>
      </c>
      <c r="Y278" s="18">
        <v>1.5918497293855461E-3</v>
      </c>
      <c r="Z278" s="18">
        <v>3.4482758620689648E-2</v>
      </c>
      <c r="AA278" s="17" t="s">
        <v>36</v>
      </c>
      <c r="AB278">
        <v>6</v>
      </c>
      <c r="AC278" s="18">
        <v>1.2961762799740761E-3</v>
      </c>
      <c r="AD278" s="18">
        <v>4.1379310344827593E-2</v>
      </c>
      <c r="AE278" s="17" t="s">
        <v>26</v>
      </c>
      <c r="AF278">
        <v>3</v>
      </c>
      <c r="AG278">
        <v>1.1265490048817119E-3</v>
      </c>
      <c r="AH278">
        <v>2.0689655172413789E-2</v>
      </c>
      <c r="AI278" t="s">
        <v>39</v>
      </c>
      <c r="AJ278">
        <v>15</v>
      </c>
      <c r="AK278">
        <v>9.6699329551315114E-4</v>
      </c>
      <c r="AL278">
        <v>0.10344827586206901</v>
      </c>
      <c r="AM278" t="s">
        <v>35</v>
      </c>
      <c r="AN278">
        <v>8</v>
      </c>
      <c r="AO278">
        <v>8.110300081103001E-4</v>
      </c>
      <c r="AP278">
        <v>5.5172413793103448E-2</v>
      </c>
      <c r="AQ278" t="s">
        <v>49</v>
      </c>
      <c r="AR278">
        <v>7</v>
      </c>
      <c r="AS278">
        <v>8.0598733448474381E-4</v>
      </c>
      <c r="AT278">
        <v>4.8275862068965517E-2</v>
      </c>
      <c r="AU278" t="s">
        <v>45</v>
      </c>
      <c r="AV278">
        <v>6</v>
      </c>
      <c r="AW278">
        <v>7.6374745417515273E-4</v>
      </c>
      <c r="AX278">
        <v>4.1379310344827593E-2</v>
      </c>
      <c r="AY278" t="s">
        <v>46</v>
      </c>
      <c r="AZ278">
        <v>9</v>
      </c>
      <c r="BA278">
        <v>6.7209319692330667E-4</v>
      </c>
      <c r="BB278">
        <v>6.2068965517241378E-2</v>
      </c>
      <c r="BC278" t="s">
        <v>29</v>
      </c>
      <c r="BD278">
        <v>14</v>
      </c>
      <c r="BE278">
        <v>5.3939510691581585E-4</v>
      </c>
      <c r="BF278">
        <v>9.6551724137931033E-2</v>
      </c>
      <c r="BG278" t="s">
        <v>31</v>
      </c>
      <c r="BH278">
        <v>13</v>
      </c>
      <c r="BI278">
        <v>5.2614537801521776E-4</v>
      </c>
      <c r="BJ278">
        <v>8.9655172413793102E-2</v>
      </c>
      <c r="BK278" t="s">
        <v>48</v>
      </c>
      <c r="BL278">
        <v>6</v>
      </c>
      <c r="BM278">
        <v>4.2022692253817058E-4</v>
      </c>
      <c r="BN278">
        <v>4.1379310344827593E-2</v>
      </c>
      <c r="BO278" t="s">
        <v>33</v>
      </c>
      <c r="BP278">
        <v>13</v>
      </c>
      <c r="BQ278">
        <v>4.0125933699611092E-4</v>
      </c>
      <c r="BR278">
        <v>8.9655172413793102E-2</v>
      </c>
      <c r="BS278" t="s">
        <v>47</v>
      </c>
      <c r="BT278">
        <v>10</v>
      </c>
      <c r="BU278">
        <v>3.8954462233648863E-4</v>
      </c>
      <c r="BV278">
        <v>6.8965517241379309E-2</v>
      </c>
      <c r="BW278" t="s">
        <v>43</v>
      </c>
      <c r="BX278">
        <v>9</v>
      </c>
      <c r="BY278">
        <v>3.4093491931206911E-4</v>
      </c>
      <c r="BZ278">
        <v>6.2068965517241378E-2</v>
      </c>
      <c r="CA278" t="s">
        <v>30</v>
      </c>
      <c r="CB278">
        <v>3</v>
      </c>
      <c r="CC278">
        <v>3.1762837480148231E-4</v>
      </c>
      <c r="CD278">
        <v>2.0689655172413789E-2</v>
      </c>
      <c r="CE278" t="s">
        <v>32</v>
      </c>
      <c r="CF278">
        <v>1</v>
      </c>
      <c r="CG278">
        <v>2.7210884353741501E-4</v>
      </c>
      <c r="CH278">
        <v>6.8965517241379309E-3</v>
      </c>
      <c r="CI278" t="s">
        <v>25</v>
      </c>
      <c r="CJ278">
        <v>2</v>
      </c>
      <c r="CK278">
        <v>2.6723677177979688E-4</v>
      </c>
      <c r="CL278">
        <v>1.379310344827586E-2</v>
      </c>
      <c r="CM278" t="s">
        <v>44</v>
      </c>
      <c r="CN278">
        <v>2</v>
      </c>
      <c r="CO278">
        <v>2.6585138907350789E-4</v>
      </c>
      <c r="CP278">
        <v>1.379310344827586E-2</v>
      </c>
      <c r="CQ278" t="s">
        <v>27</v>
      </c>
      <c r="CR278">
        <v>7</v>
      </c>
      <c r="CS278">
        <v>2.282583884957772E-4</v>
      </c>
      <c r="CT278">
        <v>4.8275862068965517E-2</v>
      </c>
      <c r="CU278" t="s">
        <v>28</v>
      </c>
      <c r="CV278">
        <v>5</v>
      </c>
      <c r="CW278">
        <v>2.2574382590636149E-4</v>
      </c>
      <c r="CX278">
        <v>3.4482758620689648E-2</v>
      </c>
      <c r="CY278" t="s">
        <v>41</v>
      </c>
      <c r="CZ278">
        <v>1</v>
      </c>
      <c r="DA278">
        <v>1.4405070584845871E-4</v>
      </c>
      <c r="DB278">
        <v>6.8965517241379309E-3</v>
      </c>
    </row>
    <row r="279" spans="1:118" x14ac:dyDescent="0.25">
      <c r="A279" t="s">
        <v>700</v>
      </c>
      <c r="B279" t="s">
        <v>23</v>
      </c>
      <c r="C279">
        <v>0</v>
      </c>
      <c r="D279">
        <v>208</v>
      </c>
      <c r="E279">
        <v>6.3702460507537102E-4</v>
      </c>
      <c r="F279">
        <v>467</v>
      </c>
      <c r="G279">
        <v>3.4696141298735261E-4</v>
      </c>
      <c r="H279">
        <v>0.44539614561027829</v>
      </c>
      <c r="I279">
        <v>18</v>
      </c>
      <c r="J279" s="18">
        <v>0.66666666666666663</v>
      </c>
      <c r="K279">
        <v>7.6248617797943256E-4</v>
      </c>
      <c r="L279" s="1">
        <v>3.4093491931206911E-4</v>
      </c>
      <c r="P279">
        <v>1.0344095488660551E-3</v>
      </c>
      <c r="Q279" s="19">
        <v>3.7037037037037028E-2</v>
      </c>
      <c r="R279" s="19">
        <v>3.7037037037037028E-2</v>
      </c>
      <c r="S279">
        <v>3</v>
      </c>
      <c r="T279">
        <v>22</v>
      </c>
      <c r="U279">
        <v>3.4480318295535158E-4</v>
      </c>
      <c r="V279">
        <v>1</v>
      </c>
      <c r="W279" s="17" t="s">
        <v>34</v>
      </c>
      <c r="X279">
        <v>12</v>
      </c>
      <c r="Y279" s="18">
        <v>3.8204393505253099E-3</v>
      </c>
      <c r="Z279" s="18">
        <v>5.7692307692307702E-2</v>
      </c>
      <c r="AA279" s="17" t="s">
        <v>26</v>
      </c>
      <c r="AB279">
        <v>9</v>
      </c>
      <c r="AC279" s="18">
        <v>3.379647014645137E-3</v>
      </c>
      <c r="AD279" s="18">
        <v>4.3269230769230768E-2</v>
      </c>
      <c r="AE279" s="17" t="s">
        <v>37</v>
      </c>
      <c r="AF279">
        <v>37</v>
      </c>
      <c r="AG279">
        <v>2.2781848408349242E-3</v>
      </c>
      <c r="AH279">
        <v>0.17788461538461539</v>
      </c>
      <c r="AI279" t="s">
        <v>40</v>
      </c>
      <c r="AJ279">
        <v>1</v>
      </c>
      <c r="AK279">
        <v>2.0449897750511249E-3</v>
      </c>
      <c r="AL279">
        <v>4.807692307692308E-3</v>
      </c>
      <c r="AM279" t="s">
        <v>28</v>
      </c>
      <c r="AN279">
        <v>37</v>
      </c>
      <c r="AO279">
        <v>1.670504311707075E-3</v>
      </c>
      <c r="AP279">
        <v>0.17788461538461539</v>
      </c>
      <c r="AQ279" t="s">
        <v>27</v>
      </c>
      <c r="AR279">
        <v>51</v>
      </c>
      <c r="AS279">
        <v>1.663025401897805E-3</v>
      </c>
      <c r="AT279">
        <v>0.24519230769230771</v>
      </c>
      <c r="AU279" t="s">
        <v>24</v>
      </c>
      <c r="AV279">
        <v>3</v>
      </c>
      <c r="AW279">
        <v>1.1070110701107011E-3</v>
      </c>
      <c r="AX279">
        <v>1.442307692307692E-2</v>
      </c>
      <c r="AY279" t="s">
        <v>42</v>
      </c>
      <c r="AZ279">
        <v>2</v>
      </c>
      <c r="BA279">
        <v>7.2859744990892532E-4</v>
      </c>
      <c r="BB279">
        <v>9.6153846153846159E-3</v>
      </c>
      <c r="BC279" t="s">
        <v>25</v>
      </c>
      <c r="BD279">
        <v>5</v>
      </c>
      <c r="BE279">
        <v>6.680919294494923E-4</v>
      </c>
      <c r="BF279">
        <v>2.403846153846154E-2</v>
      </c>
      <c r="BG279" t="s">
        <v>31</v>
      </c>
      <c r="BH279">
        <v>14</v>
      </c>
      <c r="BI279">
        <v>5.6661809940100377E-4</v>
      </c>
      <c r="BJ279">
        <v>6.7307692307692304E-2</v>
      </c>
      <c r="BK279" t="s">
        <v>32</v>
      </c>
      <c r="BL279">
        <v>2</v>
      </c>
      <c r="BM279">
        <v>5.4421768707482992E-4</v>
      </c>
      <c r="BN279">
        <v>9.6153846153846159E-3</v>
      </c>
      <c r="BO279" t="s">
        <v>30</v>
      </c>
      <c r="BP279">
        <v>5</v>
      </c>
      <c r="BQ279">
        <v>5.2938062466913714E-4</v>
      </c>
      <c r="BR279">
        <v>2.403846153846154E-2</v>
      </c>
      <c r="BS279" t="s">
        <v>29</v>
      </c>
      <c r="BT279">
        <v>13</v>
      </c>
      <c r="BU279">
        <v>5.0086688499325759E-4</v>
      </c>
      <c r="BV279">
        <v>6.25E-2</v>
      </c>
      <c r="BW279" t="s">
        <v>43</v>
      </c>
      <c r="BX279">
        <v>9</v>
      </c>
      <c r="BY279">
        <v>3.4093491931206911E-4</v>
      </c>
      <c r="BZ279">
        <v>4.3269230769230768E-2</v>
      </c>
      <c r="CA279" t="s">
        <v>41</v>
      </c>
      <c r="CB279">
        <v>2</v>
      </c>
      <c r="CC279">
        <v>2.8810141169691731E-4</v>
      </c>
      <c r="CD279">
        <v>9.6153846153846159E-3</v>
      </c>
      <c r="CE279" t="s">
        <v>44</v>
      </c>
      <c r="CF279">
        <v>2</v>
      </c>
      <c r="CG279">
        <v>2.6585138907350789E-4</v>
      </c>
      <c r="CH279">
        <v>9.6153846153846159E-3</v>
      </c>
      <c r="CI279" t="s">
        <v>39</v>
      </c>
      <c r="CJ279">
        <v>2</v>
      </c>
      <c r="CK279">
        <v>1.2893243940175351E-4</v>
      </c>
      <c r="CL279">
        <v>9.6153846153846159E-3</v>
      </c>
      <c r="CM279" t="s">
        <v>33</v>
      </c>
      <c r="CN279">
        <v>2</v>
      </c>
      <c r="CO279">
        <v>6.1732205691709363E-5</v>
      </c>
      <c r="CP279">
        <v>9.6153846153846159E-3</v>
      </c>
    </row>
    <row r="280" spans="1:118" x14ac:dyDescent="0.25">
      <c r="A280" t="s">
        <v>756</v>
      </c>
      <c r="B280" t="s">
        <v>23</v>
      </c>
      <c r="C280">
        <v>0</v>
      </c>
      <c r="D280">
        <v>210</v>
      </c>
      <c r="E280">
        <v>6.4314984166263421E-4</v>
      </c>
      <c r="F280">
        <v>383</v>
      </c>
      <c r="G280">
        <v>2.8455293613309648E-4</v>
      </c>
      <c r="H280">
        <v>0.54830287206266315</v>
      </c>
      <c r="I280">
        <v>20</v>
      </c>
      <c r="J280" s="18">
        <v>0.7407407407407407</v>
      </c>
      <c r="K280">
        <v>5.0030725966171722E-4</v>
      </c>
      <c r="L280" s="1">
        <v>3.4093491931206911E-4</v>
      </c>
      <c r="P280">
        <v>7.4087369329824072E-4</v>
      </c>
      <c r="Q280" s="19">
        <v>3.7037037037037028E-2</v>
      </c>
      <c r="R280" s="19">
        <v>3.7037037037037028E-2</v>
      </c>
      <c r="S280">
        <v>2</v>
      </c>
      <c r="T280">
        <v>21</v>
      </c>
      <c r="U280">
        <v>1.9207836492917359E-4</v>
      </c>
      <c r="V280">
        <v>1</v>
      </c>
      <c r="W280" s="17" t="s">
        <v>46</v>
      </c>
      <c r="X280">
        <v>41</v>
      </c>
      <c r="Y280" s="18">
        <v>3.0617578970950641E-3</v>
      </c>
      <c r="Z280" s="18">
        <v>0.19523809523809521</v>
      </c>
      <c r="AA280" s="17" t="s">
        <v>47</v>
      </c>
      <c r="AB280">
        <v>72</v>
      </c>
      <c r="AC280" s="18">
        <v>2.804721280822718E-3</v>
      </c>
      <c r="AD280" s="18">
        <v>0.34285714285714292</v>
      </c>
      <c r="AE280" s="17" t="s">
        <v>26</v>
      </c>
      <c r="AF280">
        <v>3</v>
      </c>
      <c r="AG280">
        <v>1.1265490048817119E-3</v>
      </c>
      <c r="AH280">
        <v>1.428571428571429E-2</v>
      </c>
      <c r="AI280" t="s">
        <v>31</v>
      </c>
      <c r="AJ280">
        <v>18</v>
      </c>
      <c r="AK280">
        <v>7.2850898494414762E-4</v>
      </c>
      <c r="AL280">
        <v>8.5714285714285715E-2</v>
      </c>
      <c r="AM280" t="s">
        <v>49</v>
      </c>
      <c r="AN280">
        <v>5</v>
      </c>
      <c r="AO280">
        <v>5.757052389176742E-4</v>
      </c>
      <c r="AP280">
        <v>2.3809523809523812E-2</v>
      </c>
      <c r="AQ280" t="s">
        <v>48</v>
      </c>
      <c r="AR280">
        <v>8</v>
      </c>
      <c r="AS280">
        <v>5.6030256338422744E-4</v>
      </c>
      <c r="AT280">
        <v>3.8095238095238099E-2</v>
      </c>
      <c r="AU280" t="s">
        <v>25</v>
      </c>
      <c r="AV280">
        <v>4</v>
      </c>
      <c r="AW280">
        <v>5.3447354355959376E-4</v>
      </c>
      <c r="AX280">
        <v>1.9047619047619049E-2</v>
      </c>
      <c r="AY280" t="s">
        <v>44</v>
      </c>
      <c r="AZ280">
        <v>4</v>
      </c>
      <c r="BA280">
        <v>5.3170277814701579E-4</v>
      </c>
      <c r="BB280">
        <v>1.9047619047619049E-2</v>
      </c>
      <c r="BC280" t="s">
        <v>39</v>
      </c>
      <c r="BD280">
        <v>8</v>
      </c>
      <c r="BE280">
        <v>5.1572975760701394E-4</v>
      </c>
      <c r="BF280">
        <v>3.8095238095238099E-2</v>
      </c>
      <c r="BG280" t="s">
        <v>33</v>
      </c>
      <c r="BH280">
        <v>15</v>
      </c>
      <c r="BI280">
        <v>4.6299154268782019E-4</v>
      </c>
      <c r="BJ280">
        <v>7.1428571428571425E-2</v>
      </c>
      <c r="BK280" t="s">
        <v>36</v>
      </c>
      <c r="BL280">
        <v>2</v>
      </c>
      <c r="BM280">
        <v>4.3205875999135877E-4</v>
      </c>
      <c r="BN280">
        <v>9.5238095238095247E-3</v>
      </c>
      <c r="BO280" t="s">
        <v>30</v>
      </c>
      <c r="BP280">
        <v>4</v>
      </c>
      <c r="BQ280">
        <v>4.2350449973530972E-4</v>
      </c>
      <c r="BR280">
        <v>1.9047619047619049E-2</v>
      </c>
      <c r="BS280" t="s">
        <v>45</v>
      </c>
      <c r="BT280">
        <v>3</v>
      </c>
      <c r="BU280">
        <v>3.8187372708757642E-4</v>
      </c>
      <c r="BV280">
        <v>1.428571428571429E-2</v>
      </c>
      <c r="BW280" t="s">
        <v>43</v>
      </c>
      <c r="BX280">
        <v>9</v>
      </c>
      <c r="BY280">
        <v>3.4093491931206911E-4</v>
      </c>
      <c r="BZ280">
        <v>4.2857142857142858E-2</v>
      </c>
      <c r="CA280" t="s">
        <v>34</v>
      </c>
      <c r="CB280">
        <v>1</v>
      </c>
      <c r="CC280">
        <v>3.1836994587710921E-4</v>
      </c>
      <c r="CD280">
        <v>4.7619047619047623E-3</v>
      </c>
      <c r="CE280" t="s">
        <v>35</v>
      </c>
      <c r="CF280">
        <v>2</v>
      </c>
      <c r="CG280">
        <v>2.02757502027575E-4</v>
      </c>
      <c r="CH280">
        <v>9.5238095238095247E-3</v>
      </c>
      <c r="CI280" t="s">
        <v>27</v>
      </c>
      <c r="CJ280">
        <v>5</v>
      </c>
      <c r="CK280">
        <v>1.6304170606841229E-4</v>
      </c>
      <c r="CL280">
        <v>2.3809523809523812E-2</v>
      </c>
      <c r="CM280" t="s">
        <v>29</v>
      </c>
      <c r="CN280">
        <v>4</v>
      </c>
      <c r="CO280">
        <v>1.5411288769023309E-4</v>
      </c>
      <c r="CP280">
        <v>1.9047619047619049E-2</v>
      </c>
      <c r="CQ280" t="s">
        <v>41</v>
      </c>
      <c r="CR280">
        <v>1</v>
      </c>
      <c r="CS280">
        <v>1.4405070584845871E-4</v>
      </c>
      <c r="CT280">
        <v>4.7619047619047623E-3</v>
      </c>
      <c r="CU280" t="s">
        <v>28</v>
      </c>
      <c r="CV280">
        <v>1</v>
      </c>
      <c r="CW280">
        <v>4.5148765181272289E-5</v>
      </c>
      <c r="CX280">
        <v>4.7619047619047623E-3</v>
      </c>
    </row>
    <row r="281" spans="1:118" x14ac:dyDescent="0.25">
      <c r="A281" t="s">
        <v>892</v>
      </c>
      <c r="B281" t="s">
        <v>23</v>
      </c>
      <c r="C281">
        <v>1</v>
      </c>
      <c r="D281">
        <v>168</v>
      </c>
      <c r="E281">
        <v>5.1451987333010741E-4</v>
      </c>
      <c r="F281">
        <v>249</v>
      </c>
      <c r="G281">
        <v>1.849965563894022E-4</v>
      </c>
      <c r="H281">
        <v>0.67469879518072284</v>
      </c>
      <c r="I281">
        <v>23</v>
      </c>
      <c r="J281" s="18">
        <v>0.85185185185185186</v>
      </c>
      <c r="K281">
        <v>8.5571373124572806E-4</v>
      </c>
      <c r="L281" s="1">
        <v>3.3952713130440149E-4</v>
      </c>
      <c r="P281">
        <v>1.765563133486904E-3</v>
      </c>
      <c r="Q281" s="19">
        <v>3.7037037037037028E-2</v>
      </c>
      <c r="R281" s="19">
        <v>3.7037037037037028E-2</v>
      </c>
      <c r="S281">
        <v>2</v>
      </c>
      <c r="T281">
        <v>26</v>
      </c>
      <c r="U281">
        <v>2.6156490866472652E-4</v>
      </c>
      <c r="V281">
        <v>2</v>
      </c>
      <c r="W281" s="17" t="s">
        <v>62</v>
      </c>
      <c r="X281">
        <v>1</v>
      </c>
      <c r="Y281" s="18">
        <v>9.2592592592592587E-3</v>
      </c>
      <c r="Z281" s="18">
        <v>5.9523809523809521E-3</v>
      </c>
      <c r="AA281" s="17" t="s">
        <v>28</v>
      </c>
      <c r="AB281">
        <v>54</v>
      </c>
      <c r="AC281" s="18">
        <v>2.4380333197887038E-3</v>
      </c>
      <c r="AD281" s="18">
        <v>0.32142857142857151</v>
      </c>
      <c r="AE281" s="17" t="s">
        <v>34</v>
      </c>
      <c r="AF281">
        <v>7</v>
      </c>
      <c r="AG281">
        <v>2.2285896211397642E-3</v>
      </c>
      <c r="AH281">
        <v>4.1666666666666657E-2</v>
      </c>
      <c r="AI281" t="s">
        <v>26</v>
      </c>
      <c r="AJ281">
        <v>4</v>
      </c>
      <c r="AK281">
        <v>1.5020653398422829E-3</v>
      </c>
      <c r="AL281">
        <v>2.3809523809523812E-2</v>
      </c>
      <c r="AM281" t="s">
        <v>24</v>
      </c>
      <c r="AN281">
        <v>4</v>
      </c>
      <c r="AO281">
        <v>1.476014760147601E-3</v>
      </c>
      <c r="AP281">
        <v>2.3809523809523812E-2</v>
      </c>
      <c r="AQ281" t="s">
        <v>29</v>
      </c>
      <c r="AR281">
        <v>27</v>
      </c>
      <c r="AS281">
        <v>1.0402619919090729E-3</v>
      </c>
      <c r="AT281">
        <v>0.1607142857142857</v>
      </c>
      <c r="AU281" t="s">
        <v>32</v>
      </c>
      <c r="AV281">
        <v>2</v>
      </c>
      <c r="AW281">
        <v>5.4421768707482992E-4</v>
      </c>
      <c r="AX281">
        <v>1.1904761904761901E-2</v>
      </c>
      <c r="AY281" t="s">
        <v>25</v>
      </c>
      <c r="AZ281">
        <v>3</v>
      </c>
      <c r="BA281">
        <v>4.0085515766969543E-4</v>
      </c>
      <c r="BB281">
        <v>1.785714285714286E-2</v>
      </c>
      <c r="BC281" t="s">
        <v>44</v>
      </c>
      <c r="BD281">
        <v>3</v>
      </c>
      <c r="BE281">
        <v>3.9877708361026179E-4</v>
      </c>
      <c r="BF281">
        <v>1.785714285714286E-2</v>
      </c>
      <c r="BG281" t="s">
        <v>45</v>
      </c>
      <c r="BH281">
        <v>3</v>
      </c>
      <c r="BI281">
        <v>3.8187372708757642E-4</v>
      </c>
      <c r="BJ281">
        <v>1.785714285714286E-2</v>
      </c>
      <c r="BK281" t="s">
        <v>42</v>
      </c>
      <c r="BL281">
        <v>1</v>
      </c>
      <c r="BM281">
        <v>3.6429872495446271E-4</v>
      </c>
      <c r="BN281">
        <v>5.9523809523809521E-3</v>
      </c>
      <c r="BO281" t="s">
        <v>31</v>
      </c>
      <c r="BP281">
        <v>9</v>
      </c>
      <c r="BQ281">
        <v>3.6425449247207381E-4</v>
      </c>
      <c r="BR281">
        <v>5.3571428571428568E-2</v>
      </c>
      <c r="BS281" t="s">
        <v>27</v>
      </c>
      <c r="BT281">
        <v>11</v>
      </c>
      <c r="BU281">
        <v>3.5869175335050699E-4</v>
      </c>
      <c r="BV281">
        <v>6.5476190476190479E-2</v>
      </c>
      <c r="BW281" t="s">
        <v>33</v>
      </c>
      <c r="BX281">
        <v>11</v>
      </c>
      <c r="BY281">
        <v>3.3952713130440149E-4</v>
      </c>
      <c r="BZ281">
        <v>6.5476190476190479E-2</v>
      </c>
      <c r="CA281" t="s">
        <v>39</v>
      </c>
      <c r="CB281">
        <v>5</v>
      </c>
      <c r="CC281">
        <v>3.2233109850438371E-4</v>
      </c>
      <c r="CD281">
        <v>2.976190476190476E-2</v>
      </c>
      <c r="CE281" t="s">
        <v>30</v>
      </c>
      <c r="CF281">
        <v>3</v>
      </c>
      <c r="CG281">
        <v>3.1762837480148231E-4</v>
      </c>
      <c r="CH281">
        <v>1.785714285714286E-2</v>
      </c>
      <c r="CI281" t="s">
        <v>46</v>
      </c>
      <c r="CJ281">
        <v>4</v>
      </c>
      <c r="CK281">
        <v>2.9870808752146958E-4</v>
      </c>
      <c r="CL281">
        <v>2.3809523809523812E-2</v>
      </c>
      <c r="CM281" t="s">
        <v>37</v>
      </c>
      <c r="CN281">
        <v>4</v>
      </c>
      <c r="CO281">
        <v>2.46290253063235E-4</v>
      </c>
      <c r="CP281">
        <v>2.3809523809523812E-2</v>
      </c>
      <c r="CQ281" t="s">
        <v>47</v>
      </c>
      <c r="CR281">
        <v>6</v>
      </c>
      <c r="CS281">
        <v>2.3372677340189319E-4</v>
      </c>
      <c r="CT281">
        <v>3.5714285714285712E-2</v>
      </c>
      <c r="CU281" t="s">
        <v>36</v>
      </c>
      <c r="CV281">
        <v>1</v>
      </c>
      <c r="CW281">
        <v>2.1602937999567939E-4</v>
      </c>
      <c r="CX281">
        <v>5.9523809523809521E-3</v>
      </c>
      <c r="CY281" t="s">
        <v>41</v>
      </c>
      <c r="CZ281">
        <v>1</v>
      </c>
      <c r="DA281">
        <v>1.4405070584845871E-4</v>
      </c>
      <c r="DB281">
        <v>5.9523809523809521E-3</v>
      </c>
      <c r="DC281" t="s">
        <v>49</v>
      </c>
      <c r="DD281">
        <v>1</v>
      </c>
      <c r="DE281">
        <v>1.1514104778353481E-4</v>
      </c>
      <c r="DF281">
        <v>5.9523809523809521E-3</v>
      </c>
      <c r="DG281" t="s">
        <v>43</v>
      </c>
      <c r="DH281">
        <v>3</v>
      </c>
      <c r="DI281">
        <v>1.13644973104023E-4</v>
      </c>
      <c r="DJ281">
        <v>1.785714285714286E-2</v>
      </c>
    </row>
    <row r="282" spans="1:118" x14ac:dyDescent="0.25">
      <c r="A282" t="s">
        <v>938</v>
      </c>
      <c r="B282" t="s">
        <v>23</v>
      </c>
      <c r="C282">
        <v>0</v>
      </c>
      <c r="D282">
        <v>159</v>
      </c>
      <c r="E282">
        <v>4.8695630868742299E-4</v>
      </c>
      <c r="F282">
        <v>391</v>
      </c>
      <c r="G282">
        <v>2.9049660059540658E-4</v>
      </c>
      <c r="H282">
        <v>0.40664961636828639</v>
      </c>
      <c r="I282">
        <v>19</v>
      </c>
      <c r="J282" s="18">
        <v>0.70370370370370372</v>
      </c>
      <c r="K282">
        <v>4.0156895877426288E-4</v>
      </c>
      <c r="L282" s="1">
        <v>3.3952713130440149E-4</v>
      </c>
      <c r="P282">
        <v>6.5665799683827962E-4</v>
      </c>
      <c r="Q282" s="19">
        <v>3.7037037037037028E-2</v>
      </c>
      <c r="R282" s="19">
        <v>3.7037037037037028E-2</v>
      </c>
      <c r="S282">
        <v>1</v>
      </c>
      <c r="T282">
        <v>25</v>
      </c>
      <c r="U282">
        <v>1.945653323965273E-4</v>
      </c>
      <c r="V282">
        <v>2</v>
      </c>
      <c r="W282" s="17" t="s">
        <v>37</v>
      </c>
      <c r="X282">
        <v>57</v>
      </c>
      <c r="Y282" s="18">
        <v>3.5096361061510992E-3</v>
      </c>
      <c r="Z282" s="18">
        <v>0.35849056603773582</v>
      </c>
      <c r="AA282" s="17" t="s">
        <v>27</v>
      </c>
      <c r="AB282">
        <v>26</v>
      </c>
      <c r="AC282" s="18">
        <v>8.4781687155574396E-4</v>
      </c>
      <c r="AD282" s="18">
        <v>0.16352201257861629</v>
      </c>
      <c r="AE282" s="17" t="s">
        <v>45</v>
      </c>
      <c r="AF282">
        <v>6</v>
      </c>
      <c r="AG282">
        <v>7.6374745417515273E-4</v>
      </c>
      <c r="AH282">
        <v>3.7735849056603772E-2</v>
      </c>
      <c r="AI282" t="s">
        <v>34</v>
      </c>
      <c r="AJ282">
        <v>2</v>
      </c>
      <c r="AK282">
        <v>6.3673989175421842E-4</v>
      </c>
      <c r="AL282">
        <v>1.257861635220126E-2</v>
      </c>
      <c r="AM282" t="s">
        <v>32</v>
      </c>
      <c r="AN282">
        <v>2</v>
      </c>
      <c r="AO282">
        <v>5.4421768707482992E-4</v>
      </c>
      <c r="AP282">
        <v>1.257861635220126E-2</v>
      </c>
      <c r="AQ282" t="s">
        <v>35</v>
      </c>
      <c r="AR282">
        <v>5</v>
      </c>
      <c r="AS282">
        <v>5.0689375506893751E-4</v>
      </c>
      <c r="AT282">
        <v>3.1446540880503138E-2</v>
      </c>
      <c r="AU282" t="s">
        <v>36</v>
      </c>
      <c r="AV282">
        <v>2</v>
      </c>
      <c r="AW282">
        <v>4.3205875999135877E-4</v>
      </c>
      <c r="AX282">
        <v>1.257861635220126E-2</v>
      </c>
      <c r="AY282" t="s">
        <v>31</v>
      </c>
      <c r="AZ282">
        <v>10</v>
      </c>
      <c r="BA282">
        <v>4.0472721385785982E-4</v>
      </c>
      <c r="BB282">
        <v>6.2893081761006289E-2</v>
      </c>
      <c r="BC282" t="s">
        <v>25</v>
      </c>
      <c r="BD282">
        <v>3</v>
      </c>
      <c r="BE282">
        <v>4.0085515766969543E-4</v>
      </c>
      <c r="BF282">
        <v>1.886792452830189E-2</v>
      </c>
      <c r="BG282" t="s">
        <v>47</v>
      </c>
      <c r="BH282">
        <v>10</v>
      </c>
      <c r="BI282">
        <v>3.8954462233648863E-4</v>
      </c>
      <c r="BJ282">
        <v>6.2893081761006289E-2</v>
      </c>
      <c r="BK282" t="s">
        <v>39</v>
      </c>
      <c r="BL282">
        <v>6</v>
      </c>
      <c r="BM282">
        <v>3.8679731820526051E-4</v>
      </c>
      <c r="BN282">
        <v>3.7735849056603772E-2</v>
      </c>
      <c r="BO282" t="s">
        <v>24</v>
      </c>
      <c r="BP282">
        <v>1</v>
      </c>
      <c r="BQ282">
        <v>3.6900369003690041E-4</v>
      </c>
      <c r="BR282">
        <v>6.2893081761006293E-3</v>
      </c>
      <c r="BS282" t="s">
        <v>49</v>
      </c>
      <c r="BT282">
        <v>3</v>
      </c>
      <c r="BU282">
        <v>3.4542314335060447E-4</v>
      </c>
      <c r="BV282">
        <v>1.886792452830189E-2</v>
      </c>
      <c r="BW282" t="s">
        <v>33</v>
      </c>
      <c r="BX282">
        <v>11</v>
      </c>
      <c r="BY282">
        <v>3.3952713130440149E-4</v>
      </c>
      <c r="BZ282">
        <v>6.9182389937106917E-2</v>
      </c>
      <c r="CA282" t="s">
        <v>46</v>
      </c>
      <c r="CB282">
        <v>4</v>
      </c>
      <c r="CC282">
        <v>2.9870808752146958E-4</v>
      </c>
      <c r="CD282">
        <v>2.5157232704402521E-2</v>
      </c>
      <c r="CE282" t="s">
        <v>41</v>
      </c>
      <c r="CF282">
        <v>2</v>
      </c>
      <c r="CG282">
        <v>2.8810141169691731E-4</v>
      </c>
      <c r="CH282">
        <v>1.257861635220126E-2</v>
      </c>
      <c r="CI282" t="s">
        <v>28</v>
      </c>
      <c r="CJ282">
        <v>5</v>
      </c>
      <c r="CK282">
        <v>2.2574382590636149E-4</v>
      </c>
      <c r="CL282">
        <v>3.1446540880503138E-2</v>
      </c>
      <c r="CM282" t="s">
        <v>29</v>
      </c>
      <c r="CN282">
        <v>2</v>
      </c>
      <c r="CO282">
        <v>7.7056443845116546E-5</v>
      </c>
      <c r="CP282">
        <v>1.257861635220126E-2</v>
      </c>
      <c r="CQ282" t="s">
        <v>43</v>
      </c>
      <c r="CR282">
        <v>2</v>
      </c>
      <c r="CS282">
        <v>7.5763315402682026E-5</v>
      </c>
      <c r="CT282">
        <v>1.257861635220126E-2</v>
      </c>
    </row>
    <row r="283" spans="1:118" x14ac:dyDescent="0.25">
      <c r="A283" t="s">
        <v>457</v>
      </c>
      <c r="B283" t="s">
        <v>23</v>
      </c>
      <c r="C283">
        <v>1</v>
      </c>
      <c r="D283">
        <v>132</v>
      </c>
      <c r="E283">
        <v>4.042656147593701E-4</v>
      </c>
      <c r="F283">
        <v>387</v>
      </c>
      <c r="G283">
        <v>2.8752476836425161E-4</v>
      </c>
      <c r="H283">
        <v>0.34108527131782951</v>
      </c>
      <c r="I283">
        <v>21</v>
      </c>
      <c r="J283" s="18">
        <v>0.77777777777777779</v>
      </c>
      <c r="K283">
        <v>5.4086283181344985E-4</v>
      </c>
      <c r="L283" s="1">
        <v>3.2378177108628779E-4</v>
      </c>
      <c r="P283">
        <v>8.2969166694254353E-4</v>
      </c>
      <c r="Q283" s="19">
        <v>3.7037037037037028E-2</v>
      </c>
      <c r="R283" s="19">
        <v>3.7037037037037028E-2</v>
      </c>
      <c r="S283">
        <v>0</v>
      </c>
      <c r="T283">
        <v>24</v>
      </c>
      <c r="U283">
        <v>1.843759259872319E-4</v>
      </c>
      <c r="V283">
        <v>3</v>
      </c>
      <c r="W283" s="17" t="s">
        <v>40</v>
      </c>
      <c r="X283">
        <v>2</v>
      </c>
      <c r="Y283" s="18">
        <v>4.0899795501022499E-3</v>
      </c>
      <c r="Z283" s="18">
        <v>1.515151515151515E-2</v>
      </c>
      <c r="AA283" s="17" t="s">
        <v>42</v>
      </c>
      <c r="AB283">
        <v>6</v>
      </c>
      <c r="AC283" s="18">
        <v>2.185792349726776E-3</v>
      </c>
      <c r="AD283" s="18">
        <v>4.5454545454545463E-2</v>
      </c>
      <c r="AE283" s="17" t="s">
        <v>37</v>
      </c>
      <c r="AF283">
        <v>18</v>
      </c>
      <c r="AG283">
        <v>1.1083061387845579E-3</v>
      </c>
      <c r="AH283">
        <v>0.13636363636363641</v>
      </c>
      <c r="AI283" t="s">
        <v>26</v>
      </c>
      <c r="AJ283">
        <v>2</v>
      </c>
      <c r="AK283">
        <v>7.5103266992114157E-4</v>
      </c>
      <c r="AL283">
        <v>1.515151515151515E-2</v>
      </c>
      <c r="AM283" t="s">
        <v>29</v>
      </c>
      <c r="AN283">
        <v>19</v>
      </c>
      <c r="AO283">
        <v>7.3203621652860726E-4</v>
      </c>
      <c r="AP283">
        <v>0.14393939393939401</v>
      </c>
      <c r="AQ283" t="s">
        <v>27</v>
      </c>
      <c r="AR283">
        <v>20</v>
      </c>
      <c r="AS283">
        <v>6.5216682427364915E-4</v>
      </c>
      <c r="AT283">
        <v>0.15151515151515149</v>
      </c>
      <c r="AU283" t="s">
        <v>43</v>
      </c>
      <c r="AV283">
        <v>17</v>
      </c>
      <c r="AW283">
        <v>6.4398818092279721E-4</v>
      </c>
      <c r="AX283">
        <v>0.12878787878787881</v>
      </c>
      <c r="AY283" t="s">
        <v>34</v>
      </c>
      <c r="AZ283">
        <v>2</v>
      </c>
      <c r="BA283">
        <v>6.3673989175421842E-4</v>
      </c>
      <c r="BB283">
        <v>1.515151515151515E-2</v>
      </c>
      <c r="BC283" t="s">
        <v>32</v>
      </c>
      <c r="BD283">
        <v>2</v>
      </c>
      <c r="BE283">
        <v>5.4421768707482992E-4</v>
      </c>
      <c r="BF283">
        <v>1.515151515151515E-2</v>
      </c>
      <c r="BG283" t="s">
        <v>28</v>
      </c>
      <c r="BH283">
        <v>12</v>
      </c>
      <c r="BI283">
        <v>5.4178518217526752E-4</v>
      </c>
      <c r="BJ283">
        <v>9.0909090909090912E-2</v>
      </c>
      <c r="BK283" t="s">
        <v>39</v>
      </c>
      <c r="BL283">
        <v>6</v>
      </c>
      <c r="BM283">
        <v>3.8679731820526051E-4</v>
      </c>
      <c r="BN283">
        <v>4.5454545454545463E-2</v>
      </c>
      <c r="BO283" t="s">
        <v>24</v>
      </c>
      <c r="BP283">
        <v>1</v>
      </c>
      <c r="BQ283">
        <v>3.6900369003690041E-4</v>
      </c>
      <c r="BR283">
        <v>7.575757575757576E-3</v>
      </c>
      <c r="BS283" t="s">
        <v>49</v>
      </c>
      <c r="BT283">
        <v>3</v>
      </c>
      <c r="BU283">
        <v>3.4542314335060447E-4</v>
      </c>
      <c r="BV283">
        <v>2.2727272727272731E-2</v>
      </c>
      <c r="BW283" t="s">
        <v>31</v>
      </c>
      <c r="BX283">
        <v>8</v>
      </c>
      <c r="BY283">
        <v>3.2378177108628779E-4</v>
      </c>
      <c r="BZ283">
        <v>6.0606060606060608E-2</v>
      </c>
      <c r="CA283" t="s">
        <v>30</v>
      </c>
      <c r="CB283">
        <v>3</v>
      </c>
      <c r="CC283">
        <v>3.1762837480148231E-4</v>
      </c>
      <c r="CD283">
        <v>2.2727272727272731E-2</v>
      </c>
      <c r="CE283" t="s">
        <v>25</v>
      </c>
      <c r="CF283">
        <v>2</v>
      </c>
      <c r="CG283">
        <v>2.6723677177979688E-4</v>
      </c>
      <c r="CH283">
        <v>1.515151515151515E-2</v>
      </c>
      <c r="CI283" t="s">
        <v>45</v>
      </c>
      <c r="CJ283">
        <v>2</v>
      </c>
      <c r="CK283">
        <v>2.5458248472505089E-4</v>
      </c>
      <c r="CL283">
        <v>1.515151515151515E-2</v>
      </c>
      <c r="CM283" t="s">
        <v>35</v>
      </c>
      <c r="CN283">
        <v>2</v>
      </c>
      <c r="CO283">
        <v>2.02757502027575E-4</v>
      </c>
      <c r="CP283">
        <v>1.515151515151515E-2</v>
      </c>
      <c r="CQ283" t="s">
        <v>46</v>
      </c>
      <c r="CR283">
        <v>2</v>
      </c>
      <c r="CS283">
        <v>1.4935404376073479E-4</v>
      </c>
      <c r="CT283">
        <v>1.515151515151515E-2</v>
      </c>
      <c r="CU283" t="s">
        <v>33</v>
      </c>
      <c r="CV283">
        <v>2</v>
      </c>
      <c r="CW283">
        <v>6.1732205691709363E-5</v>
      </c>
      <c r="CX283">
        <v>1.515151515151515E-2</v>
      </c>
      <c r="CY283" t="s">
        <v>47</v>
      </c>
      <c r="CZ283">
        <v>1</v>
      </c>
      <c r="DA283">
        <v>3.8954462233648872E-5</v>
      </c>
      <c r="DB283">
        <v>7.575757575757576E-3</v>
      </c>
    </row>
    <row r="284" spans="1:118" x14ac:dyDescent="0.25">
      <c r="A284" t="s">
        <v>1172</v>
      </c>
      <c r="B284" t="s">
        <v>23</v>
      </c>
      <c r="C284">
        <v>0</v>
      </c>
      <c r="D284">
        <v>88</v>
      </c>
      <c r="E284">
        <v>2.6951040983958012E-4</v>
      </c>
      <c r="F284">
        <v>187</v>
      </c>
      <c r="G284">
        <v>1.3893315680649879E-4</v>
      </c>
      <c r="H284">
        <v>0.47058823529411759</v>
      </c>
      <c r="I284">
        <v>24</v>
      </c>
      <c r="J284" s="18">
        <v>0.88888888888888884</v>
      </c>
      <c r="K284">
        <v>3.8500470641940912E-4</v>
      </c>
      <c r="L284" s="1">
        <v>3.2233109850438371E-4</v>
      </c>
      <c r="P284">
        <v>4.3434257680333968E-4</v>
      </c>
      <c r="Q284" s="19">
        <v>3.7037037037037028E-2</v>
      </c>
      <c r="R284" s="19">
        <v>3.7037037037037028E-2</v>
      </c>
      <c r="S284">
        <v>0</v>
      </c>
      <c r="T284">
        <v>25</v>
      </c>
      <c r="U284">
        <v>4.8260286311482222E-5</v>
      </c>
      <c r="V284">
        <v>1</v>
      </c>
      <c r="W284" s="17" t="s">
        <v>40</v>
      </c>
      <c r="X284">
        <v>1</v>
      </c>
      <c r="Y284" s="18">
        <v>2.0449897750511249E-3</v>
      </c>
      <c r="Z284" s="18">
        <v>1.136363636363636E-2</v>
      </c>
      <c r="AA284" s="17" t="s">
        <v>24</v>
      </c>
      <c r="AB284">
        <v>3</v>
      </c>
      <c r="AC284" s="18">
        <v>1.1070110701107011E-3</v>
      </c>
      <c r="AD284" s="18">
        <v>3.4090909090909088E-2</v>
      </c>
      <c r="AE284" s="17" t="s">
        <v>42</v>
      </c>
      <c r="AF284">
        <v>3</v>
      </c>
      <c r="AG284">
        <v>1.092896174863388E-3</v>
      </c>
      <c r="AH284">
        <v>3.4090909090909088E-2</v>
      </c>
      <c r="AI284" t="s">
        <v>38</v>
      </c>
      <c r="AJ284">
        <v>1</v>
      </c>
      <c r="AK284">
        <v>8.3963056255247689E-4</v>
      </c>
      <c r="AL284">
        <v>1.136363636363636E-2</v>
      </c>
      <c r="AM284" t="s">
        <v>29</v>
      </c>
      <c r="AN284">
        <v>12</v>
      </c>
      <c r="AO284">
        <v>4.6233866307069928E-4</v>
      </c>
      <c r="AP284">
        <v>0.13636363636363641</v>
      </c>
      <c r="AQ284" t="s">
        <v>28</v>
      </c>
      <c r="AR284">
        <v>10</v>
      </c>
      <c r="AS284">
        <v>4.5148765181272292E-4</v>
      </c>
      <c r="AT284">
        <v>0.1136363636363636</v>
      </c>
      <c r="AU284" t="s">
        <v>41</v>
      </c>
      <c r="AV284">
        <v>3</v>
      </c>
      <c r="AW284">
        <v>4.3215211754537599E-4</v>
      </c>
      <c r="AX284">
        <v>3.4090909090909088E-2</v>
      </c>
      <c r="AY284" t="s">
        <v>25</v>
      </c>
      <c r="AZ284">
        <v>3</v>
      </c>
      <c r="BA284">
        <v>4.0085515766969543E-4</v>
      </c>
      <c r="BB284">
        <v>3.4090909090909088E-2</v>
      </c>
      <c r="BC284" t="s">
        <v>44</v>
      </c>
      <c r="BD284">
        <v>3</v>
      </c>
      <c r="BE284">
        <v>3.9877708361026179E-4</v>
      </c>
      <c r="BF284">
        <v>3.4090909090909088E-2</v>
      </c>
      <c r="BG284" t="s">
        <v>26</v>
      </c>
      <c r="BH284">
        <v>1</v>
      </c>
      <c r="BI284">
        <v>3.7551633496057078E-4</v>
      </c>
      <c r="BJ284">
        <v>1.136363636363636E-2</v>
      </c>
      <c r="BK284" t="s">
        <v>37</v>
      </c>
      <c r="BL284">
        <v>6</v>
      </c>
      <c r="BM284">
        <v>3.6943537959485261E-4</v>
      </c>
      <c r="BN284">
        <v>6.8181818181818177E-2</v>
      </c>
      <c r="BO284" t="s">
        <v>33</v>
      </c>
      <c r="BP284">
        <v>11</v>
      </c>
      <c r="BQ284">
        <v>3.3952713130440149E-4</v>
      </c>
      <c r="BR284">
        <v>0.125</v>
      </c>
      <c r="BS284" t="s">
        <v>31</v>
      </c>
      <c r="BT284">
        <v>8</v>
      </c>
      <c r="BU284">
        <v>3.2378177108628779E-4</v>
      </c>
      <c r="BV284">
        <v>9.0909090909090912E-2</v>
      </c>
      <c r="BW284" t="s">
        <v>39</v>
      </c>
      <c r="BX284">
        <v>5</v>
      </c>
      <c r="BY284">
        <v>3.2233109850438371E-4</v>
      </c>
      <c r="BZ284">
        <v>5.6818181818181823E-2</v>
      </c>
      <c r="CA284" t="s">
        <v>35</v>
      </c>
      <c r="CB284">
        <v>3</v>
      </c>
      <c r="CC284">
        <v>3.0413625304136248E-4</v>
      </c>
      <c r="CD284">
        <v>3.4090909090909088E-2</v>
      </c>
      <c r="CE284" t="s">
        <v>32</v>
      </c>
      <c r="CF284">
        <v>1</v>
      </c>
      <c r="CG284">
        <v>2.7210884353741501E-4</v>
      </c>
      <c r="CH284">
        <v>1.136363636363636E-2</v>
      </c>
      <c r="CI284" t="s">
        <v>46</v>
      </c>
      <c r="CJ284">
        <v>2</v>
      </c>
      <c r="CK284">
        <v>1.4935404376073479E-4</v>
      </c>
      <c r="CL284">
        <v>2.2727272727272731E-2</v>
      </c>
      <c r="CM284" t="s">
        <v>45</v>
      </c>
      <c r="CN284">
        <v>1</v>
      </c>
      <c r="CO284">
        <v>1.2729124236252539E-4</v>
      </c>
      <c r="CP284">
        <v>1.136363636363636E-2</v>
      </c>
      <c r="CQ284" t="s">
        <v>47</v>
      </c>
      <c r="CR284">
        <v>3</v>
      </c>
      <c r="CS284">
        <v>1.168633867009466E-4</v>
      </c>
      <c r="CT284">
        <v>3.4090909090909088E-2</v>
      </c>
      <c r="CU284" t="s">
        <v>49</v>
      </c>
      <c r="CV284">
        <v>1</v>
      </c>
      <c r="CW284">
        <v>1.1514104778353481E-4</v>
      </c>
      <c r="CX284">
        <v>1.136363636363636E-2</v>
      </c>
      <c r="CY284" t="s">
        <v>30</v>
      </c>
      <c r="CZ284">
        <v>1</v>
      </c>
      <c r="DA284">
        <v>1.058761249338274E-4</v>
      </c>
      <c r="DB284">
        <v>1.136363636363636E-2</v>
      </c>
      <c r="DC284" t="s">
        <v>27</v>
      </c>
      <c r="DD284">
        <v>3</v>
      </c>
      <c r="DE284">
        <v>9.7825023641047378E-5</v>
      </c>
      <c r="DF284">
        <v>3.4090909090909088E-2</v>
      </c>
      <c r="DG284" t="s">
        <v>43</v>
      </c>
      <c r="DH284">
        <v>2</v>
      </c>
      <c r="DI284">
        <v>7.5763315402682026E-5</v>
      </c>
      <c r="DJ284">
        <v>2.2727272727272731E-2</v>
      </c>
      <c r="DK284" t="s">
        <v>48</v>
      </c>
      <c r="DL284">
        <v>1</v>
      </c>
      <c r="DM284">
        <v>7.003782042302843E-5</v>
      </c>
      <c r="DN284">
        <v>1.136363636363636E-2</v>
      </c>
    </row>
    <row r="285" spans="1:118" x14ac:dyDescent="0.25">
      <c r="A285" t="s">
        <v>133</v>
      </c>
      <c r="B285" t="s">
        <v>23</v>
      </c>
      <c r="C285">
        <v>1</v>
      </c>
      <c r="D285">
        <v>156</v>
      </c>
      <c r="E285">
        <v>4.7776845380652832E-4</v>
      </c>
      <c r="F285">
        <v>462</v>
      </c>
      <c r="G285">
        <v>3.432466226984088E-4</v>
      </c>
      <c r="H285">
        <v>0.33766233766233772</v>
      </c>
      <c r="I285">
        <v>19</v>
      </c>
      <c r="J285" s="18">
        <v>0.70370370370370372</v>
      </c>
      <c r="K285">
        <v>9.2330054837156685E-4</v>
      </c>
      <c r="L285" s="1">
        <v>3.1836994587710921E-4</v>
      </c>
      <c r="P285">
        <v>2.121891507089811E-3</v>
      </c>
      <c r="Q285" s="19">
        <v>3.7037037037037028E-2</v>
      </c>
      <c r="R285" s="19">
        <v>3.7037037037037028E-2</v>
      </c>
      <c r="S285">
        <v>0</v>
      </c>
      <c r="T285">
        <v>23</v>
      </c>
      <c r="U285">
        <v>6.2870859469327733E-4</v>
      </c>
      <c r="V285">
        <v>3</v>
      </c>
      <c r="W285" s="17" t="s">
        <v>62</v>
      </c>
      <c r="X285">
        <v>1</v>
      </c>
      <c r="Y285" s="18">
        <v>9.2592592592592587E-3</v>
      </c>
      <c r="Z285" s="18">
        <v>6.41025641025641E-3</v>
      </c>
      <c r="AA285" s="17" t="s">
        <v>42</v>
      </c>
      <c r="AB285">
        <v>20</v>
      </c>
      <c r="AC285" s="18">
        <v>7.2859744990892532E-3</v>
      </c>
      <c r="AD285" s="18">
        <v>0.12820512820512819</v>
      </c>
      <c r="AE285" s="17" t="s">
        <v>37</v>
      </c>
      <c r="AF285">
        <v>16</v>
      </c>
      <c r="AG285">
        <v>9.8516101225294E-4</v>
      </c>
      <c r="AH285">
        <v>0.1025641025641026</v>
      </c>
      <c r="AI285" t="s">
        <v>29</v>
      </c>
      <c r="AJ285">
        <v>25</v>
      </c>
      <c r="AK285">
        <v>9.6320554806395681E-4</v>
      </c>
      <c r="AL285">
        <v>0.1602564102564103</v>
      </c>
      <c r="AM285" t="s">
        <v>28</v>
      </c>
      <c r="AN285">
        <v>19</v>
      </c>
      <c r="AO285">
        <v>8.5782653844417359E-4</v>
      </c>
      <c r="AP285">
        <v>0.12179487179487181</v>
      </c>
      <c r="AQ285" t="s">
        <v>30</v>
      </c>
      <c r="AR285">
        <v>8</v>
      </c>
      <c r="AS285">
        <v>8.4700899947061934E-4</v>
      </c>
      <c r="AT285">
        <v>5.128205128205128E-2</v>
      </c>
      <c r="AU285" t="s">
        <v>32</v>
      </c>
      <c r="AV285">
        <v>3</v>
      </c>
      <c r="AW285">
        <v>8.1632653061224493E-4</v>
      </c>
      <c r="AX285">
        <v>1.9230769230769228E-2</v>
      </c>
      <c r="AY285" t="s">
        <v>27</v>
      </c>
      <c r="AZ285">
        <v>24</v>
      </c>
      <c r="BA285">
        <v>7.8260018912837902E-4</v>
      </c>
      <c r="BB285">
        <v>0.15384615384615391</v>
      </c>
      <c r="BC285" t="s">
        <v>25</v>
      </c>
      <c r="BD285">
        <v>4</v>
      </c>
      <c r="BE285">
        <v>5.3447354355959376E-4</v>
      </c>
      <c r="BF285">
        <v>2.564102564102564E-2</v>
      </c>
      <c r="BG285" t="s">
        <v>39</v>
      </c>
      <c r="BH285">
        <v>7</v>
      </c>
      <c r="BI285">
        <v>4.512635379061372E-4</v>
      </c>
      <c r="BJ285">
        <v>4.4871794871794872E-2</v>
      </c>
      <c r="BK285" t="s">
        <v>44</v>
      </c>
      <c r="BL285">
        <v>3</v>
      </c>
      <c r="BM285">
        <v>3.9877708361026179E-4</v>
      </c>
      <c r="BN285">
        <v>1.9230769230769228E-2</v>
      </c>
      <c r="BO285" t="s">
        <v>26</v>
      </c>
      <c r="BP285">
        <v>1</v>
      </c>
      <c r="BQ285">
        <v>3.7551633496057078E-4</v>
      </c>
      <c r="BR285">
        <v>6.41025641025641E-3</v>
      </c>
      <c r="BS285" t="s">
        <v>43</v>
      </c>
      <c r="BT285">
        <v>9</v>
      </c>
      <c r="BU285">
        <v>3.4093491931206911E-4</v>
      </c>
      <c r="BV285">
        <v>5.7692307692307702E-2</v>
      </c>
      <c r="BW285" t="s">
        <v>34</v>
      </c>
      <c r="BX285">
        <v>1</v>
      </c>
      <c r="BY285">
        <v>3.1836994587710921E-4</v>
      </c>
      <c r="BZ285">
        <v>6.41025641025641E-3</v>
      </c>
      <c r="CA285" t="s">
        <v>31</v>
      </c>
      <c r="CB285">
        <v>6</v>
      </c>
      <c r="CC285">
        <v>2.428363283147159E-4</v>
      </c>
      <c r="CD285">
        <v>3.8461538461538457E-2</v>
      </c>
      <c r="CE285" t="s">
        <v>33</v>
      </c>
      <c r="CF285">
        <v>6</v>
      </c>
      <c r="CG285">
        <v>1.851966170751281E-4</v>
      </c>
      <c r="CH285">
        <v>3.8461538461538457E-2</v>
      </c>
      <c r="CI285" t="s">
        <v>41</v>
      </c>
      <c r="CJ285">
        <v>1</v>
      </c>
      <c r="CK285">
        <v>1.4405070584845871E-4</v>
      </c>
      <c r="CL285">
        <v>6.41025641025641E-3</v>
      </c>
      <c r="CM285" t="s">
        <v>35</v>
      </c>
      <c r="CN285">
        <v>1</v>
      </c>
      <c r="CO285">
        <v>1.013787510137875E-4</v>
      </c>
      <c r="CP285">
        <v>6.41025641025641E-3</v>
      </c>
      <c r="CQ285" t="s">
        <v>47</v>
      </c>
      <c r="CR285">
        <v>1</v>
      </c>
      <c r="CS285">
        <v>3.8954462233648872E-5</v>
      </c>
      <c r="CT285">
        <v>6.41025641025641E-3</v>
      </c>
    </row>
    <row r="286" spans="1:118" x14ac:dyDescent="0.25">
      <c r="A286" t="s">
        <v>357</v>
      </c>
      <c r="B286" t="s">
        <v>23</v>
      </c>
      <c r="C286">
        <v>1</v>
      </c>
      <c r="D286">
        <v>218</v>
      </c>
      <c r="E286">
        <v>6.6765078801168693E-4</v>
      </c>
      <c r="F286">
        <v>342</v>
      </c>
      <c r="G286">
        <v>2.5409165576375722E-4</v>
      </c>
      <c r="H286">
        <v>0.63742690058479534</v>
      </c>
      <c r="I286">
        <v>22</v>
      </c>
      <c r="J286" s="18">
        <v>0.81481481481481477</v>
      </c>
      <c r="K286">
        <v>6.7656390197398577E-4</v>
      </c>
      <c r="L286" s="1">
        <v>3.1836994587710921E-4</v>
      </c>
      <c r="P286">
        <v>1.376872707078538E-3</v>
      </c>
      <c r="Q286" s="19">
        <v>3.7037037037037028E-2</v>
      </c>
      <c r="R286" s="19">
        <v>3.7037037037037028E-2</v>
      </c>
      <c r="S286">
        <v>2</v>
      </c>
      <c r="T286">
        <v>24</v>
      </c>
      <c r="U286">
        <v>2.5497642723676628E-4</v>
      </c>
      <c r="V286">
        <v>3</v>
      </c>
      <c r="W286" s="17" t="s">
        <v>42</v>
      </c>
      <c r="X286">
        <v>19</v>
      </c>
      <c r="Y286" s="18">
        <v>6.9216757741347914E-3</v>
      </c>
      <c r="Z286" s="18">
        <v>8.7155963302752298E-2</v>
      </c>
      <c r="AA286" s="17" t="s">
        <v>37</v>
      </c>
      <c r="AB286">
        <v>54</v>
      </c>
      <c r="AC286" s="18">
        <v>3.324918416353673E-3</v>
      </c>
      <c r="AD286" s="18">
        <v>0.24770642201834861</v>
      </c>
      <c r="AE286" s="17" t="s">
        <v>27</v>
      </c>
      <c r="AF286">
        <v>39</v>
      </c>
      <c r="AG286">
        <v>1.271725307333616E-3</v>
      </c>
      <c r="AH286">
        <v>0.17889908256880729</v>
      </c>
      <c r="AI286" t="s">
        <v>43</v>
      </c>
      <c r="AJ286">
        <v>21</v>
      </c>
      <c r="AK286">
        <v>7.9551481172816124E-4</v>
      </c>
      <c r="AL286">
        <v>9.6330275229357804E-2</v>
      </c>
      <c r="AM286" t="s">
        <v>31</v>
      </c>
      <c r="AN286">
        <v>16</v>
      </c>
      <c r="AO286">
        <v>6.4756354217257569E-4</v>
      </c>
      <c r="AP286">
        <v>7.3394495412844041E-2</v>
      </c>
      <c r="AQ286" t="s">
        <v>29</v>
      </c>
      <c r="AR286">
        <v>14</v>
      </c>
      <c r="AS286">
        <v>5.3939510691581585E-4</v>
      </c>
      <c r="AT286">
        <v>6.4220183486238536E-2</v>
      </c>
      <c r="AU286" t="s">
        <v>33</v>
      </c>
      <c r="AV286">
        <v>16</v>
      </c>
      <c r="AW286">
        <v>4.9385764553367491E-4</v>
      </c>
      <c r="AX286">
        <v>7.3394495412844041E-2</v>
      </c>
      <c r="AY286" t="s">
        <v>36</v>
      </c>
      <c r="AZ286">
        <v>2</v>
      </c>
      <c r="BA286">
        <v>4.3205875999135877E-4</v>
      </c>
      <c r="BB286">
        <v>9.1743119266055051E-3</v>
      </c>
      <c r="BC286" t="s">
        <v>48</v>
      </c>
      <c r="BD286">
        <v>6</v>
      </c>
      <c r="BE286">
        <v>4.2022692253817058E-4</v>
      </c>
      <c r="BF286">
        <v>2.7522935779816519E-2</v>
      </c>
      <c r="BG286" t="s">
        <v>44</v>
      </c>
      <c r="BH286">
        <v>3</v>
      </c>
      <c r="BI286">
        <v>3.9877708361026179E-4</v>
      </c>
      <c r="BJ286">
        <v>1.3761467889908259E-2</v>
      </c>
      <c r="BK286" t="s">
        <v>26</v>
      </c>
      <c r="BL286">
        <v>1</v>
      </c>
      <c r="BM286">
        <v>3.7551633496057078E-4</v>
      </c>
      <c r="BN286">
        <v>4.5871559633027534E-3</v>
      </c>
      <c r="BO286" t="s">
        <v>46</v>
      </c>
      <c r="BP286">
        <v>5</v>
      </c>
      <c r="BQ286">
        <v>3.7338510940183699E-4</v>
      </c>
      <c r="BR286">
        <v>2.2935779816513759E-2</v>
      </c>
      <c r="BS286" t="s">
        <v>24</v>
      </c>
      <c r="BT286">
        <v>1</v>
      </c>
      <c r="BU286">
        <v>3.6900369003690041E-4</v>
      </c>
      <c r="BV286">
        <v>4.5871559633027534E-3</v>
      </c>
      <c r="BW286" t="s">
        <v>34</v>
      </c>
      <c r="BX286">
        <v>1</v>
      </c>
      <c r="BY286">
        <v>3.1836994587710921E-4</v>
      </c>
      <c r="BZ286">
        <v>4.5871559633027534E-3</v>
      </c>
      <c r="CA286" t="s">
        <v>32</v>
      </c>
      <c r="CB286">
        <v>1</v>
      </c>
      <c r="CC286">
        <v>2.7210884353741501E-4</v>
      </c>
      <c r="CD286">
        <v>4.5871559633027534E-3</v>
      </c>
      <c r="CE286" t="s">
        <v>39</v>
      </c>
      <c r="CF286">
        <v>4</v>
      </c>
      <c r="CG286">
        <v>2.5786487880350703E-4</v>
      </c>
      <c r="CH286">
        <v>1.834862385321101E-2</v>
      </c>
      <c r="CI286" t="s">
        <v>28</v>
      </c>
      <c r="CJ286">
        <v>5</v>
      </c>
      <c r="CK286">
        <v>2.2574382590636149E-4</v>
      </c>
      <c r="CL286">
        <v>2.2935779816513759E-2</v>
      </c>
      <c r="CM286" t="s">
        <v>30</v>
      </c>
      <c r="CN286">
        <v>2</v>
      </c>
      <c r="CO286">
        <v>2.1175224986765481E-4</v>
      </c>
      <c r="CP286">
        <v>9.1743119266055051E-3</v>
      </c>
      <c r="CQ286" t="s">
        <v>35</v>
      </c>
      <c r="CR286">
        <v>2</v>
      </c>
      <c r="CS286">
        <v>2.02757502027575E-4</v>
      </c>
      <c r="CT286">
        <v>9.1743119266055051E-3</v>
      </c>
      <c r="CU286" t="s">
        <v>47</v>
      </c>
      <c r="CV286">
        <v>4</v>
      </c>
      <c r="CW286">
        <v>1.5581784893459549E-4</v>
      </c>
      <c r="CX286">
        <v>1.834862385321101E-2</v>
      </c>
      <c r="CY286" t="s">
        <v>41</v>
      </c>
      <c r="CZ286">
        <v>1</v>
      </c>
      <c r="DA286">
        <v>1.4405070584845871E-4</v>
      </c>
      <c r="DB286">
        <v>4.5871559633027534E-3</v>
      </c>
      <c r="DC286" t="s">
        <v>49</v>
      </c>
      <c r="DD286">
        <v>1</v>
      </c>
      <c r="DE286">
        <v>1.1514104778353481E-4</v>
      </c>
      <c r="DF286">
        <v>4.5871559633027534E-3</v>
      </c>
    </row>
    <row r="287" spans="1:118" x14ac:dyDescent="0.25">
      <c r="A287" t="s">
        <v>532</v>
      </c>
      <c r="B287" t="s">
        <v>23</v>
      </c>
      <c r="C287">
        <v>1</v>
      </c>
      <c r="D287">
        <v>159</v>
      </c>
      <c r="E287">
        <v>4.8695630868742299E-4</v>
      </c>
      <c r="F287">
        <v>673</v>
      </c>
      <c r="G287">
        <v>5.0001077289183794E-4</v>
      </c>
      <c r="H287">
        <v>0.23625557206537889</v>
      </c>
      <c r="I287">
        <v>23</v>
      </c>
      <c r="J287" s="18">
        <v>0.85185185185185186</v>
      </c>
      <c r="K287">
        <v>5.8607520871049932E-4</v>
      </c>
      <c r="L287" s="1">
        <v>3.1836994587710921E-4</v>
      </c>
      <c r="P287">
        <v>6.0898266089318251E-4</v>
      </c>
      <c r="Q287" s="19">
        <v>3.7037037037037028E-2</v>
      </c>
      <c r="R287" s="19">
        <v>3.7037037037037028E-2</v>
      </c>
      <c r="S287">
        <v>1</v>
      </c>
      <c r="T287">
        <v>26</v>
      </c>
      <c r="U287">
        <v>9.0219653465656665E-5</v>
      </c>
      <c r="V287">
        <v>1</v>
      </c>
      <c r="W287" s="17" t="s">
        <v>40</v>
      </c>
      <c r="X287">
        <v>1</v>
      </c>
      <c r="Y287" s="18">
        <v>2.0449897750511249E-3</v>
      </c>
      <c r="Z287" s="18">
        <v>6.2893081761006293E-3</v>
      </c>
      <c r="AA287" s="17" t="s">
        <v>32</v>
      </c>
      <c r="AB287">
        <v>7</v>
      </c>
      <c r="AC287" s="18">
        <v>1.904761904761905E-3</v>
      </c>
      <c r="AD287" s="18">
        <v>4.40251572327044E-2</v>
      </c>
      <c r="AE287" s="17" t="s">
        <v>38</v>
      </c>
      <c r="AF287">
        <v>2</v>
      </c>
      <c r="AG287">
        <v>1.679261125104954E-3</v>
      </c>
      <c r="AH287">
        <v>1.257861635220126E-2</v>
      </c>
      <c r="AI287" t="s">
        <v>42</v>
      </c>
      <c r="AJ287">
        <v>4</v>
      </c>
      <c r="AK287">
        <v>1.4571948998178511E-3</v>
      </c>
      <c r="AL287">
        <v>2.5157232704402521E-2</v>
      </c>
      <c r="AM287" t="s">
        <v>27</v>
      </c>
      <c r="AN287">
        <v>40</v>
      </c>
      <c r="AO287">
        <v>1.3043336485472981E-3</v>
      </c>
      <c r="AP287">
        <v>0.25157232704402521</v>
      </c>
      <c r="AQ287" t="s">
        <v>24</v>
      </c>
      <c r="AR287">
        <v>3</v>
      </c>
      <c r="AS287">
        <v>1.1070110701107011E-3</v>
      </c>
      <c r="AT287">
        <v>1.886792452830189E-2</v>
      </c>
      <c r="AU287" t="s">
        <v>25</v>
      </c>
      <c r="AV287">
        <v>8</v>
      </c>
      <c r="AW287">
        <v>1.0689470871191879E-3</v>
      </c>
      <c r="AX287">
        <v>5.0314465408805027E-2</v>
      </c>
      <c r="AY287" t="s">
        <v>28</v>
      </c>
      <c r="AZ287">
        <v>21</v>
      </c>
      <c r="BA287">
        <v>9.4812406880671809E-4</v>
      </c>
      <c r="BB287">
        <v>0.13207547169811321</v>
      </c>
      <c r="BC287" t="s">
        <v>29</v>
      </c>
      <c r="BD287">
        <v>17</v>
      </c>
      <c r="BE287">
        <v>6.5497977268349063E-4</v>
      </c>
      <c r="BF287">
        <v>0.1069182389937107</v>
      </c>
      <c r="BG287" t="s">
        <v>36</v>
      </c>
      <c r="BH287">
        <v>2</v>
      </c>
      <c r="BI287">
        <v>4.3205875999135877E-4</v>
      </c>
      <c r="BJ287">
        <v>1.257861635220126E-2</v>
      </c>
      <c r="BK287" t="s">
        <v>31</v>
      </c>
      <c r="BL287">
        <v>10</v>
      </c>
      <c r="BM287">
        <v>4.0472721385785982E-4</v>
      </c>
      <c r="BN287">
        <v>6.2893081761006289E-2</v>
      </c>
      <c r="BO287" t="s">
        <v>39</v>
      </c>
      <c r="BP287">
        <v>6</v>
      </c>
      <c r="BQ287">
        <v>3.8679731820526051E-4</v>
      </c>
      <c r="BR287">
        <v>3.7735849056603772E-2</v>
      </c>
      <c r="BS287" t="s">
        <v>43</v>
      </c>
      <c r="BT287">
        <v>10</v>
      </c>
      <c r="BU287">
        <v>3.7881657701341012E-4</v>
      </c>
      <c r="BV287">
        <v>6.2893081761006289E-2</v>
      </c>
      <c r="BW287" t="s">
        <v>34</v>
      </c>
      <c r="BX287">
        <v>1</v>
      </c>
      <c r="BY287">
        <v>3.1836994587710921E-4</v>
      </c>
      <c r="BZ287">
        <v>6.2893081761006293E-3</v>
      </c>
      <c r="CA287" t="s">
        <v>37</v>
      </c>
      <c r="CB287">
        <v>5</v>
      </c>
      <c r="CC287">
        <v>3.0786281632904381E-4</v>
      </c>
      <c r="CD287">
        <v>3.1446540880503138E-2</v>
      </c>
      <c r="CE287" t="s">
        <v>46</v>
      </c>
      <c r="CF287">
        <v>4</v>
      </c>
      <c r="CG287">
        <v>2.9870808752146958E-4</v>
      </c>
      <c r="CH287">
        <v>2.5157232704402521E-2</v>
      </c>
      <c r="CI287" t="s">
        <v>33</v>
      </c>
      <c r="CJ287">
        <v>8</v>
      </c>
      <c r="CK287">
        <v>2.4692882276683751E-4</v>
      </c>
      <c r="CL287">
        <v>5.0314465408805027E-2</v>
      </c>
      <c r="CM287" t="s">
        <v>49</v>
      </c>
      <c r="CN287">
        <v>2</v>
      </c>
      <c r="CO287">
        <v>2.3028209556706969E-4</v>
      </c>
      <c r="CP287">
        <v>1.257861635220126E-2</v>
      </c>
      <c r="CQ287" t="s">
        <v>35</v>
      </c>
      <c r="CR287">
        <v>2</v>
      </c>
      <c r="CS287">
        <v>2.02757502027575E-4</v>
      </c>
      <c r="CT287">
        <v>1.257861635220126E-2</v>
      </c>
      <c r="CU287" t="s">
        <v>44</v>
      </c>
      <c r="CV287">
        <v>1</v>
      </c>
      <c r="CW287">
        <v>1.3292569453675389E-4</v>
      </c>
      <c r="CX287">
        <v>6.2893081761006293E-3</v>
      </c>
      <c r="CY287" t="s">
        <v>45</v>
      </c>
      <c r="CZ287">
        <v>1</v>
      </c>
      <c r="DA287">
        <v>1.2729124236252539E-4</v>
      </c>
      <c r="DB287">
        <v>6.2893081761006293E-3</v>
      </c>
      <c r="DC287" t="s">
        <v>47</v>
      </c>
      <c r="DD287">
        <v>3</v>
      </c>
      <c r="DE287">
        <v>1.168633867009466E-4</v>
      </c>
      <c r="DF287">
        <v>1.886792452830189E-2</v>
      </c>
      <c r="DG287" t="s">
        <v>48</v>
      </c>
      <c r="DH287">
        <v>1</v>
      </c>
      <c r="DI287">
        <v>7.003782042302843E-5</v>
      </c>
      <c r="DJ287">
        <v>6.2893081761006293E-3</v>
      </c>
    </row>
    <row r="288" spans="1:118" x14ac:dyDescent="0.25">
      <c r="A288" t="s">
        <v>678</v>
      </c>
      <c r="B288" t="s">
        <v>23</v>
      </c>
      <c r="C288">
        <v>0</v>
      </c>
      <c r="D288">
        <v>262</v>
      </c>
      <c r="E288">
        <v>8.0240599293147702E-4</v>
      </c>
      <c r="F288">
        <v>823</v>
      </c>
      <c r="G288">
        <v>6.1145448156015253E-4</v>
      </c>
      <c r="H288">
        <v>0.31834750911300119</v>
      </c>
      <c r="I288">
        <v>16</v>
      </c>
      <c r="J288" s="18">
        <v>0.59259259259259256</v>
      </c>
      <c r="K288">
        <v>8.3677067991892447E-4</v>
      </c>
      <c r="L288" s="1">
        <v>3.1836994587710921E-4</v>
      </c>
      <c r="P288">
        <v>2.1006588961747161E-3</v>
      </c>
      <c r="Q288" s="19">
        <v>3.7037037037037028E-2</v>
      </c>
      <c r="R288" s="19">
        <v>3.7037037037037028E-2</v>
      </c>
      <c r="S288">
        <v>2</v>
      </c>
      <c r="T288">
        <v>22</v>
      </c>
      <c r="U288">
        <v>8.5582399473784735E-4</v>
      </c>
      <c r="V288">
        <v>2</v>
      </c>
      <c r="W288" s="17" t="s">
        <v>49</v>
      </c>
      <c r="X288">
        <v>96</v>
      </c>
      <c r="Y288" s="18">
        <v>1.105354058721934E-2</v>
      </c>
      <c r="Z288" s="18">
        <v>0.36641221374045801</v>
      </c>
      <c r="AA288" s="17" t="s">
        <v>41</v>
      </c>
      <c r="AB288">
        <v>19</v>
      </c>
      <c r="AC288" s="18">
        <v>2.736963411120715E-3</v>
      </c>
      <c r="AD288" s="18">
        <v>7.2519083969465645E-2</v>
      </c>
      <c r="AE288" s="17" t="s">
        <v>47</v>
      </c>
      <c r="AF288">
        <v>52</v>
      </c>
      <c r="AG288">
        <v>2.0256320361497411E-3</v>
      </c>
      <c r="AH288">
        <v>0.19847328244274809</v>
      </c>
      <c r="AI288" t="s">
        <v>48</v>
      </c>
      <c r="AJ288">
        <v>14</v>
      </c>
      <c r="AK288">
        <v>9.8052948592239819E-4</v>
      </c>
      <c r="AL288">
        <v>5.3435114503816793E-2</v>
      </c>
      <c r="AM288" t="s">
        <v>36</v>
      </c>
      <c r="AN288">
        <v>4</v>
      </c>
      <c r="AO288">
        <v>8.6411751998271766E-4</v>
      </c>
      <c r="AP288">
        <v>1.526717557251908E-2</v>
      </c>
      <c r="AQ288" t="s">
        <v>45</v>
      </c>
      <c r="AR288">
        <v>6</v>
      </c>
      <c r="AS288">
        <v>7.6374745417515273E-4</v>
      </c>
      <c r="AT288">
        <v>2.2900763358778629E-2</v>
      </c>
      <c r="AU288" t="s">
        <v>31</v>
      </c>
      <c r="AV288">
        <v>18</v>
      </c>
      <c r="AW288">
        <v>7.2850898494414762E-4</v>
      </c>
      <c r="AX288">
        <v>6.8702290076335881E-2</v>
      </c>
      <c r="AY288" t="s">
        <v>35</v>
      </c>
      <c r="AZ288">
        <v>5</v>
      </c>
      <c r="BA288">
        <v>5.0689375506893751E-4</v>
      </c>
      <c r="BB288">
        <v>1.9083969465648859E-2</v>
      </c>
      <c r="BC288" t="s">
        <v>33</v>
      </c>
      <c r="BD288">
        <v>16</v>
      </c>
      <c r="BE288">
        <v>4.9385764553367491E-4</v>
      </c>
      <c r="BF288">
        <v>6.1068702290076327E-2</v>
      </c>
      <c r="BG288" t="s">
        <v>37</v>
      </c>
      <c r="BH288">
        <v>8</v>
      </c>
      <c r="BI288">
        <v>4.9258050612647E-4</v>
      </c>
      <c r="BJ288">
        <v>3.053435114503817E-2</v>
      </c>
      <c r="BK288" t="s">
        <v>46</v>
      </c>
      <c r="BL288">
        <v>6</v>
      </c>
      <c r="BM288">
        <v>4.4806213128220439E-4</v>
      </c>
      <c r="BN288">
        <v>2.2900763358778629E-2</v>
      </c>
      <c r="BO288" t="s">
        <v>30</v>
      </c>
      <c r="BP288">
        <v>4</v>
      </c>
      <c r="BQ288">
        <v>4.2350449973530972E-4</v>
      </c>
      <c r="BR288">
        <v>1.526717557251908E-2</v>
      </c>
      <c r="BS288" t="s">
        <v>44</v>
      </c>
      <c r="BT288">
        <v>3</v>
      </c>
      <c r="BU288">
        <v>3.9877708361026179E-4</v>
      </c>
      <c r="BV288">
        <v>1.1450381679389309E-2</v>
      </c>
      <c r="BW288" t="s">
        <v>34</v>
      </c>
      <c r="BX288">
        <v>1</v>
      </c>
      <c r="BY288">
        <v>3.1836994587710921E-4</v>
      </c>
      <c r="BZ288">
        <v>3.8167938931297708E-3</v>
      </c>
      <c r="CA288" t="s">
        <v>43</v>
      </c>
      <c r="CB288">
        <v>6</v>
      </c>
      <c r="CC288">
        <v>2.2728994620804609E-4</v>
      </c>
      <c r="CD288">
        <v>2.2900763358778629E-2</v>
      </c>
      <c r="CE288" t="s">
        <v>27</v>
      </c>
      <c r="CF288">
        <v>4</v>
      </c>
      <c r="CG288">
        <v>1.3043336485472979E-4</v>
      </c>
      <c r="CH288">
        <v>1.526717557251908E-2</v>
      </c>
    </row>
    <row r="289" spans="1:118" x14ac:dyDescent="0.25">
      <c r="A289" t="s">
        <v>681</v>
      </c>
      <c r="B289" t="s">
        <v>23</v>
      </c>
      <c r="C289">
        <v>0</v>
      </c>
      <c r="D289">
        <v>143</v>
      </c>
      <c r="E289">
        <v>4.3795441598931759E-4</v>
      </c>
      <c r="F289">
        <v>567</v>
      </c>
      <c r="G289">
        <v>4.21257218766229E-4</v>
      </c>
      <c r="H289">
        <v>0.25220458553791891</v>
      </c>
      <c r="I289">
        <v>18</v>
      </c>
      <c r="J289" s="18">
        <v>0.66666666666666663</v>
      </c>
      <c r="K289">
        <v>3.9882446235040242E-4</v>
      </c>
      <c r="L289" s="1">
        <v>3.1836994587710921E-4</v>
      </c>
      <c r="P289">
        <v>4.3241697440550428E-4</v>
      </c>
      <c r="Q289" s="19">
        <v>3.7037037037037028E-2</v>
      </c>
      <c r="R289" s="19">
        <v>3.7037037037037028E-2</v>
      </c>
      <c r="S289">
        <v>1</v>
      </c>
      <c r="T289">
        <v>21</v>
      </c>
      <c r="U289">
        <v>1.4413899146850141E-4</v>
      </c>
      <c r="V289">
        <v>1</v>
      </c>
      <c r="W289" s="17" t="s">
        <v>41</v>
      </c>
      <c r="X289">
        <v>10</v>
      </c>
      <c r="Y289" s="18">
        <v>1.440507058484586E-3</v>
      </c>
      <c r="Z289" s="18">
        <v>6.9930069930069935E-2</v>
      </c>
      <c r="AA289" s="17" t="s">
        <v>47</v>
      </c>
      <c r="AB289">
        <v>34</v>
      </c>
      <c r="AC289" s="18">
        <v>1.3244517159440609E-3</v>
      </c>
      <c r="AD289" s="18">
        <v>0.23776223776223779</v>
      </c>
      <c r="AE289" s="17" t="s">
        <v>48</v>
      </c>
      <c r="AF289">
        <v>16</v>
      </c>
      <c r="AG289">
        <v>1.1206051267684551E-3</v>
      </c>
      <c r="AH289">
        <v>0.1118881118881119</v>
      </c>
      <c r="AI289" t="s">
        <v>36</v>
      </c>
      <c r="AJ289">
        <v>5</v>
      </c>
      <c r="AK289">
        <v>1.0801468999783971E-3</v>
      </c>
      <c r="AL289">
        <v>3.4965034965034968E-2</v>
      </c>
      <c r="AM289" t="s">
        <v>49</v>
      </c>
      <c r="AN289">
        <v>8</v>
      </c>
      <c r="AO289">
        <v>9.2112838226827867E-4</v>
      </c>
      <c r="AP289">
        <v>5.5944055944055937E-2</v>
      </c>
      <c r="AQ289" t="s">
        <v>35</v>
      </c>
      <c r="AR289">
        <v>6</v>
      </c>
      <c r="AS289">
        <v>6.0827250608272508E-4</v>
      </c>
      <c r="AT289">
        <v>4.195804195804196E-2</v>
      </c>
      <c r="AU289" t="s">
        <v>31</v>
      </c>
      <c r="AV289">
        <v>15</v>
      </c>
      <c r="AW289">
        <v>6.0709082078678968E-4</v>
      </c>
      <c r="AX289">
        <v>0.1048951048951049</v>
      </c>
      <c r="AY289" t="s">
        <v>46</v>
      </c>
      <c r="AZ289">
        <v>8</v>
      </c>
      <c r="BA289">
        <v>5.9741617504293926E-4</v>
      </c>
      <c r="BB289">
        <v>5.5944055944055937E-2</v>
      </c>
      <c r="BC289" t="s">
        <v>39</v>
      </c>
      <c r="BD289">
        <v>8</v>
      </c>
      <c r="BE289">
        <v>5.1572975760701394E-4</v>
      </c>
      <c r="BF289">
        <v>5.5944055944055937E-2</v>
      </c>
      <c r="BG289" t="s">
        <v>45</v>
      </c>
      <c r="BH289">
        <v>4</v>
      </c>
      <c r="BI289">
        <v>5.0916496945010179E-4</v>
      </c>
      <c r="BJ289">
        <v>2.7972027972027969E-2</v>
      </c>
      <c r="BK289" t="s">
        <v>33</v>
      </c>
      <c r="BL289">
        <v>12</v>
      </c>
      <c r="BM289">
        <v>3.7039323415025621E-4</v>
      </c>
      <c r="BN289">
        <v>8.3916083916083919E-2</v>
      </c>
      <c r="BO289" t="s">
        <v>42</v>
      </c>
      <c r="BP289">
        <v>1</v>
      </c>
      <c r="BQ289">
        <v>3.6429872495446271E-4</v>
      </c>
      <c r="BR289">
        <v>6.993006993006993E-3</v>
      </c>
      <c r="BS289" t="s">
        <v>43</v>
      </c>
      <c r="BT289">
        <v>9</v>
      </c>
      <c r="BU289">
        <v>3.4093491931206911E-4</v>
      </c>
      <c r="BV289">
        <v>6.2937062937062943E-2</v>
      </c>
      <c r="BW289" t="s">
        <v>34</v>
      </c>
      <c r="BX289">
        <v>1</v>
      </c>
      <c r="BY289">
        <v>3.1836994587710921E-4</v>
      </c>
      <c r="BZ289">
        <v>6.993006993006993E-3</v>
      </c>
      <c r="CA289" t="s">
        <v>44</v>
      </c>
      <c r="CB289">
        <v>2</v>
      </c>
      <c r="CC289">
        <v>2.6585138907350789E-4</v>
      </c>
      <c r="CD289">
        <v>1.3986013986013989E-2</v>
      </c>
      <c r="CE289" t="s">
        <v>30</v>
      </c>
      <c r="CF289">
        <v>2</v>
      </c>
      <c r="CG289">
        <v>2.1175224986765481E-4</v>
      </c>
      <c r="CH289">
        <v>1.3986013986013989E-2</v>
      </c>
      <c r="CI289" t="s">
        <v>25</v>
      </c>
      <c r="CJ289">
        <v>1</v>
      </c>
      <c r="CK289">
        <v>1.3361838588989841E-4</v>
      </c>
      <c r="CL289">
        <v>6.993006993006993E-3</v>
      </c>
      <c r="CM289" t="s">
        <v>29</v>
      </c>
      <c r="CN289">
        <v>1</v>
      </c>
      <c r="CO289">
        <v>3.8528221922558273E-5</v>
      </c>
      <c r="CP289">
        <v>6.993006993006993E-3</v>
      </c>
    </row>
    <row r="290" spans="1:118" x14ac:dyDescent="0.25">
      <c r="A290" t="s">
        <v>926</v>
      </c>
      <c r="B290" t="s">
        <v>23</v>
      </c>
      <c r="C290">
        <v>0</v>
      </c>
      <c r="D290">
        <v>148</v>
      </c>
      <c r="E290">
        <v>4.5326750745747549E-4</v>
      </c>
      <c r="F290">
        <v>259</v>
      </c>
      <c r="G290">
        <v>1.924261369672898E-4</v>
      </c>
      <c r="H290">
        <v>0.5714285714285714</v>
      </c>
      <c r="I290">
        <v>19</v>
      </c>
      <c r="J290" s="18">
        <v>0.70370370370370372</v>
      </c>
      <c r="K290">
        <v>3.7871300911838978E-4</v>
      </c>
      <c r="L290" s="1">
        <v>3.1836994587710921E-4</v>
      </c>
      <c r="P290">
        <v>3.7635875857510592E-4</v>
      </c>
      <c r="Q290" s="19">
        <v>3.7037037037037042E-2</v>
      </c>
      <c r="R290" s="19">
        <v>3.7037037037037042E-2</v>
      </c>
      <c r="S290">
        <v>1</v>
      </c>
      <c r="T290">
        <v>23</v>
      </c>
      <c r="U290">
        <v>1.115137062444758E-4</v>
      </c>
      <c r="V290">
        <v>1</v>
      </c>
      <c r="W290" s="17" t="s">
        <v>41</v>
      </c>
      <c r="X290">
        <v>10</v>
      </c>
      <c r="Y290" s="18">
        <v>1.440507058484586E-3</v>
      </c>
      <c r="Z290" s="18">
        <v>6.7567567567567571E-2</v>
      </c>
      <c r="AA290" s="17" t="s">
        <v>47</v>
      </c>
      <c r="AB290">
        <v>33</v>
      </c>
      <c r="AC290" s="18">
        <v>1.285497253710413E-3</v>
      </c>
      <c r="AD290" s="18">
        <v>0.222972972972973</v>
      </c>
      <c r="AE290" s="17" t="s">
        <v>48</v>
      </c>
      <c r="AF290">
        <v>11</v>
      </c>
      <c r="AG290">
        <v>7.7041602465331282E-4</v>
      </c>
      <c r="AH290">
        <v>7.4324324324324328E-2</v>
      </c>
      <c r="AI290" t="s">
        <v>30</v>
      </c>
      <c r="AJ290">
        <v>7</v>
      </c>
      <c r="AK290">
        <v>7.4113287453679197E-4</v>
      </c>
      <c r="AL290">
        <v>4.72972972972973E-2</v>
      </c>
      <c r="AM290" t="s">
        <v>33</v>
      </c>
      <c r="AN290">
        <v>22</v>
      </c>
      <c r="AO290">
        <v>6.7905426260880298E-4</v>
      </c>
      <c r="AP290">
        <v>0.14864864864864871</v>
      </c>
      <c r="AQ290" t="s">
        <v>36</v>
      </c>
      <c r="AR290">
        <v>3</v>
      </c>
      <c r="AS290">
        <v>6.4808813998703824E-4</v>
      </c>
      <c r="AT290">
        <v>2.0270270270270271E-2</v>
      </c>
      <c r="AU290" t="s">
        <v>31</v>
      </c>
      <c r="AV290">
        <v>15</v>
      </c>
      <c r="AW290">
        <v>6.0709082078678968E-4</v>
      </c>
      <c r="AX290">
        <v>0.1013513513513514</v>
      </c>
      <c r="AY290" t="s">
        <v>49</v>
      </c>
      <c r="AZ290">
        <v>5</v>
      </c>
      <c r="BA290">
        <v>5.757052389176742E-4</v>
      </c>
      <c r="BB290">
        <v>3.3783783783783793E-2</v>
      </c>
      <c r="BC290" t="s">
        <v>35</v>
      </c>
      <c r="BD290">
        <v>5</v>
      </c>
      <c r="BE290">
        <v>5.0689375506893751E-4</v>
      </c>
      <c r="BF290">
        <v>3.3783783783783793E-2</v>
      </c>
      <c r="BG290" t="s">
        <v>28</v>
      </c>
      <c r="BH290">
        <v>10</v>
      </c>
      <c r="BI290">
        <v>4.5148765181272292E-4</v>
      </c>
      <c r="BJ290">
        <v>6.7567567567567571E-2</v>
      </c>
      <c r="BK290" t="s">
        <v>25</v>
      </c>
      <c r="BL290">
        <v>3</v>
      </c>
      <c r="BM290">
        <v>4.0085515766969543E-4</v>
      </c>
      <c r="BN290">
        <v>2.0270270270270271E-2</v>
      </c>
      <c r="BO290" t="s">
        <v>39</v>
      </c>
      <c r="BP290">
        <v>6</v>
      </c>
      <c r="BQ290">
        <v>3.8679731820526051E-4</v>
      </c>
      <c r="BR290">
        <v>4.0540540540540543E-2</v>
      </c>
      <c r="BS290" t="s">
        <v>45</v>
      </c>
      <c r="BT290">
        <v>3</v>
      </c>
      <c r="BU290">
        <v>3.8187372708757642E-4</v>
      </c>
      <c r="BV290">
        <v>2.0270270270270271E-2</v>
      </c>
      <c r="BW290" t="s">
        <v>34</v>
      </c>
      <c r="BX290">
        <v>1</v>
      </c>
      <c r="BY290">
        <v>3.1836994587710921E-4</v>
      </c>
      <c r="BZ290">
        <v>6.7567567567567571E-3</v>
      </c>
      <c r="CA290" t="s">
        <v>32</v>
      </c>
      <c r="CB290">
        <v>1</v>
      </c>
      <c r="CC290">
        <v>2.7210884353741501E-4</v>
      </c>
      <c r="CD290">
        <v>6.7567567567567571E-3</v>
      </c>
      <c r="CE290" t="s">
        <v>44</v>
      </c>
      <c r="CF290">
        <v>2</v>
      </c>
      <c r="CG290">
        <v>2.6585138907350789E-4</v>
      </c>
      <c r="CH290">
        <v>1.3513513513513511E-2</v>
      </c>
      <c r="CI290" t="s">
        <v>29</v>
      </c>
      <c r="CJ290">
        <v>5</v>
      </c>
      <c r="CK290">
        <v>1.9264110961279141E-4</v>
      </c>
      <c r="CL290">
        <v>3.3783783783783793E-2</v>
      </c>
      <c r="CM290" t="s">
        <v>43</v>
      </c>
      <c r="CN290">
        <v>4</v>
      </c>
      <c r="CO290">
        <v>1.5152663080536411E-4</v>
      </c>
      <c r="CP290">
        <v>2.7027027027027029E-2</v>
      </c>
      <c r="CQ290" t="s">
        <v>46</v>
      </c>
      <c r="CR290">
        <v>2</v>
      </c>
      <c r="CS290">
        <v>1.4935404376073479E-4</v>
      </c>
      <c r="CT290">
        <v>1.3513513513513511E-2</v>
      </c>
    </row>
    <row r="291" spans="1:118" x14ac:dyDescent="0.25">
      <c r="A291" t="s">
        <v>218</v>
      </c>
      <c r="B291" t="s">
        <v>23</v>
      </c>
      <c r="C291">
        <v>1</v>
      </c>
      <c r="D291">
        <v>200</v>
      </c>
      <c r="E291">
        <v>6.125236587263183E-4</v>
      </c>
      <c r="F291">
        <v>2369</v>
      </c>
      <c r="G291">
        <v>1.7600676389015811E-3</v>
      </c>
      <c r="H291">
        <v>8.4423807513718863E-2</v>
      </c>
      <c r="I291">
        <v>19</v>
      </c>
      <c r="J291" s="18">
        <v>0.70370370370370372</v>
      </c>
      <c r="K291">
        <v>4.8702588194256182E-4</v>
      </c>
      <c r="L291" s="1">
        <v>3.1762837480148231E-4</v>
      </c>
      <c r="P291">
        <v>6.9269443976259623E-4</v>
      </c>
      <c r="Q291" s="19">
        <v>3.7037037037037028E-2</v>
      </c>
      <c r="R291" s="19">
        <v>3.7037037037037028E-2</v>
      </c>
      <c r="S291">
        <v>2</v>
      </c>
      <c r="T291">
        <v>26</v>
      </c>
      <c r="U291">
        <v>2.052427969666952E-4</v>
      </c>
      <c r="V291">
        <v>2</v>
      </c>
      <c r="W291" s="17" t="s">
        <v>44</v>
      </c>
      <c r="X291">
        <v>25</v>
      </c>
      <c r="Y291" s="18">
        <v>3.3231423634188491E-3</v>
      </c>
      <c r="Z291" s="18">
        <v>0.125</v>
      </c>
      <c r="AA291" s="17" t="s">
        <v>29</v>
      </c>
      <c r="AB291">
        <v>42</v>
      </c>
      <c r="AC291" s="18">
        <v>1.618185320747448E-3</v>
      </c>
      <c r="AD291" s="18">
        <v>0.21</v>
      </c>
      <c r="AE291" s="17" t="s">
        <v>43</v>
      </c>
      <c r="AF291">
        <v>37</v>
      </c>
      <c r="AG291">
        <v>1.4016213349496169E-3</v>
      </c>
      <c r="AH291">
        <v>0.185</v>
      </c>
      <c r="AI291" t="s">
        <v>37</v>
      </c>
      <c r="AJ291">
        <v>14</v>
      </c>
      <c r="AK291">
        <v>8.6201588572132261E-4</v>
      </c>
      <c r="AL291">
        <v>7.0000000000000007E-2</v>
      </c>
      <c r="AM291" t="s">
        <v>25</v>
      </c>
      <c r="AN291">
        <v>5</v>
      </c>
      <c r="AO291">
        <v>6.680919294494923E-4</v>
      </c>
      <c r="AP291">
        <v>2.5000000000000001E-2</v>
      </c>
      <c r="AQ291" t="s">
        <v>33</v>
      </c>
      <c r="AR291">
        <v>21</v>
      </c>
      <c r="AS291">
        <v>6.4818815976294838E-4</v>
      </c>
      <c r="AT291">
        <v>0.105</v>
      </c>
      <c r="AU291" t="s">
        <v>36</v>
      </c>
      <c r="AV291">
        <v>3</v>
      </c>
      <c r="AW291">
        <v>6.4808813998703824E-4</v>
      </c>
      <c r="AX291">
        <v>1.4999999999999999E-2</v>
      </c>
      <c r="AY291" t="s">
        <v>35</v>
      </c>
      <c r="AZ291">
        <v>6</v>
      </c>
      <c r="BA291">
        <v>6.0827250608272508E-4</v>
      </c>
      <c r="BB291">
        <v>0.03</v>
      </c>
      <c r="BC291" t="s">
        <v>31</v>
      </c>
      <c r="BD291">
        <v>13</v>
      </c>
      <c r="BE291">
        <v>5.2614537801521776E-4</v>
      </c>
      <c r="BF291">
        <v>6.5000000000000002E-2</v>
      </c>
      <c r="BG291" t="s">
        <v>45</v>
      </c>
      <c r="BH291">
        <v>4</v>
      </c>
      <c r="BI291">
        <v>5.0916496945010179E-4</v>
      </c>
      <c r="BJ291">
        <v>0.02</v>
      </c>
      <c r="BK291" t="s">
        <v>49</v>
      </c>
      <c r="BL291">
        <v>4</v>
      </c>
      <c r="BM291">
        <v>4.6056419113413928E-4</v>
      </c>
      <c r="BN291">
        <v>0.02</v>
      </c>
      <c r="BO291" t="s">
        <v>28</v>
      </c>
      <c r="BP291">
        <v>10</v>
      </c>
      <c r="BQ291">
        <v>4.5148765181272292E-4</v>
      </c>
      <c r="BR291">
        <v>0.05</v>
      </c>
      <c r="BS291" t="s">
        <v>42</v>
      </c>
      <c r="BT291">
        <v>1</v>
      </c>
      <c r="BU291">
        <v>3.6429872495446271E-4</v>
      </c>
      <c r="BV291">
        <v>5.0000000000000001E-3</v>
      </c>
      <c r="BW291" t="s">
        <v>30</v>
      </c>
      <c r="BX291">
        <v>3</v>
      </c>
      <c r="BY291">
        <v>3.1762837480148231E-4</v>
      </c>
      <c r="BZ291">
        <v>1.4999999999999999E-2</v>
      </c>
      <c r="CA291" t="s">
        <v>32</v>
      </c>
      <c r="CB291">
        <v>1</v>
      </c>
      <c r="CC291">
        <v>2.7210884353741501E-4</v>
      </c>
      <c r="CD291">
        <v>5.0000000000000001E-3</v>
      </c>
      <c r="CE291" t="s">
        <v>47</v>
      </c>
      <c r="CF291">
        <v>6</v>
      </c>
      <c r="CG291">
        <v>2.3372677340189319E-4</v>
      </c>
      <c r="CH291">
        <v>0.03</v>
      </c>
      <c r="CI291" t="s">
        <v>27</v>
      </c>
      <c r="CJ291">
        <v>3</v>
      </c>
      <c r="CK291">
        <v>9.7825023641047378E-5</v>
      </c>
      <c r="CL291">
        <v>1.4999999999999999E-2</v>
      </c>
      <c r="CM291" t="s">
        <v>46</v>
      </c>
      <c r="CN291">
        <v>1</v>
      </c>
      <c r="CO291">
        <v>7.4677021880367408E-5</v>
      </c>
      <c r="CP291">
        <v>5.0000000000000001E-3</v>
      </c>
      <c r="CQ291" t="s">
        <v>39</v>
      </c>
      <c r="CR291">
        <v>1</v>
      </c>
      <c r="CS291">
        <v>6.4466219700876743E-5</v>
      </c>
      <c r="CT291">
        <v>5.0000000000000001E-3</v>
      </c>
    </row>
    <row r="292" spans="1:118" x14ac:dyDescent="0.25">
      <c r="A292" t="s">
        <v>337</v>
      </c>
      <c r="B292" t="s">
        <v>23</v>
      </c>
      <c r="C292">
        <v>0</v>
      </c>
      <c r="D292">
        <v>253</v>
      </c>
      <c r="E292">
        <v>7.7484242828879265E-4</v>
      </c>
      <c r="F292">
        <v>1225</v>
      </c>
      <c r="G292">
        <v>9.1012362079123546E-4</v>
      </c>
      <c r="H292">
        <v>0.20653061224489799</v>
      </c>
      <c r="I292">
        <v>23</v>
      </c>
      <c r="J292" s="18">
        <v>0.85185185185185186</v>
      </c>
      <c r="K292">
        <v>8.7154512690937899E-4</v>
      </c>
      <c r="L292" s="1">
        <v>3.1762837480148231E-4</v>
      </c>
      <c r="P292">
        <v>1.3578967545754201E-3</v>
      </c>
      <c r="Q292" s="19">
        <v>3.7037037037037028E-2</v>
      </c>
      <c r="R292" s="19">
        <v>3.7037037037037028E-2</v>
      </c>
      <c r="S292">
        <v>1</v>
      </c>
      <c r="T292">
        <v>26</v>
      </c>
      <c r="U292">
        <v>2.0116988956672891E-4</v>
      </c>
      <c r="V292">
        <v>2</v>
      </c>
      <c r="W292" s="17" t="s">
        <v>45</v>
      </c>
      <c r="X292">
        <v>53</v>
      </c>
      <c r="Y292" s="18">
        <v>6.7464358452138497E-3</v>
      </c>
      <c r="Z292" s="18">
        <v>0.20948616600790521</v>
      </c>
      <c r="AA292" s="17" t="s">
        <v>48</v>
      </c>
      <c r="AB292">
        <v>36</v>
      </c>
      <c r="AC292" s="18">
        <v>2.521361535229024E-3</v>
      </c>
      <c r="AD292" s="18">
        <v>0.14229249011857709</v>
      </c>
      <c r="AE292" s="17" t="s">
        <v>44</v>
      </c>
      <c r="AF292">
        <v>18</v>
      </c>
      <c r="AG292">
        <v>2.3926625016615711E-3</v>
      </c>
      <c r="AH292">
        <v>7.1146245059288543E-2</v>
      </c>
      <c r="AI292" t="s">
        <v>40</v>
      </c>
      <c r="AJ292">
        <v>1</v>
      </c>
      <c r="AK292">
        <v>2.0449897750511249E-3</v>
      </c>
      <c r="AL292">
        <v>3.952569169960474E-3</v>
      </c>
      <c r="AM292" t="s">
        <v>35</v>
      </c>
      <c r="AN292">
        <v>16</v>
      </c>
      <c r="AO292">
        <v>1.6220600162206E-3</v>
      </c>
      <c r="AP292">
        <v>6.3241106719367585E-2</v>
      </c>
      <c r="AQ292" t="s">
        <v>31</v>
      </c>
      <c r="AR292">
        <v>30</v>
      </c>
      <c r="AS292">
        <v>1.2141816415735789E-3</v>
      </c>
      <c r="AT292">
        <v>0.1185770750988142</v>
      </c>
      <c r="AU292" t="s">
        <v>29</v>
      </c>
      <c r="AV292">
        <v>25</v>
      </c>
      <c r="AW292">
        <v>9.6320554806395681E-4</v>
      </c>
      <c r="AX292">
        <v>9.8814229249011856E-2</v>
      </c>
      <c r="AY292" t="s">
        <v>49</v>
      </c>
      <c r="AZ292">
        <v>8</v>
      </c>
      <c r="BA292">
        <v>9.2112838226827867E-4</v>
      </c>
      <c r="BB292">
        <v>3.1620553359683792E-2</v>
      </c>
      <c r="BC292" t="s">
        <v>41</v>
      </c>
      <c r="BD292">
        <v>6</v>
      </c>
      <c r="BE292">
        <v>8.6430423509075197E-4</v>
      </c>
      <c r="BF292">
        <v>2.3715415019762841E-2</v>
      </c>
      <c r="BG292" t="s">
        <v>38</v>
      </c>
      <c r="BH292">
        <v>1</v>
      </c>
      <c r="BI292">
        <v>8.3963056255247689E-4</v>
      </c>
      <c r="BJ292">
        <v>3.952569169960474E-3</v>
      </c>
      <c r="BK292" t="s">
        <v>33</v>
      </c>
      <c r="BL292">
        <v>18</v>
      </c>
      <c r="BM292">
        <v>5.5558985122538423E-4</v>
      </c>
      <c r="BN292">
        <v>7.1146245059288543E-2</v>
      </c>
      <c r="BO292" t="s">
        <v>47</v>
      </c>
      <c r="BP292">
        <v>13</v>
      </c>
      <c r="BQ292">
        <v>5.0640800903743526E-4</v>
      </c>
      <c r="BR292">
        <v>5.1383399209486168E-2</v>
      </c>
      <c r="BS292" t="s">
        <v>26</v>
      </c>
      <c r="BT292">
        <v>1</v>
      </c>
      <c r="BU292">
        <v>3.7551633496057078E-4</v>
      </c>
      <c r="BV292">
        <v>3.952569169960474E-3</v>
      </c>
      <c r="BW292" t="s">
        <v>30</v>
      </c>
      <c r="BX292">
        <v>3</v>
      </c>
      <c r="BY292">
        <v>3.1762837480148231E-4</v>
      </c>
      <c r="BZ292">
        <v>1.185770750988142E-2</v>
      </c>
      <c r="CA292" t="s">
        <v>43</v>
      </c>
      <c r="CB292">
        <v>8</v>
      </c>
      <c r="CC292">
        <v>3.030532616107281E-4</v>
      </c>
      <c r="CD292">
        <v>3.1620553359683792E-2</v>
      </c>
      <c r="CE292" t="s">
        <v>32</v>
      </c>
      <c r="CF292">
        <v>1</v>
      </c>
      <c r="CG292">
        <v>2.7210884353741501E-4</v>
      </c>
      <c r="CH292">
        <v>3.952569169960474E-3</v>
      </c>
      <c r="CI292" t="s">
        <v>39</v>
      </c>
      <c r="CJ292">
        <v>4</v>
      </c>
      <c r="CK292">
        <v>2.5786487880350703E-4</v>
      </c>
      <c r="CL292">
        <v>1.58102766798419E-2</v>
      </c>
      <c r="CM292" t="s">
        <v>37</v>
      </c>
      <c r="CN292">
        <v>4</v>
      </c>
      <c r="CO292">
        <v>2.46290253063235E-4</v>
      </c>
      <c r="CP292">
        <v>1.58102766798419E-2</v>
      </c>
      <c r="CQ292" t="s">
        <v>36</v>
      </c>
      <c r="CR292">
        <v>1</v>
      </c>
      <c r="CS292">
        <v>2.1602937999567939E-4</v>
      </c>
      <c r="CT292">
        <v>3.952569169960474E-3</v>
      </c>
      <c r="CU292" t="s">
        <v>25</v>
      </c>
      <c r="CV292">
        <v>1</v>
      </c>
      <c r="CW292">
        <v>1.3361838588989841E-4</v>
      </c>
      <c r="CX292">
        <v>3.952569169960474E-3</v>
      </c>
      <c r="CY292" t="s">
        <v>27</v>
      </c>
      <c r="CZ292">
        <v>3</v>
      </c>
      <c r="DA292">
        <v>9.7825023641047378E-5</v>
      </c>
      <c r="DB292">
        <v>1.185770750988142E-2</v>
      </c>
      <c r="DC292" t="s">
        <v>46</v>
      </c>
      <c r="DD292">
        <v>1</v>
      </c>
      <c r="DE292">
        <v>7.4677021880367408E-5</v>
      </c>
      <c r="DF292">
        <v>3.952569169960474E-3</v>
      </c>
      <c r="DG292" t="s">
        <v>28</v>
      </c>
      <c r="DH292">
        <v>1</v>
      </c>
      <c r="DI292">
        <v>4.5148765181272289E-5</v>
      </c>
      <c r="DJ292">
        <v>3.952569169960474E-3</v>
      </c>
    </row>
    <row r="293" spans="1:118" x14ac:dyDescent="0.25">
      <c r="A293" t="s">
        <v>417</v>
      </c>
      <c r="B293" t="s">
        <v>23</v>
      </c>
      <c r="C293">
        <v>0</v>
      </c>
      <c r="D293">
        <v>273</v>
      </c>
      <c r="E293">
        <v>8.3609479416142446E-4</v>
      </c>
      <c r="F293">
        <v>621</v>
      </c>
      <c r="G293">
        <v>4.6137695388682217E-4</v>
      </c>
      <c r="H293">
        <v>0.43961352657004832</v>
      </c>
      <c r="I293">
        <v>22</v>
      </c>
      <c r="J293" s="18">
        <v>0.81481481481481477</v>
      </c>
      <c r="K293">
        <v>1.1855351388305221E-3</v>
      </c>
      <c r="L293" s="1">
        <v>3.1762837480148231E-4</v>
      </c>
      <c r="P293">
        <v>2.8573913963746262E-3</v>
      </c>
      <c r="Q293" s="19">
        <v>3.7037037037037028E-2</v>
      </c>
      <c r="R293" s="19">
        <v>3.7037037037037028E-2</v>
      </c>
      <c r="S293">
        <v>1</v>
      </c>
      <c r="T293">
        <v>25</v>
      </c>
      <c r="U293">
        <v>5.2914655488419012E-4</v>
      </c>
      <c r="V293">
        <v>2</v>
      </c>
      <c r="W293" s="17" t="s">
        <v>38</v>
      </c>
      <c r="X293">
        <v>18</v>
      </c>
      <c r="Y293" s="18">
        <v>1.5113350125944581E-2</v>
      </c>
      <c r="Z293" s="18">
        <v>6.5934065934065936E-2</v>
      </c>
      <c r="AA293" s="17" t="s">
        <v>33</v>
      </c>
      <c r="AB293">
        <v>112</v>
      </c>
      <c r="AC293" s="18">
        <v>3.4570035187357238E-3</v>
      </c>
      <c r="AD293" s="18">
        <v>0.41025641025641019</v>
      </c>
      <c r="AE293" s="17" t="s">
        <v>41</v>
      </c>
      <c r="AF293">
        <v>18</v>
      </c>
      <c r="AG293">
        <v>2.5929127052722561E-3</v>
      </c>
      <c r="AH293">
        <v>6.5934065934065936E-2</v>
      </c>
      <c r="AI293" t="s">
        <v>40</v>
      </c>
      <c r="AJ293">
        <v>1</v>
      </c>
      <c r="AK293">
        <v>2.0449897750511249E-3</v>
      </c>
      <c r="AL293">
        <v>3.663003663003663E-3</v>
      </c>
      <c r="AM293" t="s">
        <v>35</v>
      </c>
      <c r="AN293">
        <v>14</v>
      </c>
      <c r="AO293">
        <v>1.4193025141930251E-3</v>
      </c>
      <c r="AP293">
        <v>5.128205128205128E-2</v>
      </c>
      <c r="AQ293" t="s">
        <v>47</v>
      </c>
      <c r="AR293">
        <v>34</v>
      </c>
      <c r="AS293">
        <v>1.3244517159440609E-3</v>
      </c>
      <c r="AT293">
        <v>0.1245421245421245</v>
      </c>
      <c r="AU293" t="s">
        <v>36</v>
      </c>
      <c r="AV293">
        <v>5</v>
      </c>
      <c r="AW293">
        <v>1.0801468999783971E-3</v>
      </c>
      <c r="AX293">
        <v>1.8315018315018319E-2</v>
      </c>
      <c r="AY293" t="s">
        <v>31</v>
      </c>
      <c r="AZ293">
        <v>19</v>
      </c>
      <c r="BA293">
        <v>7.6898170632993363E-4</v>
      </c>
      <c r="BB293">
        <v>6.95970695970696E-2</v>
      </c>
      <c r="BC293" t="s">
        <v>26</v>
      </c>
      <c r="BD293">
        <v>2</v>
      </c>
      <c r="BE293">
        <v>7.5103266992114157E-4</v>
      </c>
      <c r="BF293">
        <v>7.326007326007326E-3</v>
      </c>
      <c r="BG293" t="s">
        <v>44</v>
      </c>
      <c r="BH293">
        <v>3</v>
      </c>
      <c r="BI293">
        <v>3.9877708361026179E-4</v>
      </c>
      <c r="BJ293">
        <v>1.098901098901099E-2</v>
      </c>
      <c r="BK293" t="s">
        <v>43</v>
      </c>
      <c r="BL293">
        <v>10</v>
      </c>
      <c r="BM293">
        <v>3.7881657701341012E-4</v>
      </c>
      <c r="BN293">
        <v>3.6630036630036632E-2</v>
      </c>
      <c r="BO293" t="s">
        <v>49</v>
      </c>
      <c r="BP293">
        <v>3</v>
      </c>
      <c r="BQ293">
        <v>3.4542314335060447E-4</v>
      </c>
      <c r="BR293">
        <v>1.098901098901099E-2</v>
      </c>
      <c r="BS293" t="s">
        <v>34</v>
      </c>
      <c r="BT293">
        <v>1</v>
      </c>
      <c r="BU293">
        <v>3.1836994587710921E-4</v>
      </c>
      <c r="BV293">
        <v>3.663003663003663E-3</v>
      </c>
      <c r="BW293" t="s">
        <v>30</v>
      </c>
      <c r="BX293">
        <v>3</v>
      </c>
      <c r="BY293">
        <v>3.1762837480148231E-4</v>
      </c>
      <c r="BZ293">
        <v>1.098901098901099E-2</v>
      </c>
      <c r="CA293" t="s">
        <v>48</v>
      </c>
      <c r="CB293">
        <v>4</v>
      </c>
      <c r="CC293">
        <v>2.8015128169211372E-4</v>
      </c>
      <c r="CD293">
        <v>1.465201465201465E-2</v>
      </c>
      <c r="CE293" t="s">
        <v>32</v>
      </c>
      <c r="CF293">
        <v>1</v>
      </c>
      <c r="CG293">
        <v>2.7210884353741501E-4</v>
      </c>
      <c r="CH293">
        <v>3.663003663003663E-3</v>
      </c>
      <c r="CI293" t="s">
        <v>28</v>
      </c>
      <c r="CJ293">
        <v>6</v>
      </c>
      <c r="CK293">
        <v>2.7089259108763382E-4</v>
      </c>
      <c r="CL293">
        <v>2.197802197802198E-2</v>
      </c>
      <c r="CM293" t="s">
        <v>29</v>
      </c>
      <c r="CN293">
        <v>7</v>
      </c>
      <c r="CO293">
        <v>2.6969755345790792E-4</v>
      </c>
      <c r="CP293">
        <v>2.564102564102564E-2</v>
      </c>
      <c r="CQ293" t="s">
        <v>27</v>
      </c>
      <c r="CR293">
        <v>8</v>
      </c>
      <c r="CS293">
        <v>2.6086672970945969E-4</v>
      </c>
      <c r="CT293">
        <v>2.9304029304029301E-2</v>
      </c>
      <c r="CU293" t="s">
        <v>46</v>
      </c>
      <c r="CV293">
        <v>2</v>
      </c>
      <c r="CW293">
        <v>1.4935404376073479E-4</v>
      </c>
      <c r="CX293">
        <v>7.326007326007326E-3</v>
      </c>
      <c r="CY293" t="s">
        <v>25</v>
      </c>
      <c r="CZ293">
        <v>1</v>
      </c>
      <c r="DA293">
        <v>1.3361838588989841E-4</v>
      </c>
      <c r="DB293">
        <v>3.663003663003663E-3</v>
      </c>
      <c r="DC293" t="s">
        <v>37</v>
      </c>
      <c r="DD293">
        <v>1</v>
      </c>
      <c r="DE293">
        <v>6.157256326580875E-5</v>
      </c>
      <c r="DF293">
        <v>3.663003663003663E-3</v>
      </c>
    </row>
    <row r="294" spans="1:118" x14ac:dyDescent="0.25">
      <c r="A294" t="s">
        <v>599</v>
      </c>
      <c r="B294" t="s">
        <v>23</v>
      </c>
      <c r="C294">
        <v>1</v>
      </c>
      <c r="D294">
        <v>260</v>
      </c>
      <c r="E294">
        <v>7.9628075634421383E-4</v>
      </c>
      <c r="F294">
        <v>1254</v>
      </c>
      <c r="G294">
        <v>9.3166940446710964E-4</v>
      </c>
      <c r="H294">
        <v>0.20733652312599679</v>
      </c>
      <c r="I294">
        <v>19</v>
      </c>
      <c r="J294" s="18">
        <v>0.70370370370370372</v>
      </c>
      <c r="K294">
        <v>7.1403144300563181E-4</v>
      </c>
      <c r="L294" s="1">
        <v>3.1762837480148231E-4</v>
      </c>
      <c r="P294">
        <v>8.5614668359133134E-4</v>
      </c>
      <c r="Q294" s="19">
        <v>3.7037037037037028E-2</v>
      </c>
      <c r="R294" s="19">
        <v>3.7037037037037028E-2</v>
      </c>
      <c r="S294">
        <v>1</v>
      </c>
      <c r="T294">
        <v>24</v>
      </c>
      <c r="U294">
        <v>2.5367309143446861E-4</v>
      </c>
      <c r="V294">
        <v>1</v>
      </c>
      <c r="W294" s="17" t="s">
        <v>35</v>
      </c>
      <c r="X294">
        <v>30</v>
      </c>
      <c r="Y294" s="18">
        <v>3.0413625304136251E-3</v>
      </c>
      <c r="Z294" s="18">
        <v>0.1153846153846154</v>
      </c>
      <c r="AA294" s="17" t="s">
        <v>38</v>
      </c>
      <c r="AB294">
        <v>3</v>
      </c>
      <c r="AC294" s="18">
        <v>2.5188916876574311E-3</v>
      </c>
      <c r="AD294" s="18">
        <v>1.1538461538461541E-2</v>
      </c>
      <c r="AE294" s="17" t="s">
        <v>33</v>
      </c>
      <c r="AF294">
        <v>72</v>
      </c>
      <c r="AG294">
        <v>2.2223594049015369E-3</v>
      </c>
      <c r="AH294">
        <v>0.27692307692307688</v>
      </c>
      <c r="AI294" t="s">
        <v>36</v>
      </c>
      <c r="AJ294">
        <v>9</v>
      </c>
      <c r="AK294">
        <v>1.9442644199611149E-3</v>
      </c>
      <c r="AL294">
        <v>3.4615384615384617E-2</v>
      </c>
      <c r="AM294" t="s">
        <v>44</v>
      </c>
      <c r="AN294">
        <v>12</v>
      </c>
      <c r="AO294">
        <v>1.5951083344410469E-3</v>
      </c>
      <c r="AP294">
        <v>4.6153846153846163E-2</v>
      </c>
      <c r="AQ294" t="s">
        <v>29</v>
      </c>
      <c r="AR294">
        <v>33</v>
      </c>
      <c r="AS294">
        <v>1.2714313234444231E-3</v>
      </c>
      <c r="AT294">
        <v>0.12692307692307689</v>
      </c>
      <c r="AU294" t="s">
        <v>41</v>
      </c>
      <c r="AV294">
        <v>8</v>
      </c>
      <c r="AW294">
        <v>1.152405646787669E-3</v>
      </c>
      <c r="AX294">
        <v>3.0769230769230771E-2</v>
      </c>
      <c r="AY294" t="s">
        <v>47</v>
      </c>
      <c r="AZ294">
        <v>28</v>
      </c>
      <c r="BA294">
        <v>1.090724942542168E-3</v>
      </c>
      <c r="BB294">
        <v>0.1076923076923077</v>
      </c>
      <c r="BC294" t="s">
        <v>49</v>
      </c>
      <c r="BD294">
        <v>7</v>
      </c>
      <c r="BE294">
        <v>8.0598733448474381E-4</v>
      </c>
      <c r="BF294">
        <v>2.6923076923076921E-2</v>
      </c>
      <c r="BG294" t="s">
        <v>26</v>
      </c>
      <c r="BH294">
        <v>2</v>
      </c>
      <c r="BI294">
        <v>7.5103266992114157E-4</v>
      </c>
      <c r="BJ294">
        <v>7.6923076923076927E-3</v>
      </c>
      <c r="BK294" t="s">
        <v>43</v>
      </c>
      <c r="BL294">
        <v>19</v>
      </c>
      <c r="BM294">
        <v>7.1975149632547922E-4</v>
      </c>
      <c r="BN294">
        <v>7.3076923076923081E-2</v>
      </c>
      <c r="BO294" t="s">
        <v>31</v>
      </c>
      <c r="BP294">
        <v>16</v>
      </c>
      <c r="BQ294">
        <v>6.4756354217257569E-4</v>
      </c>
      <c r="BR294">
        <v>6.1538461538461542E-2</v>
      </c>
      <c r="BS294" t="s">
        <v>28</v>
      </c>
      <c r="BT294">
        <v>9</v>
      </c>
      <c r="BU294">
        <v>4.0633888663145062E-4</v>
      </c>
      <c r="BV294">
        <v>3.4615384615384617E-2</v>
      </c>
      <c r="BW294" t="s">
        <v>30</v>
      </c>
      <c r="BX294">
        <v>3</v>
      </c>
      <c r="BY294">
        <v>3.1762837480148231E-4</v>
      </c>
      <c r="BZ294">
        <v>1.1538461538461541E-2</v>
      </c>
      <c r="CA294" t="s">
        <v>25</v>
      </c>
      <c r="CB294">
        <v>2</v>
      </c>
      <c r="CC294">
        <v>2.6723677177979688E-4</v>
      </c>
      <c r="CD294">
        <v>7.6923076923076927E-3</v>
      </c>
      <c r="CE294" t="s">
        <v>37</v>
      </c>
      <c r="CF294">
        <v>3</v>
      </c>
      <c r="CG294">
        <v>1.8471768979742631E-4</v>
      </c>
      <c r="CH294">
        <v>1.1538461538461541E-2</v>
      </c>
      <c r="CI294" t="s">
        <v>48</v>
      </c>
      <c r="CJ294">
        <v>2</v>
      </c>
      <c r="CK294">
        <v>1.4007564084605689E-4</v>
      </c>
      <c r="CL294">
        <v>7.6923076923076927E-3</v>
      </c>
      <c r="CM294" t="s">
        <v>45</v>
      </c>
      <c r="CN294">
        <v>1</v>
      </c>
      <c r="CO294">
        <v>1.2729124236252539E-4</v>
      </c>
      <c r="CP294">
        <v>3.8461538461538459E-3</v>
      </c>
      <c r="CQ294" t="s">
        <v>46</v>
      </c>
      <c r="CR294">
        <v>1</v>
      </c>
      <c r="CS294">
        <v>7.4677021880367408E-5</v>
      </c>
      <c r="CT294">
        <v>3.8461538461538459E-3</v>
      </c>
    </row>
    <row r="295" spans="1:118" x14ac:dyDescent="0.25">
      <c r="A295" t="s">
        <v>661</v>
      </c>
      <c r="B295" t="s">
        <v>23</v>
      </c>
      <c r="C295">
        <v>1</v>
      </c>
      <c r="D295">
        <v>197</v>
      </c>
      <c r="E295">
        <v>6.0333580384542348E-4</v>
      </c>
      <c r="F295">
        <v>739</v>
      </c>
      <c r="G295">
        <v>5.4904600470589635E-4</v>
      </c>
      <c r="H295">
        <v>0.26657645466847091</v>
      </c>
      <c r="I295">
        <v>18</v>
      </c>
      <c r="J295" s="18">
        <v>0.66666666666666663</v>
      </c>
      <c r="K295">
        <v>4.5404271887267242E-4</v>
      </c>
      <c r="L295" s="1">
        <v>3.1762837480148231E-4</v>
      </c>
      <c r="P295">
        <v>5.312504468451989E-4</v>
      </c>
      <c r="Q295" s="19">
        <v>3.7037037037037028E-2</v>
      </c>
      <c r="R295" s="19">
        <v>3.7037037037037028E-2</v>
      </c>
      <c r="S295">
        <v>1</v>
      </c>
      <c r="T295">
        <v>22</v>
      </c>
      <c r="U295">
        <v>1.7708348228173299E-4</v>
      </c>
      <c r="V295">
        <v>1</v>
      </c>
      <c r="W295" s="17" t="s">
        <v>35</v>
      </c>
      <c r="X295">
        <v>20</v>
      </c>
      <c r="Y295" s="18">
        <v>2.02757502027575E-3</v>
      </c>
      <c r="Z295" s="18">
        <v>0.10152284263959389</v>
      </c>
      <c r="AA295" s="17" t="s">
        <v>29</v>
      </c>
      <c r="AB295">
        <v>39</v>
      </c>
      <c r="AC295" s="18">
        <v>1.5026006549797731E-3</v>
      </c>
      <c r="AD295" s="18">
        <v>0.1979695431472081</v>
      </c>
      <c r="AE295" s="17" t="s">
        <v>44</v>
      </c>
      <c r="AF295">
        <v>8</v>
      </c>
      <c r="AG295">
        <v>1.063405556294032E-3</v>
      </c>
      <c r="AH295">
        <v>4.060913705583756E-2</v>
      </c>
      <c r="AI295" t="s">
        <v>45</v>
      </c>
      <c r="AJ295">
        <v>8</v>
      </c>
      <c r="AK295">
        <v>1.018329938900204E-3</v>
      </c>
      <c r="AL295">
        <v>4.060913705583756E-2</v>
      </c>
      <c r="AM295" t="s">
        <v>47</v>
      </c>
      <c r="AN295">
        <v>25</v>
      </c>
      <c r="AO295">
        <v>9.7386155584122159E-4</v>
      </c>
      <c r="AP295">
        <v>0.12690355329949241</v>
      </c>
      <c r="AQ295" t="s">
        <v>33</v>
      </c>
      <c r="AR295">
        <v>30</v>
      </c>
      <c r="AS295">
        <v>9.2598308537564049E-4</v>
      </c>
      <c r="AT295">
        <v>0.1522842639593909</v>
      </c>
      <c r="AU295" t="s">
        <v>43</v>
      </c>
      <c r="AV295">
        <v>23</v>
      </c>
      <c r="AW295">
        <v>8.7127812713084325E-4</v>
      </c>
      <c r="AX295">
        <v>0.116751269035533</v>
      </c>
      <c r="AY295" t="s">
        <v>31</v>
      </c>
      <c r="AZ295">
        <v>19</v>
      </c>
      <c r="BA295">
        <v>7.6898170632993363E-4</v>
      </c>
      <c r="BB295">
        <v>9.6446700507614211E-2</v>
      </c>
      <c r="BC295" t="s">
        <v>41</v>
      </c>
      <c r="BD295">
        <v>5</v>
      </c>
      <c r="BE295">
        <v>7.2025352924229324E-4</v>
      </c>
      <c r="BF295">
        <v>2.538071065989848E-2</v>
      </c>
      <c r="BG295" t="s">
        <v>49</v>
      </c>
      <c r="BH295">
        <v>6</v>
      </c>
      <c r="BI295">
        <v>6.9084628670120895E-4</v>
      </c>
      <c r="BJ295">
        <v>3.045685279187817E-2</v>
      </c>
      <c r="BK295" t="s">
        <v>26</v>
      </c>
      <c r="BL295">
        <v>1</v>
      </c>
      <c r="BM295">
        <v>3.7551633496057078E-4</v>
      </c>
      <c r="BN295">
        <v>5.076142131979695E-3</v>
      </c>
      <c r="BO295" t="s">
        <v>48</v>
      </c>
      <c r="BP295">
        <v>5</v>
      </c>
      <c r="BQ295">
        <v>3.5018910211514218E-4</v>
      </c>
      <c r="BR295">
        <v>2.538071065989848E-2</v>
      </c>
      <c r="BS295" t="s">
        <v>34</v>
      </c>
      <c r="BT295">
        <v>1</v>
      </c>
      <c r="BU295">
        <v>3.1836994587710921E-4</v>
      </c>
      <c r="BV295">
        <v>5.076142131979695E-3</v>
      </c>
      <c r="BW295" t="s">
        <v>30</v>
      </c>
      <c r="BX295">
        <v>3</v>
      </c>
      <c r="BY295">
        <v>3.1762837480148231E-4</v>
      </c>
      <c r="BZ295">
        <v>1.522842639593909E-2</v>
      </c>
      <c r="CA295" t="s">
        <v>25</v>
      </c>
      <c r="CB295">
        <v>1</v>
      </c>
      <c r="CC295">
        <v>1.3361838588989841E-4</v>
      </c>
      <c r="CD295">
        <v>5.076142131979695E-3</v>
      </c>
      <c r="CE295" t="s">
        <v>46</v>
      </c>
      <c r="CF295">
        <v>1</v>
      </c>
      <c r="CG295">
        <v>7.4677021880367408E-5</v>
      </c>
      <c r="CH295">
        <v>5.076142131979695E-3</v>
      </c>
      <c r="CI295" t="s">
        <v>39</v>
      </c>
      <c r="CJ295">
        <v>1</v>
      </c>
      <c r="CK295">
        <v>6.4466219700876743E-5</v>
      </c>
      <c r="CL295">
        <v>5.076142131979695E-3</v>
      </c>
      <c r="CM295" t="s">
        <v>37</v>
      </c>
      <c r="CN295">
        <v>1</v>
      </c>
      <c r="CO295">
        <v>6.157256326580875E-5</v>
      </c>
      <c r="CP295">
        <v>5.076142131979695E-3</v>
      </c>
    </row>
    <row r="296" spans="1:118" x14ac:dyDescent="0.25">
      <c r="A296" t="s">
        <v>665</v>
      </c>
      <c r="B296" t="s">
        <v>23</v>
      </c>
      <c r="C296">
        <v>0</v>
      </c>
      <c r="D296">
        <v>123</v>
      </c>
      <c r="E296">
        <v>3.7670205011668568E-4</v>
      </c>
      <c r="F296">
        <v>572</v>
      </c>
      <c r="G296">
        <v>4.2497200905517281E-4</v>
      </c>
      <c r="H296">
        <v>0.215034965034965</v>
      </c>
      <c r="I296">
        <v>19</v>
      </c>
      <c r="J296" s="18">
        <v>0.70370370370370372</v>
      </c>
      <c r="K296">
        <v>4.3977981534223671E-4</v>
      </c>
      <c r="L296" s="1">
        <v>3.1762837480148231E-4</v>
      </c>
      <c r="P296">
        <v>5.4161464809432825E-4</v>
      </c>
      <c r="Q296" s="19">
        <v>3.7037037037037042E-2</v>
      </c>
      <c r="R296" s="19">
        <v>3.7037037037037042E-2</v>
      </c>
      <c r="S296">
        <v>0</v>
      </c>
      <c r="T296">
        <v>24</v>
      </c>
      <c r="U296">
        <v>1.6047841425017131E-4</v>
      </c>
      <c r="V296">
        <v>1</v>
      </c>
      <c r="W296" s="17" t="s">
        <v>45</v>
      </c>
      <c r="X296">
        <v>16</v>
      </c>
      <c r="Y296" s="18">
        <v>2.0366598778004071E-3</v>
      </c>
      <c r="Z296" s="18">
        <v>0.13008130081300809</v>
      </c>
      <c r="AA296" s="17" t="s">
        <v>26</v>
      </c>
      <c r="AB296">
        <v>5</v>
      </c>
      <c r="AC296" s="18">
        <v>1.8775816748028539E-3</v>
      </c>
      <c r="AD296" s="18">
        <v>4.065040650406504E-2</v>
      </c>
      <c r="AE296" s="17" t="s">
        <v>36</v>
      </c>
      <c r="AF296">
        <v>6</v>
      </c>
      <c r="AG296">
        <v>1.2961762799740761E-3</v>
      </c>
      <c r="AH296">
        <v>4.878048780487805E-2</v>
      </c>
      <c r="AI296" t="s">
        <v>48</v>
      </c>
      <c r="AJ296">
        <v>15</v>
      </c>
      <c r="AK296">
        <v>1.050567306345427E-3</v>
      </c>
      <c r="AL296">
        <v>0.12195121951219511</v>
      </c>
      <c r="AM296" t="s">
        <v>41</v>
      </c>
      <c r="AN296">
        <v>6</v>
      </c>
      <c r="AO296">
        <v>8.6430423509075197E-4</v>
      </c>
      <c r="AP296">
        <v>4.878048780487805E-2</v>
      </c>
      <c r="AQ296" t="s">
        <v>49</v>
      </c>
      <c r="AR296">
        <v>5</v>
      </c>
      <c r="AS296">
        <v>5.757052389176742E-4</v>
      </c>
      <c r="AT296">
        <v>4.065040650406504E-2</v>
      </c>
      <c r="AU296" t="s">
        <v>44</v>
      </c>
      <c r="AV296">
        <v>4</v>
      </c>
      <c r="AW296">
        <v>5.3170277814701579E-4</v>
      </c>
      <c r="AX296">
        <v>3.2520325203252043E-2</v>
      </c>
      <c r="AY296" t="s">
        <v>47</v>
      </c>
      <c r="AZ296">
        <v>13</v>
      </c>
      <c r="BA296">
        <v>5.0640800903743526E-4</v>
      </c>
      <c r="BB296">
        <v>0.1056910569105691</v>
      </c>
      <c r="BC296" t="s">
        <v>31</v>
      </c>
      <c r="BD296">
        <v>11</v>
      </c>
      <c r="BE296">
        <v>4.4519993524364578E-4</v>
      </c>
      <c r="BF296">
        <v>8.943089430894309E-2</v>
      </c>
      <c r="BG296" t="s">
        <v>29</v>
      </c>
      <c r="BH296">
        <v>11</v>
      </c>
      <c r="BI296">
        <v>4.2381044114814102E-4</v>
      </c>
      <c r="BJ296">
        <v>8.943089430894309E-2</v>
      </c>
      <c r="BK296" t="s">
        <v>35</v>
      </c>
      <c r="BL296">
        <v>4</v>
      </c>
      <c r="BM296">
        <v>4.0551500405515011E-4</v>
      </c>
      <c r="BN296">
        <v>3.2520325203252043E-2</v>
      </c>
      <c r="BO296" t="s">
        <v>43</v>
      </c>
      <c r="BP296">
        <v>10</v>
      </c>
      <c r="BQ296">
        <v>3.7881657701341012E-4</v>
      </c>
      <c r="BR296">
        <v>8.1300813008130079E-2</v>
      </c>
      <c r="BS296" t="s">
        <v>42</v>
      </c>
      <c r="BT296">
        <v>1</v>
      </c>
      <c r="BU296">
        <v>3.6429872495446271E-4</v>
      </c>
      <c r="BV296">
        <v>8.130081300813009E-3</v>
      </c>
      <c r="BW296" t="s">
        <v>30</v>
      </c>
      <c r="BX296">
        <v>3</v>
      </c>
      <c r="BY296">
        <v>3.1762837480148231E-4</v>
      </c>
      <c r="BZ296">
        <v>2.4390243902439029E-2</v>
      </c>
      <c r="CA296" t="s">
        <v>32</v>
      </c>
      <c r="CB296">
        <v>1</v>
      </c>
      <c r="CC296">
        <v>2.7210884353741501E-4</v>
      </c>
      <c r="CD296">
        <v>8.130081300813009E-3</v>
      </c>
      <c r="CE296" t="s">
        <v>33</v>
      </c>
      <c r="CF296">
        <v>6</v>
      </c>
      <c r="CG296">
        <v>1.851966170751281E-4</v>
      </c>
      <c r="CH296">
        <v>4.878048780487805E-2</v>
      </c>
      <c r="CI296" t="s">
        <v>39</v>
      </c>
      <c r="CJ296">
        <v>2</v>
      </c>
      <c r="CK296">
        <v>1.2893243940175351E-4</v>
      </c>
      <c r="CL296">
        <v>1.6260162601626021E-2</v>
      </c>
      <c r="CM296" t="s">
        <v>37</v>
      </c>
      <c r="CN296">
        <v>2</v>
      </c>
      <c r="CO296">
        <v>1.231451265316175E-4</v>
      </c>
      <c r="CP296">
        <v>1.6260162601626021E-2</v>
      </c>
      <c r="CQ296" t="s">
        <v>28</v>
      </c>
      <c r="CR296">
        <v>2</v>
      </c>
      <c r="CS296">
        <v>9.0297530362544578E-5</v>
      </c>
      <c r="CT296">
        <v>1.6260162601626021E-2</v>
      </c>
    </row>
    <row r="297" spans="1:118" x14ac:dyDescent="0.25">
      <c r="A297" t="s">
        <v>410</v>
      </c>
      <c r="B297" t="s">
        <v>23</v>
      </c>
      <c r="C297">
        <v>1</v>
      </c>
      <c r="D297">
        <v>153</v>
      </c>
      <c r="E297">
        <v>4.685805989256335E-4</v>
      </c>
      <c r="F297">
        <v>1666</v>
      </c>
      <c r="G297">
        <v>1.2377681242760801E-3</v>
      </c>
      <c r="H297">
        <v>9.1836734693877556E-2</v>
      </c>
      <c r="I297">
        <v>22</v>
      </c>
      <c r="J297" s="18">
        <v>0.81481481481481477</v>
      </c>
      <c r="K297">
        <v>5.3153802620863988E-4</v>
      </c>
      <c r="L297" s="1">
        <v>3.1163569786919092E-4</v>
      </c>
      <c r="P297">
        <v>6.2017822890147718E-4</v>
      </c>
      <c r="Q297" s="19">
        <v>3.7037037037037028E-2</v>
      </c>
      <c r="R297" s="19">
        <v>3.7037037037037028E-2</v>
      </c>
      <c r="S297">
        <v>1</v>
      </c>
      <c r="T297">
        <v>26</v>
      </c>
      <c r="U297">
        <v>1.148478201669402E-4</v>
      </c>
      <c r="V297">
        <v>1</v>
      </c>
      <c r="W297" s="17" t="s">
        <v>30</v>
      </c>
      <c r="X297">
        <v>24</v>
      </c>
      <c r="Y297" s="18">
        <v>2.541026998411858E-3</v>
      </c>
      <c r="Z297" s="18">
        <v>0.15686274509803921</v>
      </c>
      <c r="AA297" s="17" t="s">
        <v>26</v>
      </c>
      <c r="AB297">
        <v>5</v>
      </c>
      <c r="AC297" s="18">
        <v>1.8775816748028539E-3</v>
      </c>
      <c r="AD297" s="18">
        <v>3.2679738562091512E-2</v>
      </c>
      <c r="AE297" s="17" t="s">
        <v>45</v>
      </c>
      <c r="AF297">
        <v>12</v>
      </c>
      <c r="AG297">
        <v>1.527494908350305E-3</v>
      </c>
      <c r="AH297">
        <v>7.8431372549019607E-2</v>
      </c>
      <c r="AI297" t="s">
        <v>25</v>
      </c>
      <c r="AJ297">
        <v>10</v>
      </c>
      <c r="AK297">
        <v>1.336183858898985E-3</v>
      </c>
      <c r="AL297">
        <v>6.535947712418301E-2</v>
      </c>
      <c r="AM297" t="s">
        <v>34</v>
      </c>
      <c r="AN297">
        <v>3</v>
      </c>
      <c r="AO297">
        <v>9.5510983763132757E-4</v>
      </c>
      <c r="AP297">
        <v>1.9607843137254902E-2</v>
      </c>
      <c r="AQ297" t="s">
        <v>28</v>
      </c>
      <c r="AR297">
        <v>20</v>
      </c>
      <c r="AS297">
        <v>9.0297530362544584E-4</v>
      </c>
      <c r="AT297">
        <v>0.13071895424836599</v>
      </c>
      <c r="AU297" t="s">
        <v>44</v>
      </c>
      <c r="AV297">
        <v>5</v>
      </c>
      <c r="AW297">
        <v>6.6462847268376974E-4</v>
      </c>
      <c r="AX297">
        <v>3.2679738562091512E-2</v>
      </c>
      <c r="AY297" t="s">
        <v>32</v>
      </c>
      <c r="AZ297">
        <v>2</v>
      </c>
      <c r="BA297">
        <v>5.4421768707482992E-4</v>
      </c>
      <c r="BB297">
        <v>1.30718954248366E-2</v>
      </c>
      <c r="BC297" t="s">
        <v>33</v>
      </c>
      <c r="BD297">
        <v>17</v>
      </c>
      <c r="BE297">
        <v>5.2472374837952962E-4</v>
      </c>
      <c r="BF297">
        <v>0.1111111111111111</v>
      </c>
      <c r="BG297" t="s">
        <v>29</v>
      </c>
      <c r="BH297">
        <v>13</v>
      </c>
      <c r="BI297">
        <v>5.0086688499325759E-4</v>
      </c>
      <c r="BJ297">
        <v>8.4967320261437912E-2</v>
      </c>
      <c r="BK297" t="s">
        <v>37</v>
      </c>
      <c r="BL297">
        <v>8</v>
      </c>
      <c r="BM297">
        <v>4.9258050612647E-4</v>
      </c>
      <c r="BN297">
        <v>5.2287581699346407E-2</v>
      </c>
      <c r="BO297" t="s">
        <v>24</v>
      </c>
      <c r="BP297">
        <v>1</v>
      </c>
      <c r="BQ297">
        <v>3.6900369003690041E-4</v>
      </c>
      <c r="BR297">
        <v>6.5359477124183009E-3</v>
      </c>
      <c r="BS297" t="s">
        <v>31</v>
      </c>
      <c r="BT297">
        <v>8</v>
      </c>
      <c r="BU297">
        <v>3.2378177108628779E-4</v>
      </c>
      <c r="BV297">
        <v>5.2287581699346407E-2</v>
      </c>
      <c r="BW297" t="s">
        <v>47</v>
      </c>
      <c r="BX297">
        <v>8</v>
      </c>
      <c r="BY297">
        <v>3.1163569786919092E-4</v>
      </c>
      <c r="BZ297">
        <v>5.2287581699346407E-2</v>
      </c>
      <c r="CA297" t="s">
        <v>35</v>
      </c>
      <c r="CB297">
        <v>3</v>
      </c>
      <c r="CC297">
        <v>3.0413625304136248E-4</v>
      </c>
      <c r="CD297">
        <v>1.9607843137254902E-2</v>
      </c>
      <c r="CE297" t="s">
        <v>41</v>
      </c>
      <c r="CF297">
        <v>2</v>
      </c>
      <c r="CG297">
        <v>2.8810141169691731E-4</v>
      </c>
      <c r="CH297">
        <v>1.30718954248366E-2</v>
      </c>
      <c r="CI297" t="s">
        <v>46</v>
      </c>
      <c r="CJ297">
        <v>3</v>
      </c>
      <c r="CK297">
        <v>2.240310656411022E-4</v>
      </c>
      <c r="CL297">
        <v>1.9607843137254902E-2</v>
      </c>
      <c r="CM297" t="s">
        <v>36</v>
      </c>
      <c r="CN297">
        <v>1</v>
      </c>
      <c r="CO297">
        <v>2.1602937999567939E-4</v>
      </c>
      <c r="CP297">
        <v>6.5359477124183009E-3</v>
      </c>
      <c r="CQ297" t="s">
        <v>48</v>
      </c>
      <c r="CR297">
        <v>3</v>
      </c>
      <c r="CS297">
        <v>2.1011346126908529E-4</v>
      </c>
      <c r="CT297">
        <v>1.9607843137254902E-2</v>
      </c>
      <c r="CU297" t="s">
        <v>39</v>
      </c>
      <c r="CV297">
        <v>2</v>
      </c>
      <c r="CW297">
        <v>1.2893243940175351E-4</v>
      </c>
      <c r="CX297">
        <v>1.30718954248366E-2</v>
      </c>
      <c r="CY297" t="s">
        <v>43</v>
      </c>
      <c r="CZ297">
        <v>2</v>
      </c>
      <c r="DA297">
        <v>7.5763315402682026E-5</v>
      </c>
      <c r="DB297">
        <v>1.30718954248366E-2</v>
      </c>
      <c r="DC297" t="s">
        <v>27</v>
      </c>
      <c r="DD297">
        <v>1</v>
      </c>
      <c r="DE297">
        <v>3.2608341213682462E-5</v>
      </c>
      <c r="DF297">
        <v>6.5359477124183009E-3</v>
      </c>
    </row>
    <row r="298" spans="1:118" x14ac:dyDescent="0.25">
      <c r="A298" t="s">
        <v>576</v>
      </c>
      <c r="B298" t="s">
        <v>23</v>
      </c>
      <c r="C298">
        <v>0</v>
      </c>
      <c r="D298">
        <v>126</v>
      </c>
      <c r="E298">
        <v>3.8588990499758061E-4</v>
      </c>
      <c r="F298">
        <v>278</v>
      </c>
      <c r="G298">
        <v>2.065423400652763E-4</v>
      </c>
      <c r="H298">
        <v>0.45323741007194251</v>
      </c>
      <c r="I298">
        <v>22</v>
      </c>
      <c r="J298" s="18">
        <v>0.81481481481481477</v>
      </c>
      <c r="K298">
        <v>3.5875954409532641E-4</v>
      </c>
      <c r="L298" s="1">
        <v>3.1163569786919092E-4</v>
      </c>
      <c r="P298">
        <v>3.0812296566939989E-4</v>
      </c>
      <c r="Q298" s="19">
        <v>3.7037037037037028E-2</v>
      </c>
      <c r="R298" s="19">
        <v>3.7037037037037028E-2</v>
      </c>
      <c r="S298">
        <v>0</v>
      </c>
      <c r="T298">
        <v>23</v>
      </c>
      <c r="U298">
        <v>5.7059808457296297E-5</v>
      </c>
      <c r="V298">
        <v>1</v>
      </c>
      <c r="W298" s="17" t="s">
        <v>45</v>
      </c>
      <c r="X298">
        <v>10</v>
      </c>
      <c r="Y298" s="18">
        <v>1.2729124236252551E-3</v>
      </c>
      <c r="Z298" s="18">
        <v>7.9365079365079361E-2</v>
      </c>
      <c r="AA298" s="17" t="s">
        <v>31</v>
      </c>
      <c r="AB298">
        <v>22</v>
      </c>
      <c r="AC298" s="18">
        <v>8.9039987048729157E-4</v>
      </c>
      <c r="AD298" s="18">
        <v>0.17460317460317459</v>
      </c>
      <c r="AE298" s="17" t="s">
        <v>49</v>
      </c>
      <c r="AF298">
        <v>7</v>
      </c>
      <c r="AG298">
        <v>8.0598733448474381E-4</v>
      </c>
      <c r="AH298">
        <v>5.5555555555555552E-2</v>
      </c>
      <c r="AI298" t="s">
        <v>25</v>
      </c>
      <c r="AJ298">
        <v>6</v>
      </c>
      <c r="AK298">
        <v>8.0171031533939074E-4</v>
      </c>
      <c r="AL298">
        <v>4.7619047619047623E-2</v>
      </c>
      <c r="AM298" t="s">
        <v>26</v>
      </c>
      <c r="AN298">
        <v>2</v>
      </c>
      <c r="AO298">
        <v>7.5103266992114157E-4</v>
      </c>
      <c r="AP298">
        <v>1.5873015873015869E-2</v>
      </c>
      <c r="AQ298" t="s">
        <v>39</v>
      </c>
      <c r="AR298">
        <v>7</v>
      </c>
      <c r="AS298">
        <v>4.512635379061372E-4</v>
      </c>
      <c r="AT298">
        <v>5.5555555555555552E-2</v>
      </c>
      <c r="AU298" t="s">
        <v>33</v>
      </c>
      <c r="AV298">
        <v>14</v>
      </c>
      <c r="AW298">
        <v>4.3212543984196548E-4</v>
      </c>
      <c r="AX298">
        <v>0.1111111111111111</v>
      </c>
      <c r="AY298" t="s">
        <v>36</v>
      </c>
      <c r="AZ298">
        <v>2</v>
      </c>
      <c r="BA298">
        <v>4.3205875999135877E-4</v>
      </c>
      <c r="BB298">
        <v>1.5873015873015869E-2</v>
      </c>
      <c r="BC298" t="s">
        <v>48</v>
      </c>
      <c r="BD298">
        <v>6</v>
      </c>
      <c r="BE298">
        <v>4.2022692253817058E-4</v>
      </c>
      <c r="BF298">
        <v>4.7619047619047623E-2</v>
      </c>
      <c r="BG298" t="s">
        <v>24</v>
      </c>
      <c r="BH298">
        <v>1</v>
      </c>
      <c r="BI298">
        <v>3.6900369003690041E-4</v>
      </c>
      <c r="BJ298">
        <v>7.9365079365079361E-3</v>
      </c>
      <c r="BK298" t="s">
        <v>28</v>
      </c>
      <c r="BL298">
        <v>8</v>
      </c>
      <c r="BM298">
        <v>3.6119012145017831E-4</v>
      </c>
      <c r="BN298">
        <v>6.3492063492063489E-2</v>
      </c>
      <c r="BO298" t="s">
        <v>29</v>
      </c>
      <c r="BP298">
        <v>9</v>
      </c>
      <c r="BQ298">
        <v>3.4675399730302439E-4</v>
      </c>
      <c r="BR298">
        <v>7.1428571428571425E-2</v>
      </c>
      <c r="BS298" t="s">
        <v>30</v>
      </c>
      <c r="BT298">
        <v>3</v>
      </c>
      <c r="BU298">
        <v>3.1762837480148231E-4</v>
      </c>
      <c r="BV298">
        <v>2.3809523809523812E-2</v>
      </c>
      <c r="BW298" t="s">
        <v>47</v>
      </c>
      <c r="BX298">
        <v>8</v>
      </c>
      <c r="BY298">
        <v>3.1163569786919092E-4</v>
      </c>
      <c r="BZ298">
        <v>6.3492063492063489E-2</v>
      </c>
      <c r="CA298" t="s">
        <v>35</v>
      </c>
      <c r="CB298">
        <v>3</v>
      </c>
      <c r="CC298">
        <v>3.0413625304136248E-4</v>
      </c>
      <c r="CD298">
        <v>2.3809523809523812E-2</v>
      </c>
      <c r="CE298" t="s">
        <v>41</v>
      </c>
      <c r="CF298">
        <v>2</v>
      </c>
      <c r="CG298">
        <v>2.8810141169691731E-4</v>
      </c>
      <c r="CH298">
        <v>1.5873015873015869E-2</v>
      </c>
      <c r="CI298" t="s">
        <v>32</v>
      </c>
      <c r="CJ298">
        <v>1</v>
      </c>
      <c r="CK298">
        <v>2.7210884353741501E-4</v>
      </c>
      <c r="CL298">
        <v>7.9365079365079361E-3</v>
      </c>
      <c r="CM298" t="s">
        <v>44</v>
      </c>
      <c r="CN298">
        <v>2</v>
      </c>
      <c r="CO298">
        <v>2.6585138907350789E-4</v>
      </c>
      <c r="CP298">
        <v>1.5873015873015869E-2</v>
      </c>
      <c r="CQ298" t="s">
        <v>37</v>
      </c>
      <c r="CR298">
        <v>4</v>
      </c>
      <c r="CS298">
        <v>2.46290253063235E-4</v>
      </c>
      <c r="CT298">
        <v>3.1746031746031737E-2</v>
      </c>
      <c r="CU298" t="s">
        <v>27</v>
      </c>
      <c r="CV298">
        <v>6</v>
      </c>
      <c r="CW298">
        <v>1.9565004728209481E-4</v>
      </c>
      <c r="CX298">
        <v>4.7619047619047623E-2</v>
      </c>
      <c r="CY298" t="s">
        <v>43</v>
      </c>
      <c r="CZ298">
        <v>2</v>
      </c>
      <c r="DA298">
        <v>7.5763315402682026E-5</v>
      </c>
      <c r="DB298">
        <v>1.5873015873015869E-2</v>
      </c>
      <c r="DC298" t="s">
        <v>46</v>
      </c>
      <c r="DD298">
        <v>1</v>
      </c>
      <c r="DE298">
        <v>7.4677021880367408E-5</v>
      </c>
      <c r="DF298">
        <v>7.9365079365079361E-3</v>
      </c>
    </row>
    <row r="299" spans="1:118" x14ac:dyDescent="0.25">
      <c r="A299" t="s">
        <v>963</v>
      </c>
      <c r="B299" t="s">
        <v>23</v>
      </c>
      <c r="C299">
        <v>0</v>
      </c>
      <c r="D299">
        <v>166</v>
      </c>
      <c r="E299">
        <v>5.0839463674284423E-4</v>
      </c>
      <c r="F299">
        <v>499</v>
      </c>
      <c r="G299">
        <v>3.7073607083659308E-4</v>
      </c>
      <c r="H299">
        <v>0.33266533066132259</v>
      </c>
      <c r="I299">
        <v>18</v>
      </c>
      <c r="J299" s="18">
        <v>0.66666666666666663</v>
      </c>
      <c r="K299">
        <v>5.0217660794641555E-4</v>
      </c>
      <c r="L299" s="1">
        <v>3.1163569786919092E-4</v>
      </c>
      <c r="P299">
        <v>7.0148026485116041E-4</v>
      </c>
      <c r="Q299" s="19">
        <v>3.7037037037037028E-2</v>
      </c>
      <c r="R299" s="19">
        <v>3.7037037037037028E-2</v>
      </c>
      <c r="S299">
        <v>1</v>
      </c>
      <c r="T299">
        <v>21</v>
      </c>
      <c r="U299">
        <v>2.3382675495038681E-4</v>
      </c>
      <c r="V299">
        <v>2</v>
      </c>
      <c r="W299" s="17" t="s">
        <v>44</v>
      </c>
      <c r="X299">
        <v>24</v>
      </c>
      <c r="Y299" s="18">
        <v>3.1902166688820952E-3</v>
      </c>
      <c r="Z299" s="18">
        <v>0.14457831325301199</v>
      </c>
      <c r="AA299" s="17" t="s">
        <v>26</v>
      </c>
      <c r="AB299">
        <v>5</v>
      </c>
      <c r="AC299" s="18">
        <v>1.8775816748028539E-3</v>
      </c>
      <c r="AD299" s="18">
        <v>3.012048192771084E-2</v>
      </c>
      <c r="AE299" s="17" t="s">
        <v>30</v>
      </c>
      <c r="AF299">
        <v>12</v>
      </c>
      <c r="AG299">
        <v>1.270513499205929E-3</v>
      </c>
      <c r="AH299">
        <v>7.2289156626506021E-2</v>
      </c>
      <c r="AI299" t="s">
        <v>33</v>
      </c>
      <c r="AJ299">
        <v>34</v>
      </c>
      <c r="AK299">
        <v>1.049447496759059E-3</v>
      </c>
      <c r="AL299">
        <v>0.2048192771084337</v>
      </c>
      <c r="AM299" t="s">
        <v>35</v>
      </c>
      <c r="AN299">
        <v>10</v>
      </c>
      <c r="AO299">
        <v>1.013787510137875E-3</v>
      </c>
      <c r="AP299">
        <v>6.0240963855421693E-2</v>
      </c>
      <c r="AQ299" t="s">
        <v>36</v>
      </c>
      <c r="AR299">
        <v>4</v>
      </c>
      <c r="AS299">
        <v>8.6411751998271766E-4</v>
      </c>
      <c r="AT299">
        <v>2.4096385542168679E-2</v>
      </c>
      <c r="AU299" t="s">
        <v>29</v>
      </c>
      <c r="AV299">
        <v>18</v>
      </c>
      <c r="AW299">
        <v>6.9350799460604889E-4</v>
      </c>
      <c r="AX299">
        <v>0.108433734939759</v>
      </c>
      <c r="AY299" t="s">
        <v>39</v>
      </c>
      <c r="AZ299">
        <v>9</v>
      </c>
      <c r="BA299">
        <v>5.8019597730789069E-4</v>
      </c>
      <c r="BB299">
        <v>5.4216867469879519E-2</v>
      </c>
      <c r="BC299" t="s">
        <v>43</v>
      </c>
      <c r="BD299">
        <v>12</v>
      </c>
      <c r="BE299">
        <v>4.5457989241609207E-4</v>
      </c>
      <c r="BF299">
        <v>7.2289156626506021E-2</v>
      </c>
      <c r="BG299" t="s">
        <v>31</v>
      </c>
      <c r="BH299">
        <v>11</v>
      </c>
      <c r="BI299">
        <v>4.4519993524364578E-4</v>
      </c>
      <c r="BJ299">
        <v>6.6265060240963861E-2</v>
      </c>
      <c r="BK299" t="s">
        <v>41</v>
      </c>
      <c r="BL299">
        <v>3</v>
      </c>
      <c r="BM299">
        <v>4.3215211754537599E-4</v>
      </c>
      <c r="BN299">
        <v>1.8072289156626509E-2</v>
      </c>
      <c r="BO299" t="s">
        <v>25</v>
      </c>
      <c r="BP299">
        <v>3</v>
      </c>
      <c r="BQ299">
        <v>4.0085515766969543E-4</v>
      </c>
      <c r="BR299">
        <v>1.8072289156626509E-2</v>
      </c>
      <c r="BS299" t="s">
        <v>28</v>
      </c>
      <c r="BT299">
        <v>7</v>
      </c>
      <c r="BU299">
        <v>3.1604135626890612E-4</v>
      </c>
      <c r="BV299">
        <v>4.2168674698795178E-2</v>
      </c>
      <c r="BW299" t="s">
        <v>47</v>
      </c>
      <c r="BX299">
        <v>8</v>
      </c>
      <c r="BY299">
        <v>3.1163569786919092E-4</v>
      </c>
      <c r="BZ299">
        <v>4.8192771084337352E-2</v>
      </c>
      <c r="CA299" t="s">
        <v>32</v>
      </c>
      <c r="CB299">
        <v>1</v>
      </c>
      <c r="CC299">
        <v>2.7210884353741501E-4</v>
      </c>
      <c r="CD299">
        <v>6.024096385542169E-3</v>
      </c>
      <c r="CE299" t="s">
        <v>48</v>
      </c>
      <c r="CF299">
        <v>3</v>
      </c>
      <c r="CG299">
        <v>2.1011346126908529E-4</v>
      </c>
      <c r="CH299">
        <v>1.8072289156626509E-2</v>
      </c>
      <c r="CI299" t="s">
        <v>49</v>
      </c>
      <c r="CJ299">
        <v>1</v>
      </c>
      <c r="CK299">
        <v>1.1514104778353481E-4</v>
      </c>
      <c r="CL299">
        <v>6.024096385542169E-3</v>
      </c>
      <c r="CM299" t="s">
        <v>37</v>
      </c>
      <c r="CN299">
        <v>1</v>
      </c>
      <c r="CO299">
        <v>6.157256326580875E-5</v>
      </c>
      <c r="CP299">
        <v>6.024096385542169E-3</v>
      </c>
    </row>
    <row r="300" spans="1:118" x14ac:dyDescent="0.25">
      <c r="A300" t="s">
        <v>298</v>
      </c>
      <c r="B300" t="s">
        <v>23</v>
      </c>
      <c r="C300">
        <v>0</v>
      </c>
      <c r="D300">
        <v>208</v>
      </c>
      <c r="E300">
        <v>6.3702460507537102E-4</v>
      </c>
      <c r="F300">
        <v>310</v>
      </c>
      <c r="G300">
        <v>2.3031699791451669E-4</v>
      </c>
      <c r="H300">
        <v>0.67096774193548392</v>
      </c>
      <c r="I300">
        <v>18</v>
      </c>
      <c r="J300" s="18">
        <v>0.66666666666666663</v>
      </c>
      <c r="K300">
        <v>6.3605822166851568E-4</v>
      </c>
      <c r="L300" s="1">
        <v>3.0866102845854678E-4</v>
      </c>
      <c r="P300">
        <v>1.2190838771020619E-3</v>
      </c>
      <c r="Q300" s="19">
        <v>3.7037037037037028E-2</v>
      </c>
      <c r="R300" s="19">
        <v>3.7037037037037028E-2</v>
      </c>
      <c r="S300">
        <v>3</v>
      </c>
      <c r="T300">
        <v>21</v>
      </c>
      <c r="U300">
        <v>4.0636129236735401E-4</v>
      </c>
      <c r="V300">
        <v>3</v>
      </c>
      <c r="W300" s="17" t="s">
        <v>49</v>
      </c>
      <c r="X300">
        <v>53</v>
      </c>
      <c r="Y300" s="18">
        <v>6.1024755325273456E-3</v>
      </c>
      <c r="Z300" s="18">
        <v>0.25480769230769229</v>
      </c>
      <c r="AA300" s="17" t="s">
        <v>48</v>
      </c>
      <c r="AB300">
        <v>39</v>
      </c>
      <c r="AC300" s="18">
        <v>2.7314749964981091E-3</v>
      </c>
      <c r="AD300" s="18">
        <v>0.1875</v>
      </c>
      <c r="AE300" s="17" t="s">
        <v>47</v>
      </c>
      <c r="AF300">
        <v>37</v>
      </c>
      <c r="AG300">
        <v>1.441315102645008E-3</v>
      </c>
      <c r="AH300">
        <v>0.17788461538461539</v>
      </c>
      <c r="AI300" t="s">
        <v>31</v>
      </c>
      <c r="AJ300">
        <v>22</v>
      </c>
      <c r="AK300">
        <v>8.9039987048729157E-4</v>
      </c>
      <c r="AL300">
        <v>0.1057692307692308</v>
      </c>
      <c r="AM300" t="s">
        <v>38</v>
      </c>
      <c r="AN300">
        <v>1</v>
      </c>
      <c r="AO300">
        <v>8.3963056255247689E-4</v>
      </c>
      <c r="AP300">
        <v>4.807692307692308E-3</v>
      </c>
      <c r="AQ300" t="s">
        <v>45</v>
      </c>
      <c r="AR300">
        <v>6</v>
      </c>
      <c r="AS300">
        <v>7.6374745417515273E-4</v>
      </c>
      <c r="AT300">
        <v>2.8846153846153851E-2</v>
      </c>
      <c r="AU300" t="s">
        <v>44</v>
      </c>
      <c r="AV300">
        <v>5</v>
      </c>
      <c r="AW300">
        <v>6.6462847268376974E-4</v>
      </c>
      <c r="AX300">
        <v>2.403846153846154E-2</v>
      </c>
      <c r="AY300" t="s">
        <v>36</v>
      </c>
      <c r="AZ300">
        <v>3</v>
      </c>
      <c r="BA300">
        <v>6.4808813998703824E-4</v>
      </c>
      <c r="BB300">
        <v>1.442307692307692E-2</v>
      </c>
      <c r="BC300" t="s">
        <v>46</v>
      </c>
      <c r="BD300">
        <v>8</v>
      </c>
      <c r="BE300">
        <v>5.9741617504293926E-4</v>
      </c>
      <c r="BF300">
        <v>3.8461538461538457E-2</v>
      </c>
      <c r="BG300" t="s">
        <v>41</v>
      </c>
      <c r="BH300">
        <v>4</v>
      </c>
      <c r="BI300">
        <v>5.7620282339383461E-4</v>
      </c>
      <c r="BJ300">
        <v>1.9230769230769228E-2</v>
      </c>
      <c r="BK300" t="s">
        <v>35</v>
      </c>
      <c r="BL300">
        <v>5</v>
      </c>
      <c r="BM300">
        <v>5.0689375506893751E-4</v>
      </c>
      <c r="BN300">
        <v>2.403846153846154E-2</v>
      </c>
      <c r="BO300" t="s">
        <v>26</v>
      </c>
      <c r="BP300">
        <v>1</v>
      </c>
      <c r="BQ300">
        <v>3.7551633496057078E-4</v>
      </c>
      <c r="BR300">
        <v>4.807692307692308E-3</v>
      </c>
      <c r="BS300" t="s">
        <v>39</v>
      </c>
      <c r="BT300">
        <v>5</v>
      </c>
      <c r="BU300">
        <v>3.2233109850438371E-4</v>
      </c>
      <c r="BV300">
        <v>2.403846153846154E-2</v>
      </c>
      <c r="BW300" t="s">
        <v>33</v>
      </c>
      <c r="BX300">
        <v>10</v>
      </c>
      <c r="BY300">
        <v>3.0866102845854678E-4</v>
      </c>
      <c r="BZ300">
        <v>4.807692307692308E-2</v>
      </c>
      <c r="CA300" t="s">
        <v>37</v>
      </c>
      <c r="CB300">
        <v>2</v>
      </c>
      <c r="CC300">
        <v>1.231451265316175E-4</v>
      </c>
      <c r="CD300">
        <v>9.6153846153846159E-3</v>
      </c>
      <c r="CE300" t="s">
        <v>29</v>
      </c>
      <c r="CF300">
        <v>3</v>
      </c>
      <c r="CG300">
        <v>1.1558466576767481E-4</v>
      </c>
      <c r="CH300">
        <v>1.442307692307692E-2</v>
      </c>
      <c r="CI300" t="s">
        <v>28</v>
      </c>
      <c r="CJ300">
        <v>2</v>
      </c>
      <c r="CK300">
        <v>9.0297530362544578E-5</v>
      </c>
      <c r="CL300">
        <v>9.6153846153846159E-3</v>
      </c>
      <c r="CM300" t="s">
        <v>43</v>
      </c>
      <c r="CN300">
        <v>2</v>
      </c>
      <c r="CO300">
        <v>7.5763315402682026E-5</v>
      </c>
      <c r="CP300">
        <v>9.6153846153846159E-3</v>
      </c>
    </row>
    <row r="301" spans="1:118" x14ac:dyDescent="0.25">
      <c r="A301" t="s">
        <v>432</v>
      </c>
      <c r="B301" t="s">
        <v>23</v>
      </c>
      <c r="C301">
        <v>1</v>
      </c>
      <c r="D301">
        <v>100</v>
      </c>
      <c r="E301">
        <v>3.062618293631592E-4</v>
      </c>
      <c r="F301">
        <v>337</v>
      </c>
      <c r="G301">
        <v>2.5037686547481341E-4</v>
      </c>
      <c r="H301">
        <v>0.29673590504451042</v>
      </c>
      <c r="I301">
        <v>24</v>
      </c>
      <c r="J301" s="18">
        <v>0.88888888888888884</v>
      </c>
      <c r="K301">
        <v>4.1420484822670529E-4</v>
      </c>
      <c r="L301" s="1">
        <v>3.0866102845854678E-4</v>
      </c>
      <c r="P301">
        <v>4.739385395867856E-4</v>
      </c>
      <c r="Q301" s="19">
        <v>3.7037037037037028E-2</v>
      </c>
      <c r="R301" s="19">
        <v>3.7037037037037028E-2</v>
      </c>
      <c r="S301">
        <v>0</v>
      </c>
      <c r="T301">
        <v>25</v>
      </c>
      <c r="U301">
        <v>5.2659837731865091E-5</v>
      </c>
      <c r="V301">
        <v>2</v>
      </c>
      <c r="W301" s="17" t="s">
        <v>38</v>
      </c>
      <c r="X301">
        <v>3</v>
      </c>
      <c r="Y301" s="18">
        <v>2.5188916876574311E-3</v>
      </c>
      <c r="Z301" s="18">
        <v>0.03</v>
      </c>
      <c r="AA301" s="17" t="s">
        <v>26</v>
      </c>
      <c r="AB301">
        <v>3</v>
      </c>
      <c r="AC301" s="18">
        <v>1.1265490048817119E-3</v>
      </c>
      <c r="AD301" s="18">
        <v>0.03</v>
      </c>
      <c r="AE301" s="17" t="s">
        <v>44</v>
      </c>
      <c r="AF301">
        <v>5</v>
      </c>
      <c r="AG301">
        <v>6.6462847268376974E-4</v>
      </c>
      <c r="AH301">
        <v>0.05</v>
      </c>
      <c r="AI301" t="s">
        <v>34</v>
      </c>
      <c r="AJ301">
        <v>2</v>
      </c>
      <c r="AK301">
        <v>6.3673989175421842E-4</v>
      </c>
      <c r="AL301">
        <v>0.02</v>
      </c>
      <c r="AM301" t="s">
        <v>46</v>
      </c>
      <c r="AN301">
        <v>8</v>
      </c>
      <c r="AO301">
        <v>5.9741617504293926E-4</v>
      </c>
      <c r="AP301">
        <v>0.08</v>
      </c>
      <c r="AQ301" t="s">
        <v>37</v>
      </c>
      <c r="AR301">
        <v>8</v>
      </c>
      <c r="AS301">
        <v>4.9258050612647E-4</v>
      </c>
      <c r="AT301">
        <v>0.08</v>
      </c>
      <c r="AU301" t="s">
        <v>36</v>
      </c>
      <c r="AV301">
        <v>2</v>
      </c>
      <c r="AW301">
        <v>4.3205875999135877E-4</v>
      </c>
      <c r="AX301">
        <v>0.02</v>
      </c>
      <c r="AY301" t="s">
        <v>30</v>
      </c>
      <c r="AZ301">
        <v>4</v>
      </c>
      <c r="BA301">
        <v>4.2350449973530972E-4</v>
      </c>
      <c r="BB301">
        <v>0.04</v>
      </c>
      <c r="BC301" t="s">
        <v>48</v>
      </c>
      <c r="BD301">
        <v>6</v>
      </c>
      <c r="BE301">
        <v>4.2022692253817058E-4</v>
      </c>
      <c r="BF301">
        <v>0.06</v>
      </c>
      <c r="BG301" t="s">
        <v>24</v>
      </c>
      <c r="BH301">
        <v>1</v>
      </c>
      <c r="BI301">
        <v>3.6900369003690041E-4</v>
      </c>
      <c r="BJ301">
        <v>0.01</v>
      </c>
      <c r="BK301" t="s">
        <v>42</v>
      </c>
      <c r="BL301">
        <v>1</v>
      </c>
      <c r="BM301">
        <v>3.6429872495446271E-4</v>
      </c>
      <c r="BN301">
        <v>0.01</v>
      </c>
      <c r="BO301" t="s">
        <v>49</v>
      </c>
      <c r="BP301">
        <v>3</v>
      </c>
      <c r="BQ301">
        <v>3.4542314335060447E-4</v>
      </c>
      <c r="BR301">
        <v>0.03</v>
      </c>
      <c r="BS301" t="s">
        <v>31</v>
      </c>
      <c r="BT301">
        <v>8</v>
      </c>
      <c r="BU301">
        <v>3.2378177108628779E-4</v>
      </c>
      <c r="BV301">
        <v>0.08</v>
      </c>
      <c r="BW301" t="s">
        <v>33</v>
      </c>
      <c r="BX301">
        <v>10</v>
      </c>
      <c r="BY301">
        <v>3.0866102845854678E-4</v>
      </c>
      <c r="BZ301">
        <v>0.1</v>
      </c>
      <c r="CA301" t="s">
        <v>41</v>
      </c>
      <c r="CB301">
        <v>2</v>
      </c>
      <c r="CC301">
        <v>2.8810141169691731E-4</v>
      </c>
      <c r="CD301">
        <v>0.02</v>
      </c>
      <c r="CE301" t="s">
        <v>47</v>
      </c>
      <c r="CF301">
        <v>7</v>
      </c>
      <c r="CG301">
        <v>2.7268123563554199E-4</v>
      </c>
      <c r="CH301">
        <v>7.0000000000000007E-2</v>
      </c>
      <c r="CI301" t="s">
        <v>32</v>
      </c>
      <c r="CJ301">
        <v>1</v>
      </c>
      <c r="CK301">
        <v>2.7210884353741501E-4</v>
      </c>
      <c r="CL301">
        <v>0.01</v>
      </c>
      <c r="CM301" t="s">
        <v>29</v>
      </c>
      <c r="CN301">
        <v>7</v>
      </c>
      <c r="CO301">
        <v>2.6969755345790792E-4</v>
      </c>
      <c r="CP301">
        <v>7.0000000000000007E-2</v>
      </c>
      <c r="CQ301" t="s">
        <v>25</v>
      </c>
      <c r="CR301">
        <v>2</v>
      </c>
      <c r="CS301">
        <v>2.6723677177979688E-4</v>
      </c>
      <c r="CT301">
        <v>0.02</v>
      </c>
      <c r="CU301" t="s">
        <v>39</v>
      </c>
      <c r="CV301">
        <v>3</v>
      </c>
      <c r="CW301">
        <v>1.933986591026302E-4</v>
      </c>
      <c r="CX301">
        <v>0.03</v>
      </c>
      <c r="CY301" t="s">
        <v>28</v>
      </c>
      <c r="CZ301">
        <v>4</v>
      </c>
      <c r="DA301">
        <v>1.8059506072508921E-4</v>
      </c>
      <c r="DB301">
        <v>0.04</v>
      </c>
      <c r="DC301" t="s">
        <v>27</v>
      </c>
      <c r="DD301">
        <v>5</v>
      </c>
      <c r="DE301">
        <v>1.6304170606841229E-4</v>
      </c>
      <c r="DF301">
        <v>0.05</v>
      </c>
      <c r="DG301" t="s">
        <v>43</v>
      </c>
      <c r="DH301">
        <v>4</v>
      </c>
      <c r="DI301">
        <v>1.5152663080536411E-4</v>
      </c>
      <c r="DJ301">
        <v>0.04</v>
      </c>
      <c r="DK301" t="s">
        <v>35</v>
      </c>
      <c r="DL301">
        <v>1</v>
      </c>
      <c r="DM301">
        <v>1.013787510137875E-4</v>
      </c>
      <c r="DN301">
        <v>0.01</v>
      </c>
    </row>
    <row r="302" spans="1:118" x14ac:dyDescent="0.25">
      <c r="A302" t="s">
        <v>572</v>
      </c>
      <c r="B302" t="s">
        <v>23</v>
      </c>
      <c r="C302">
        <v>1</v>
      </c>
      <c r="D302">
        <v>125</v>
      </c>
      <c r="E302">
        <v>3.8282728670394902E-4</v>
      </c>
      <c r="F302">
        <v>183</v>
      </c>
      <c r="G302">
        <v>1.3596132457534369E-4</v>
      </c>
      <c r="H302">
        <v>0.68306010928961747</v>
      </c>
      <c r="I302">
        <v>23</v>
      </c>
      <c r="J302" s="18">
        <v>0.85185185185185186</v>
      </c>
      <c r="K302">
        <v>3.6827498160671462E-4</v>
      </c>
      <c r="L302" s="1">
        <v>3.0866102845854678E-4</v>
      </c>
      <c r="P302">
        <v>2.8890331465449909E-4</v>
      </c>
      <c r="Q302" s="19">
        <v>3.7037037037037042E-2</v>
      </c>
      <c r="R302" s="19">
        <v>3.7037037037037042E-2</v>
      </c>
      <c r="S302">
        <v>0</v>
      </c>
      <c r="T302">
        <v>23</v>
      </c>
      <c r="U302">
        <v>4.2800491059925792E-5</v>
      </c>
      <c r="V302">
        <v>1</v>
      </c>
      <c r="W302" s="17" t="s">
        <v>45</v>
      </c>
      <c r="X302">
        <v>8</v>
      </c>
      <c r="Y302" s="18">
        <v>1.018329938900204E-3</v>
      </c>
      <c r="Z302" s="18">
        <v>6.4000000000000001E-2</v>
      </c>
      <c r="AA302" s="17" t="s">
        <v>38</v>
      </c>
      <c r="AB302">
        <v>1</v>
      </c>
      <c r="AC302" s="18">
        <v>8.3963056255247689E-4</v>
      </c>
      <c r="AD302" s="18">
        <v>8.0000000000000002E-3</v>
      </c>
      <c r="AE302" s="17" t="s">
        <v>48</v>
      </c>
      <c r="AF302">
        <v>11</v>
      </c>
      <c r="AG302">
        <v>7.7041602465331282E-4</v>
      </c>
      <c r="AH302">
        <v>8.7999999999999995E-2</v>
      </c>
      <c r="AI302" t="s">
        <v>26</v>
      </c>
      <c r="AJ302">
        <v>2</v>
      </c>
      <c r="AK302">
        <v>7.5103266992114157E-4</v>
      </c>
      <c r="AL302">
        <v>1.6E-2</v>
      </c>
      <c r="AM302" t="s">
        <v>41</v>
      </c>
      <c r="AN302">
        <v>5</v>
      </c>
      <c r="AO302">
        <v>7.2025352924229324E-4</v>
      </c>
      <c r="AP302">
        <v>0.04</v>
      </c>
      <c r="AQ302" t="s">
        <v>49</v>
      </c>
      <c r="AR302">
        <v>6</v>
      </c>
      <c r="AS302">
        <v>6.9084628670120895E-4</v>
      </c>
      <c r="AT302">
        <v>4.8000000000000001E-2</v>
      </c>
      <c r="AU302" t="s">
        <v>29</v>
      </c>
      <c r="AV302">
        <v>17</v>
      </c>
      <c r="AW302">
        <v>6.5497977268349063E-4</v>
      </c>
      <c r="AX302">
        <v>0.13600000000000001</v>
      </c>
      <c r="AY302" t="s">
        <v>47</v>
      </c>
      <c r="AZ302">
        <v>15</v>
      </c>
      <c r="BA302">
        <v>5.8431693350473302E-4</v>
      </c>
      <c r="BB302">
        <v>0.12</v>
      </c>
      <c r="BC302" t="s">
        <v>39</v>
      </c>
      <c r="BD302">
        <v>8</v>
      </c>
      <c r="BE302">
        <v>5.1572975760701394E-4</v>
      </c>
      <c r="BF302">
        <v>6.4000000000000001E-2</v>
      </c>
      <c r="BG302" t="s">
        <v>30</v>
      </c>
      <c r="BH302">
        <v>4</v>
      </c>
      <c r="BI302">
        <v>4.2350449973530972E-4</v>
      </c>
      <c r="BJ302">
        <v>3.2000000000000001E-2</v>
      </c>
      <c r="BK302" t="s">
        <v>43</v>
      </c>
      <c r="BL302">
        <v>10</v>
      </c>
      <c r="BM302">
        <v>3.7881657701341012E-4</v>
      </c>
      <c r="BN302">
        <v>0.08</v>
      </c>
      <c r="BO302" t="s">
        <v>42</v>
      </c>
      <c r="BP302">
        <v>1</v>
      </c>
      <c r="BQ302">
        <v>3.6429872495446271E-4</v>
      </c>
      <c r="BR302">
        <v>8.0000000000000002E-3</v>
      </c>
      <c r="BS302" t="s">
        <v>34</v>
      </c>
      <c r="BT302">
        <v>1</v>
      </c>
      <c r="BU302">
        <v>3.1836994587710921E-4</v>
      </c>
      <c r="BV302">
        <v>8.0000000000000002E-3</v>
      </c>
      <c r="BW302" t="s">
        <v>33</v>
      </c>
      <c r="BX302">
        <v>10</v>
      </c>
      <c r="BY302">
        <v>3.0866102845854678E-4</v>
      </c>
      <c r="BZ302">
        <v>0.08</v>
      </c>
      <c r="CA302" t="s">
        <v>27</v>
      </c>
      <c r="CB302">
        <v>9</v>
      </c>
      <c r="CC302">
        <v>2.9347507092314221E-4</v>
      </c>
      <c r="CD302">
        <v>7.1999999999999995E-2</v>
      </c>
      <c r="CE302" t="s">
        <v>44</v>
      </c>
      <c r="CF302">
        <v>2</v>
      </c>
      <c r="CG302">
        <v>2.6585138907350789E-4</v>
      </c>
      <c r="CH302">
        <v>1.6E-2</v>
      </c>
      <c r="CI302" t="s">
        <v>36</v>
      </c>
      <c r="CJ302">
        <v>1</v>
      </c>
      <c r="CK302">
        <v>2.1602937999567939E-4</v>
      </c>
      <c r="CL302">
        <v>8.0000000000000002E-3</v>
      </c>
      <c r="CM302" t="s">
        <v>31</v>
      </c>
      <c r="CN302">
        <v>5</v>
      </c>
      <c r="CO302">
        <v>2.0236360692892991E-4</v>
      </c>
      <c r="CP302">
        <v>0.04</v>
      </c>
      <c r="CQ302" t="s">
        <v>28</v>
      </c>
      <c r="CR302">
        <v>4</v>
      </c>
      <c r="CS302">
        <v>1.8059506072508921E-4</v>
      </c>
      <c r="CT302">
        <v>3.2000000000000001E-2</v>
      </c>
      <c r="CU302" t="s">
        <v>46</v>
      </c>
      <c r="CV302">
        <v>2</v>
      </c>
      <c r="CW302">
        <v>1.4935404376073479E-4</v>
      </c>
      <c r="CX302">
        <v>1.6E-2</v>
      </c>
      <c r="CY302" t="s">
        <v>25</v>
      </c>
      <c r="CZ302">
        <v>1</v>
      </c>
      <c r="DA302">
        <v>1.3361838588989841E-4</v>
      </c>
      <c r="DB302">
        <v>8.0000000000000002E-3</v>
      </c>
      <c r="DC302" t="s">
        <v>35</v>
      </c>
      <c r="DD302">
        <v>1</v>
      </c>
      <c r="DE302">
        <v>1.013787510137875E-4</v>
      </c>
      <c r="DF302">
        <v>8.0000000000000002E-3</v>
      </c>
      <c r="DG302" t="s">
        <v>37</v>
      </c>
      <c r="DH302">
        <v>1</v>
      </c>
      <c r="DI302">
        <v>6.157256326580875E-5</v>
      </c>
      <c r="DJ302">
        <v>8.0000000000000002E-3</v>
      </c>
    </row>
    <row r="303" spans="1:118" x14ac:dyDescent="0.25">
      <c r="A303" t="s">
        <v>86</v>
      </c>
      <c r="B303" t="s">
        <v>23</v>
      </c>
      <c r="C303">
        <v>0</v>
      </c>
      <c r="D303">
        <v>544</v>
      </c>
      <c r="E303">
        <v>1.6660643517355861E-3</v>
      </c>
      <c r="F303">
        <v>855</v>
      </c>
      <c r="G303">
        <v>6.3522913940939295E-4</v>
      </c>
      <c r="H303">
        <v>0.63625730994152052</v>
      </c>
      <c r="I303">
        <v>21</v>
      </c>
      <c r="J303" s="18">
        <v>0.77777777777777779</v>
      </c>
      <c r="K303">
        <v>1.118493289000934E-3</v>
      </c>
      <c r="L303" s="1">
        <v>3.0822577538046618E-4</v>
      </c>
      <c r="P303">
        <v>2.0505146016993351E-3</v>
      </c>
      <c r="Q303" s="19">
        <v>3.7037037037037028E-2</v>
      </c>
      <c r="R303" s="19">
        <v>3.7037037037037028E-2</v>
      </c>
      <c r="S303">
        <v>2</v>
      </c>
      <c r="T303">
        <v>23</v>
      </c>
      <c r="U303">
        <v>4.5566991148874111E-4</v>
      </c>
      <c r="V303">
        <v>2</v>
      </c>
      <c r="W303" s="17" t="s">
        <v>27</v>
      </c>
      <c r="X303">
        <v>301</v>
      </c>
      <c r="Y303" s="18">
        <v>9.8151107053184201E-3</v>
      </c>
      <c r="Z303" s="18">
        <v>0.5533088235294118</v>
      </c>
      <c r="AA303" s="17" t="s">
        <v>24</v>
      </c>
      <c r="AB303">
        <v>12</v>
      </c>
      <c r="AC303" s="18">
        <v>4.4280442804428043E-3</v>
      </c>
      <c r="AD303" s="18">
        <v>2.205882352941177E-2</v>
      </c>
      <c r="AE303" s="17" t="s">
        <v>28</v>
      </c>
      <c r="AF303">
        <v>81</v>
      </c>
      <c r="AG303">
        <v>3.6570499796830551E-3</v>
      </c>
      <c r="AH303">
        <v>0.14889705882352941</v>
      </c>
      <c r="AI303" t="s">
        <v>32</v>
      </c>
      <c r="AJ303">
        <v>11</v>
      </c>
      <c r="AK303">
        <v>2.9931972789115648E-3</v>
      </c>
      <c r="AL303">
        <v>2.0220588235294119E-2</v>
      </c>
      <c r="AM303" t="s">
        <v>25</v>
      </c>
      <c r="AN303">
        <v>12</v>
      </c>
      <c r="AO303">
        <v>1.603420630678781E-3</v>
      </c>
      <c r="AP303">
        <v>2.205882352941177E-2</v>
      </c>
      <c r="AQ303" t="s">
        <v>43</v>
      </c>
      <c r="AR303">
        <v>35</v>
      </c>
      <c r="AS303">
        <v>1.3258580195469351E-3</v>
      </c>
      <c r="AT303">
        <v>6.4338235294117641E-2</v>
      </c>
      <c r="AU303" t="s">
        <v>31</v>
      </c>
      <c r="AV303">
        <v>30</v>
      </c>
      <c r="AW303">
        <v>1.2141816415735789E-3</v>
      </c>
      <c r="AX303">
        <v>5.514705882352941E-2</v>
      </c>
      <c r="AY303" t="s">
        <v>37</v>
      </c>
      <c r="AZ303">
        <v>19</v>
      </c>
      <c r="BA303">
        <v>1.169878702050366E-3</v>
      </c>
      <c r="BB303">
        <v>3.4926470588235288E-2</v>
      </c>
      <c r="BC303" t="s">
        <v>39</v>
      </c>
      <c r="BD303">
        <v>12</v>
      </c>
      <c r="BE303">
        <v>7.7359463641052091E-4</v>
      </c>
      <c r="BF303">
        <v>2.205882352941177E-2</v>
      </c>
      <c r="BG303" t="s">
        <v>34</v>
      </c>
      <c r="BH303">
        <v>2</v>
      </c>
      <c r="BI303">
        <v>6.3673989175421842E-4</v>
      </c>
      <c r="BJ303">
        <v>3.6764705882352941E-3</v>
      </c>
      <c r="BK303" t="s">
        <v>41</v>
      </c>
      <c r="BL303">
        <v>4</v>
      </c>
      <c r="BM303">
        <v>5.7620282339383461E-4</v>
      </c>
      <c r="BN303">
        <v>7.3529411764705881E-3</v>
      </c>
      <c r="BO303" t="s">
        <v>42</v>
      </c>
      <c r="BP303">
        <v>1</v>
      </c>
      <c r="BQ303">
        <v>3.6429872495446271E-4</v>
      </c>
      <c r="BR303">
        <v>1.838235294117647E-3</v>
      </c>
      <c r="BS303" t="s">
        <v>30</v>
      </c>
      <c r="BT303">
        <v>3</v>
      </c>
      <c r="BU303">
        <v>3.1762837480148231E-4</v>
      </c>
      <c r="BV303">
        <v>5.5147058823529424E-3</v>
      </c>
      <c r="BW303" t="s">
        <v>29</v>
      </c>
      <c r="BX303">
        <v>8</v>
      </c>
      <c r="BY303">
        <v>3.0822577538046618E-4</v>
      </c>
      <c r="BZ303">
        <v>1.470588235294118E-2</v>
      </c>
      <c r="CA303" t="s">
        <v>45</v>
      </c>
      <c r="CB303">
        <v>2</v>
      </c>
      <c r="CC303">
        <v>2.5458248472505089E-4</v>
      </c>
      <c r="CD303">
        <v>3.6764705882352941E-3</v>
      </c>
      <c r="CE303" t="s">
        <v>46</v>
      </c>
      <c r="CF303">
        <v>3</v>
      </c>
      <c r="CG303">
        <v>2.240310656411022E-4</v>
      </c>
      <c r="CH303">
        <v>5.5147058823529424E-3</v>
      </c>
      <c r="CI303" t="s">
        <v>35</v>
      </c>
      <c r="CJ303">
        <v>2</v>
      </c>
      <c r="CK303">
        <v>2.02757502027575E-4</v>
      </c>
      <c r="CL303">
        <v>3.6764705882352941E-3</v>
      </c>
      <c r="CM303" t="s">
        <v>44</v>
      </c>
      <c r="CN303">
        <v>1</v>
      </c>
      <c r="CO303">
        <v>1.3292569453675389E-4</v>
      </c>
      <c r="CP303">
        <v>1.838235294117647E-3</v>
      </c>
      <c r="CQ303" t="s">
        <v>33</v>
      </c>
      <c r="CR303">
        <v>3</v>
      </c>
      <c r="CS303">
        <v>9.2598308537564052E-5</v>
      </c>
      <c r="CT303">
        <v>5.5147058823529424E-3</v>
      </c>
      <c r="CU303" t="s">
        <v>48</v>
      </c>
      <c r="CV303">
        <v>1</v>
      </c>
      <c r="CW303">
        <v>7.003782042302843E-5</v>
      </c>
      <c r="CX303">
        <v>1.838235294117647E-3</v>
      </c>
      <c r="CY303" t="s">
        <v>47</v>
      </c>
      <c r="CZ303">
        <v>1</v>
      </c>
      <c r="DA303">
        <v>3.8954462233648872E-5</v>
      </c>
      <c r="DB303">
        <v>1.838235294117647E-3</v>
      </c>
    </row>
    <row r="304" spans="1:118" x14ac:dyDescent="0.25">
      <c r="A304" t="s">
        <v>660</v>
      </c>
      <c r="B304" t="s">
        <v>23</v>
      </c>
      <c r="C304">
        <v>0</v>
      </c>
      <c r="D304">
        <v>185</v>
      </c>
      <c r="E304">
        <v>5.6658438432184439E-4</v>
      </c>
      <c r="F304">
        <v>449</v>
      </c>
      <c r="G304">
        <v>3.3358816794715489E-4</v>
      </c>
      <c r="H304">
        <v>0.41202672605790652</v>
      </c>
      <c r="I304">
        <v>22</v>
      </c>
      <c r="J304" s="18">
        <v>0.81481481481481477</v>
      </c>
      <c r="K304">
        <v>8.86804504993709E-4</v>
      </c>
      <c r="L304" s="1">
        <v>3.0822577538046618E-4</v>
      </c>
      <c r="P304">
        <v>1.900187432236427E-3</v>
      </c>
      <c r="Q304" s="19">
        <v>3.7037037037037028E-2</v>
      </c>
      <c r="R304" s="19">
        <v>3.7037037037037028E-2</v>
      </c>
      <c r="S304">
        <v>2</v>
      </c>
      <c r="T304">
        <v>23</v>
      </c>
      <c r="U304">
        <v>3.5188656152526431E-4</v>
      </c>
      <c r="V304">
        <v>3</v>
      </c>
      <c r="W304" s="17" t="s">
        <v>62</v>
      </c>
      <c r="X304">
        <v>1</v>
      </c>
      <c r="Y304" s="18">
        <v>9.2592592592592587E-3</v>
      </c>
      <c r="Z304" s="18">
        <v>5.4054054054054057E-3</v>
      </c>
      <c r="AA304" s="17" t="s">
        <v>35</v>
      </c>
      <c r="AB304">
        <v>47</v>
      </c>
      <c r="AC304" s="18">
        <v>4.7648012976480129E-3</v>
      </c>
      <c r="AD304" s="18">
        <v>0.25405405405405412</v>
      </c>
      <c r="AE304" s="17" t="s">
        <v>36</v>
      </c>
      <c r="AF304">
        <v>9</v>
      </c>
      <c r="AG304">
        <v>1.9442644199611149E-3</v>
      </c>
      <c r="AH304">
        <v>4.8648648648648651E-2</v>
      </c>
      <c r="AI304" t="s">
        <v>33</v>
      </c>
      <c r="AJ304">
        <v>60</v>
      </c>
      <c r="AK304">
        <v>1.851966170751281E-3</v>
      </c>
      <c r="AL304">
        <v>0.32432432432432429</v>
      </c>
      <c r="AM304" t="s">
        <v>38</v>
      </c>
      <c r="AN304">
        <v>1</v>
      </c>
      <c r="AO304">
        <v>8.3963056255247689E-4</v>
      </c>
      <c r="AP304">
        <v>5.4054054054054057E-3</v>
      </c>
      <c r="AQ304" t="s">
        <v>41</v>
      </c>
      <c r="AR304">
        <v>5</v>
      </c>
      <c r="AS304">
        <v>7.2025352924229324E-4</v>
      </c>
      <c r="AT304">
        <v>2.7027027027027029E-2</v>
      </c>
      <c r="AU304" t="s">
        <v>25</v>
      </c>
      <c r="AV304">
        <v>5</v>
      </c>
      <c r="AW304">
        <v>6.680919294494923E-4</v>
      </c>
      <c r="AX304">
        <v>2.7027027027027029E-2</v>
      </c>
      <c r="AY304" t="s">
        <v>44</v>
      </c>
      <c r="AZ304">
        <v>4</v>
      </c>
      <c r="BA304">
        <v>5.3170277814701579E-4</v>
      </c>
      <c r="BB304">
        <v>2.1621621621621619E-2</v>
      </c>
      <c r="BC304" t="s">
        <v>30</v>
      </c>
      <c r="BD304">
        <v>5</v>
      </c>
      <c r="BE304">
        <v>5.2938062466913714E-4</v>
      </c>
      <c r="BF304">
        <v>2.7027027027027029E-2</v>
      </c>
      <c r="BG304" t="s">
        <v>31</v>
      </c>
      <c r="BH304">
        <v>12</v>
      </c>
      <c r="BI304">
        <v>4.8567265662943169E-4</v>
      </c>
      <c r="BJ304">
        <v>6.4864864864864868E-2</v>
      </c>
      <c r="BK304" t="s">
        <v>26</v>
      </c>
      <c r="BL304">
        <v>1</v>
      </c>
      <c r="BM304">
        <v>3.7551633496057078E-4</v>
      </c>
      <c r="BN304">
        <v>5.4054054054054057E-3</v>
      </c>
      <c r="BO304" t="s">
        <v>47</v>
      </c>
      <c r="BP304">
        <v>9</v>
      </c>
      <c r="BQ304">
        <v>3.505901601028398E-4</v>
      </c>
      <c r="BR304">
        <v>4.8648648648648651E-2</v>
      </c>
      <c r="BS304" t="s">
        <v>34</v>
      </c>
      <c r="BT304">
        <v>1</v>
      </c>
      <c r="BU304">
        <v>3.1836994587710921E-4</v>
      </c>
      <c r="BV304">
        <v>5.4054054054054057E-3</v>
      </c>
      <c r="BW304" t="s">
        <v>29</v>
      </c>
      <c r="BX304">
        <v>8</v>
      </c>
      <c r="BY304">
        <v>3.0822577538046618E-4</v>
      </c>
      <c r="BZ304">
        <v>4.3243243243243253E-2</v>
      </c>
      <c r="CA304" t="s">
        <v>28</v>
      </c>
      <c r="CB304">
        <v>5</v>
      </c>
      <c r="CC304">
        <v>2.2574382590636149E-4</v>
      </c>
      <c r="CD304">
        <v>2.7027027027027029E-2</v>
      </c>
      <c r="CE304" t="s">
        <v>43</v>
      </c>
      <c r="CF304">
        <v>4</v>
      </c>
      <c r="CG304">
        <v>1.5152663080536411E-4</v>
      </c>
      <c r="CH304">
        <v>2.1621621621621619E-2</v>
      </c>
      <c r="CI304" t="s">
        <v>48</v>
      </c>
      <c r="CJ304">
        <v>2</v>
      </c>
      <c r="CK304">
        <v>1.4007564084605689E-4</v>
      </c>
      <c r="CL304">
        <v>1.081081081081081E-2</v>
      </c>
      <c r="CM304" t="s">
        <v>39</v>
      </c>
      <c r="CN304">
        <v>2</v>
      </c>
      <c r="CO304">
        <v>1.2893243940175351E-4</v>
      </c>
      <c r="CP304">
        <v>1.081081081081081E-2</v>
      </c>
      <c r="CQ304" t="s">
        <v>45</v>
      </c>
      <c r="CR304">
        <v>1</v>
      </c>
      <c r="CS304">
        <v>1.2729124236252539E-4</v>
      </c>
      <c r="CT304">
        <v>5.4054054054054057E-3</v>
      </c>
      <c r="CU304" t="s">
        <v>49</v>
      </c>
      <c r="CV304">
        <v>1</v>
      </c>
      <c r="CW304">
        <v>1.1514104778353481E-4</v>
      </c>
      <c r="CX304">
        <v>5.4054054054054057E-3</v>
      </c>
      <c r="CY304" t="s">
        <v>46</v>
      </c>
      <c r="CZ304">
        <v>1</v>
      </c>
      <c r="DA304">
        <v>7.4677021880367408E-5</v>
      </c>
      <c r="DB304">
        <v>5.4054054054054057E-3</v>
      </c>
      <c r="DC304" t="s">
        <v>27</v>
      </c>
      <c r="DD304">
        <v>1</v>
      </c>
      <c r="DE304">
        <v>3.2608341213682462E-5</v>
      </c>
      <c r="DF304">
        <v>5.4054054054054057E-3</v>
      </c>
    </row>
    <row r="305" spans="1:118" x14ac:dyDescent="0.25">
      <c r="A305" t="s">
        <v>153</v>
      </c>
      <c r="B305" t="s">
        <v>23</v>
      </c>
      <c r="C305">
        <v>0</v>
      </c>
      <c r="D305">
        <v>198</v>
      </c>
      <c r="E305">
        <v>6.0639842213905512E-4</v>
      </c>
      <c r="F305">
        <v>488</v>
      </c>
      <c r="G305">
        <v>3.6256353220091668E-4</v>
      </c>
      <c r="H305">
        <v>0.40573770491803279</v>
      </c>
      <c r="I305">
        <v>23</v>
      </c>
      <c r="J305" s="18">
        <v>0.85185185185185186</v>
      </c>
      <c r="K305">
        <v>6.3928774792291674E-4</v>
      </c>
      <c r="L305" s="1">
        <v>3.0786281632904381E-4</v>
      </c>
      <c r="P305">
        <v>1.139083182531834E-3</v>
      </c>
      <c r="Q305" s="19">
        <v>3.7037037037037028E-2</v>
      </c>
      <c r="R305" s="19">
        <v>3.7037037037037028E-2</v>
      </c>
      <c r="S305">
        <v>1</v>
      </c>
      <c r="T305">
        <v>25</v>
      </c>
      <c r="U305">
        <v>1.6875306407879021E-4</v>
      </c>
      <c r="V305">
        <v>2</v>
      </c>
      <c r="W305" s="17" t="s">
        <v>46</v>
      </c>
      <c r="X305">
        <v>81</v>
      </c>
      <c r="Y305" s="18">
        <v>6.0488387723097604E-3</v>
      </c>
      <c r="Z305" s="18">
        <v>0.40909090909090912</v>
      </c>
      <c r="AA305" s="17" t="s">
        <v>49</v>
      </c>
      <c r="AB305">
        <v>17</v>
      </c>
      <c r="AC305" s="18">
        <v>1.9573978123200919E-3</v>
      </c>
      <c r="AD305" s="18">
        <v>8.5858585858585856E-2</v>
      </c>
      <c r="AE305" s="17" t="s">
        <v>30</v>
      </c>
      <c r="AF305">
        <v>10</v>
      </c>
      <c r="AG305">
        <v>1.0587612493382741E-3</v>
      </c>
      <c r="AH305">
        <v>5.0505050505050497E-2</v>
      </c>
      <c r="AI305" t="s">
        <v>36</v>
      </c>
      <c r="AJ305">
        <v>4</v>
      </c>
      <c r="AK305">
        <v>8.6411751998271766E-4</v>
      </c>
      <c r="AL305">
        <v>2.02020202020202E-2</v>
      </c>
      <c r="AM305" t="s">
        <v>38</v>
      </c>
      <c r="AN305">
        <v>1</v>
      </c>
      <c r="AO305">
        <v>8.3963056255247689E-4</v>
      </c>
      <c r="AP305">
        <v>5.0505050505050509E-3</v>
      </c>
      <c r="AQ305" t="s">
        <v>42</v>
      </c>
      <c r="AR305">
        <v>2</v>
      </c>
      <c r="AS305">
        <v>7.2859744990892532E-4</v>
      </c>
      <c r="AT305">
        <v>1.01010101010101E-2</v>
      </c>
      <c r="AU305" t="s">
        <v>31</v>
      </c>
      <c r="AV305">
        <v>16</v>
      </c>
      <c r="AW305">
        <v>6.4756354217257569E-4</v>
      </c>
      <c r="AX305">
        <v>8.0808080808080815E-2</v>
      </c>
      <c r="AY305" t="s">
        <v>34</v>
      </c>
      <c r="AZ305">
        <v>2</v>
      </c>
      <c r="BA305">
        <v>6.3673989175421842E-4</v>
      </c>
      <c r="BB305">
        <v>1.01010101010101E-2</v>
      </c>
      <c r="BC305" t="s">
        <v>47</v>
      </c>
      <c r="BD305">
        <v>15</v>
      </c>
      <c r="BE305">
        <v>5.8431693350473302E-4</v>
      </c>
      <c r="BF305">
        <v>7.575757575757576E-2</v>
      </c>
      <c r="BG305" t="s">
        <v>25</v>
      </c>
      <c r="BH305">
        <v>4</v>
      </c>
      <c r="BI305">
        <v>5.3447354355959376E-4</v>
      </c>
      <c r="BJ305">
        <v>2.02020202020202E-2</v>
      </c>
      <c r="BK305" t="s">
        <v>44</v>
      </c>
      <c r="BL305">
        <v>4</v>
      </c>
      <c r="BM305">
        <v>5.3170277814701579E-4</v>
      </c>
      <c r="BN305">
        <v>2.02020202020202E-2</v>
      </c>
      <c r="BO305" t="s">
        <v>35</v>
      </c>
      <c r="BP305">
        <v>4</v>
      </c>
      <c r="BQ305">
        <v>4.0551500405515011E-4</v>
      </c>
      <c r="BR305">
        <v>2.02020202020202E-2</v>
      </c>
      <c r="BS305" t="s">
        <v>39</v>
      </c>
      <c r="BT305">
        <v>5</v>
      </c>
      <c r="BU305">
        <v>3.2233109850438371E-4</v>
      </c>
      <c r="BV305">
        <v>2.5252525252525249E-2</v>
      </c>
      <c r="BW305" t="s">
        <v>37</v>
      </c>
      <c r="BX305">
        <v>5</v>
      </c>
      <c r="BY305">
        <v>3.0786281632904381E-4</v>
      </c>
      <c r="BZ305">
        <v>2.5252525252525249E-2</v>
      </c>
      <c r="CA305" t="s">
        <v>41</v>
      </c>
      <c r="CB305">
        <v>2</v>
      </c>
      <c r="CC305">
        <v>2.8810141169691731E-4</v>
      </c>
      <c r="CD305">
        <v>1.01010101010101E-2</v>
      </c>
      <c r="CE305" t="s">
        <v>48</v>
      </c>
      <c r="CF305">
        <v>4</v>
      </c>
      <c r="CG305">
        <v>2.8015128169211372E-4</v>
      </c>
      <c r="CH305">
        <v>2.02020202020202E-2</v>
      </c>
      <c r="CI305" t="s">
        <v>32</v>
      </c>
      <c r="CJ305">
        <v>1</v>
      </c>
      <c r="CK305">
        <v>2.7210884353741501E-4</v>
      </c>
      <c r="CL305">
        <v>5.0505050505050509E-3</v>
      </c>
      <c r="CM305" t="s">
        <v>28</v>
      </c>
      <c r="CN305">
        <v>6</v>
      </c>
      <c r="CO305">
        <v>2.7089259108763382E-4</v>
      </c>
      <c r="CP305">
        <v>3.03030303030303E-2</v>
      </c>
      <c r="CQ305" t="s">
        <v>45</v>
      </c>
      <c r="CR305">
        <v>2</v>
      </c>
      <c r="CS305">
        <v>2.5458248472505089E-4</v>
      </c>
      <c r="CT305">
        <v>1.01010101010101E-2</v>
      </c>
      <c r="CU305" t="s">
        <v>33</v>
      </c>
      <c r="CV305">
        <v>8</v>
      </c>
      <c r="CW305">
        <v>2.4692882276683751E-4</v>
      </c>
      <c r="CX305">
        <v>4.0404040404040407E-2</v>
      </c>
      <c r="CY305" t="s">
        <v>29</v>
      </c>
      <c r="CZ305">
        <v>2</v>
      </c>
      <c r="DA305">
        <v>7.7056443845116546E-5</v>
      </c>
      <c r="DB305">
        <v>1.01010101010101E-2</v>
      </c>
      <c r="DC305" t="s">
        <v>27</v>
      </c>
      <c r="DD305">
        <v>2</v>
      </c>
      <c r="DE305">
        <v>6.5216682427364923E-5</v>
      </c>
      <c r="DF305">
        <v>1.01010101010101E-2</v>
      </c>
      <c r="DG305" t="s">
        <v>43</v>
      </c>
      <c r="DH305">
        <v>1</v>
      </c>
      <c r="DI305">
        <v>3.7881657701341013E-5</v>
      </c>
      <c r="DJ305">
        <v>5.0505050505050509E-3</v>
      </c>
    </row>
    <row r="306" spans="1:118" x14ac:dyDescent="0.25">
      <c r="A306" t="s">
        <v>288</v>
      </c>
      <c r="B306" t="s">
        <v>23</v>
      </c>
      <c r="C306">
        <v>1</v>
      </c>
      <c r="D306">
        <v>212</v>
      </c>
      <c r="E306">
        <v>6.4927507824989739E-4</v>
      </c>
      <c r="F306">
        <v>662</v>
      </c>
      <c r="G306">
        <v>4.9183823425616154E-4</v>
      </c>
      <c r="H306">
        <v>0.3202416918429003</v>
      </c>
      <c r="I306">
        <v>24</v>
      </c>
      <c r="J306" s="18">
        <v>0.88888888888888884</v>
      </c>
      <c r="K306">
        <v>7.2318892090934123E-4</v>
      </c>
      <c r="L306" s="1">
        <v>3.0413625304136248E-4</v>
      </c>
      <c r="P306">
        <v>8.6110988659126838E-4</v>
      </c>
      <c r="Q306" s="19">
        <v>3.7037037037037042E-2</v>
      </c>
      <c r="R306" s="19">
        <v>3.7037037037037042E-2</v>
      </c>
      <c r="S306">
        <v>2</v>
      </c>
      <c r="T306">
        <v>27</v>
      </c>
      <c r="U306">
        <v>9.5678876287918748E-5</v>
      </c>
      <c r="V306">
        <v>2</v>
      </c>
      <c r="W306" s="17" t="s">
        <v>40</v>
      </c>
      <c r="X306">
        <v>2</v>
      </c>
      <c r="Y306" s="18">
        <v>4.0899795501022499E-3</v>
      </c>
      <c r="Z306" s="18">
        <v>9.433962264150943E-3</v>
      </c>
      <c r="AA306" s="17" t="s">
        <v>28</v>
      </c>
      <c r="AB306">
        <v>52</v>
      </c>
      <c r="AC306" s="18">
        <v>2.3477357894261591E-3</v>
      </c>
      <c r="AD306" s="18">
        <v>0.2452830188679245</v>
      </c>
      <c r="AE306" s="17" t="s">
        <v>26</v>
      </c>
      <c r="AF306">
        <v>4</v>
      </c>
      <c r="AG306">
        <v>1.5020653398422829E-3</v>
      </c>
      <c r="AH306">
        <v>1.886792452830189E-2</v>
      </c>
      <c r="AI306" t="s">
        <v>34</v>
      </c>
      <c r="AJ306">
        <v>4</v>
      </c>
      <c r="AK306">
        <v>1.2734797835084371E-3</v>
      </c>
      <c r="AL306">
        <v>1.886792452830189E-2</v>
      </c>
      <c r="AM306" t="s">
        <v>27</v>
      </c>
      <c r="AN306">
        <v>37</v>
      </c>
      <c r="AO306">
        <v>1.2065086249062509E-3</v>
      </c>
      <c r="AP306">
        <v>0.17452830188679239</v>
      </c>
      <c r="AQ306" t="s">
        <v>29</v>
      </c>
      <c r="AR306">
        <v>29</v>
      </c>
      <c r="AS306">
        <v>1.1173184357541901E-3</v>
      </c>
      <c r="AT306">
        <v>0.1367924528301887</v>
      </c>
      <c r="AU306" t="s">
        <v>24</v>
      </c>
      <c r="AV306">
        <v>3</v>
      </c>
      <c r="AW306">
        <v>1.1070110701107011E-3</v>
      </c>
      <c r="AX306">
        <v>1.4150943396226421E-2</v>
      </c>
      <c r="AY306" t="s">
        <v>32</v>
      </c>
      <c r="AZ306">
        <v>4</v>
      </c>
      <c r="BA306">
        <v>1.08843537414966E-3</v>
      </c>
      <c r="BB306">
        <v>1.886792452830189E-2</v>
      </c>
      <c r="BC306" t="s">
        <v>30</v>
      </c>
      <c r="BD306">
        <v>8</v>
      </c>
      <c r="BE306">
        <v>8.4700899947061934E-4</v>
      </c>
      <c r="BF306">
        <v>3.7735849056603772E-2</v>
      </c>
      <c r="BG306" t="s">
        <v>39</v>
      </c>
      <c r="BH306">
        <v>13</v>
      </c>
      <c r="BI306">
        <v>8.3806085611139766E-4</v>
      </c>
      <c r="BJ306">
        <v>6.1320754716981132E-2</v>
      </c>
      <c r="BK306" t="s">
        <v>25</v>
      </c>
      <c r="BL306">
        <v>5</v>
      </c>
      <c r="BM306">
        <v>6.680919294494923E-4</v>
      </c>
      <c r="BN306">
        <v>2.358490566037736E-2</v>
      </c>
      <c r="BO306" t="s">
        <v>41</v>
      </c>
      <c r="BP306">
        <v>4</v>
      </c>
      <c r="BQ306">
        <v>5.7620282339383461E-4</v>
      </c>
      <c r="BR306">
        <v>1.886792452830189E-2</v>
      </c>
      <c r="BS306" t="s">
        <v>37</v>
      </c>
      <c r="BT306">
        <v>5</v>
      </c>
      <c r="BU306">
        <v>3.0786281632904381E-4</v>
      </c>
      <c r="BV306">
        <v>2.358490566037736E-2</v>
      </c>
      <c r="BW306" t="s">
        <v>35</v>
      </c>
      <c r="BX306">
        <v>3</v>
      </c>
      <c r="BY306">
        <v>3.0413625304136248E-4</v>
      </c>
      <c r="BZ306">
        <v>1.4150943396226421E-2</v>
      </c>
      <c r="CA306" t="s">
        <v>31</v>
      </c>
      <c r="CB306">
        <v>7</v>
      </c>
      <c r="CC306">
        <v>2.8330904970050189E-4</v>
      </c>
      <c r="CD306">
        <v>3.3018867924528301E-2</v>
      </c>
      <c r="CE306" t="s">
        <v>33</v>
      </c>
      <c r="CF306">
        <v>9</v>
      </c>
      <c r="CG306">
        <v>2.7779492561269211E-4</v>
      </c>
      <c r="CH306">
        <v>4.2452830188679243E-2</v>
      </c>
      <c r="CI306" t="s">
        <v>45</v>
      </c>
      <c r="CJ306">
        <v>2</v>
      </c>
      <c r="CK306">
        <v>2.5458248472505089E-4</v>
      </c>
      <c r="CL306">
        <v>9.433962264150943E-3</v>
      </c>
      <c r="CM306" t="s">
        <v>47</v>
      </c>
      <c r="CN306">
        <v>6</v>
      </c>
      <c r="CO306">
        <v>2.3372677340189319E-4</v>
      </c>
      <c r="CP306">
        <v>2.8301886792452831E-2</v>
      </c>
      <c r="CQ306" t="s">
        <v>49</v>
      </c>
      <c r="CR306">
        <v>2</v>
      </c>
      <c r="CS306">
        <v>2.3028209556706969E-4</v>
      </c>
      <c r="CT306">
        <v>9.433962264150943E-3</v>
      </c>
      <c r="CU306" t="s">
        <v>46</v>
      </c>
      <c r="CV306">
        <v>3</v>
      </c>
      <c r="CW306">
        <v>2.240310656411022E-4</v>
      </c>
      <c r="CX306">
        <v>1.4150943396226421E-2</v>
      </c>
      <c r="CY306" t="s">
        <v>36</v>
      </c>
      <c r="CZ306">
        <v>1</v>
      </c>
      <c r="DA306">
        <v>2.1602937999567939E-4</v>
      </c>
      <c r="DB306">
        <v>4.7169811320754724E-3</v>
      </c>
      <c r="DC306" t="s">
        <v>48</v>
      </c>
      <c r="DD306">
        <v>3</v>
      </c>
      <c r="DE306">
        <v>2.1011346126908529E-4</v>
      </c>
      <c r="DF306">
        <v>1.4150943396226421E-2</v>
      </c>
      <c r="DG306" t="s">
        <v>43</v>
      </c>
      <c r="DH306">
        <v>5</v>
      </c>
      <c r="DI306">
        <v>1.8940828850670511E-4</v>
      </c>
      <c r="DJ306">
        <v>2.358490566037736E-2</v>
      </c>
      <c r="DK306" t="s">
        <v>44</v>
      </c>
      <c r="DL306">
        <v>1</v>
      </c>
      <c r="DM306">
        <v>1.3292569453675389E-4</v>
      </c>
      <c r="DN306">
        <v>4.7169811320754724E-3</v>
      </c>
    </row>
    <row r="307" spans="1:118" x14ac:dyDescent="0.25">
      <c r="A307" t="s">
        <v>822</v>
      </c>
      <c r="B307" t="s">
        <v>23</v>
      </c>
      <c r="C307">
        <v>0</v>
      </c>
      <c r="D307">
        <v>274</v>
      </c>
      <c r="E307">
        <v>8.391574124550561E-4</v>
      </c>
      <c r="F307">
        <v>811</v>
      </c>
      <c r="G307">
        <v>6.0253898486668735E-4</v>
      </c>
      <c r="H307">
        <v>0.33785450061652278</v>
      </c>
      <c r="I307">
        <v>21</v>
      </c>
      <c r="J307" s="18">
        <v>0.77777777777777779</v>
      </c>
      <c r="K307">
        <v>8.2445317253660789E-4</v>
      </c>
      <c r="L307" s="1">
        <v>3.0413625304136248E-4</v>
      </c>
      <c r="P307">
        <v>1.32160152711722E-3</v>
      </c>
      <c r="Q307" s="19">
        <v>3.7037037037037028E-2</v>
      </c>
      <c r="R307" s="19">
        <v>3.7037037037037028E-2</v>
      </c>
      <c r="S307">
        <v>2</v>
      </c>
      <c r="T307">
        <v>22</v>
      </c>
      <c r="U307">
        <v>2.9368922824827122E-4</v>
      </c>
      <c r="V307">
        <v>1</v>
      </c>
      <c r="W307" s="17" t="s">
        <v>48</v>
      </c>
      <c r="X307">
        <v>70</v>
      </c>
      <c r="Y307" s="18">
        <v>4.9026474296119914E-3</v>
      </c>
      <c r="Z307" s="18">
        <v>0.25547445255474449</v>
      </c>
      <c r="AA307" s="17" t="s">
        <v>39</v>
      </c>
      <c r="AB307">
        <v>68</v>
      </c>
      <c r="AC307" s="18">
        <v>4.3837029396596181E-3</v>
      </c>
      <c r="AD307" s="18">
        <v>0.2481751824817518</v>
      </c>
      <c r="AE307" s="17" t="s">
        <v>34</v>
      </c>
      <c r="AF307">
        <v>12</v>
      </c>
      <c r="AG307">
        <v>3.8204393505253099E-3</v>
      </c>
      <c r="AH307">
        <v>4.3795620437956213E-2</v>
      </c>
      <c r="AI307" t="s">
        <v>45</v>
      </c>
      <c r="AJ307">
        <v>12</v>
      </c>
      <c r="AK307">
        <v>1.527494908350305E-3</v>
      </c>
      <c r="AL307">
        <v>4.3795620437956213E-2</v>
      </c>
      <c r="AM307" t="s">
        <v>47</v>
      </c>
      <c r="AN307">
        <v>28</v>
      </c>
      <c r="AO307">
        <v>1.090724942542168E-3</v>
      </c>
      <c r="AP307">
        <v>0.1021897810218978</v>
      </c>
      <c r="AQ307" t="s">
        <v>49</v>
      </c>
      <c r="AR307">
        <v>9</v>
      </c>
      <c r="AS307">
        <v>1.036269430051813E-3</v>
      </c>
      <c r="AT307">
        <v>3.2846715328467148E-2</v>
      </c>
      <c r="AU307" t="s">
        <v>44</v>
      </c>
      <c r="AV307">
        <v>7</v>
      </c>
      <c r="AW307">
        <v>9.3047986175727763E-4</v>
      </c>
      <c r="AX307">
        <v>2.5547445255474449E-2</v>
      </c>
      <c r="AY307" t="s">
        <v>36</v>
      </c>
      <c r="AZ307">
        <v>4</v>
      </c>
      <c r="BA307">
        <v>8.6411751998271766E-4</v>
      </c>
      <c r="BB307">
        <v>1.4598540145985399E-2</v>
      </c>
      <c r="BC307" t="s">
        <v>31</v>
      </c>
      <c r="BD307">
        <v>16</v>
      </c>
      <c r="BE307">
        <v>6.4756354217257569E-4</v>
      </c>
      <c r="BF307">
        <v>5.8394160583941597E-2</v>
      </c>
      <c r="BG307" t="s">
        <v>37</v>
      </c>
      <c r="BH307">
        <v>10</v>
      </c>
      <c r="BI307">
        <v>6.157256326580875E-4</v>
      </c>
      <c r="BJ307">
        <v>3.6496350364963501E-2</v>
      </c>
      <c r="BK307" t="s">
        <v>26</v>
      </c>
      <c r="BL307">
        <v>1</v>
      </c>
      <c r="BM307">
        <v>3.7551633496057078E-4</v>
      </c>
      <c r="BN307">
        <v>3.6496350364963498E-3</v>
      </c>
      <c r="BO307" t="s">
        <v>43</v>
      </c>
      <c r="BP307">
        <v>9</v>
      </c>
      <c r="BQ307">
        <v>3.4093491931206911E-4</v>
      </c>
      <c r="BR307">
        <v>3.2846715328467148E-2</v>
      </c>
      <c r="BS307" t="s">
        <v>29</v>
      </c>
      <c r="BT307">
        <v>8</v>
      </c>
      <c r="BU307">
        <v>3.0822577538046618E-4</v>
      </c>
      <c r="BV307">
        <v>2.9197080291970798E-2</v>
      </c>
      <c r="BW307" t="s">
        <v>35</v>
      </c>
      <c r="BX307">
        <v>3</v>
      </c>
      <c r="BY307">
        <v>3.0413625304136248E-4</v>
      </c>
      <c r="BZ307">
        <v>1.094890510948905E-2</v>
      </c>
      <c r="CA307" t="s">
        <v>46</v>
      </c>
      <c r="CB307">
        <v>4</v>
      </c>
      <c r="CC307">
        <v>2.9870808752146958E-4</v>
      </c>
      <c r="CD307">
        <v>1.4598540145985399E-2</v>
      </c>
      <c r="CE307" t="s">
        <v>30</v>
      </c>
      <c r="CF307">
        <v>2</v>
      </c>
      <c r="CG307">
        <v>2.1175224986765481E-4</v>
      </c>
      <c r="CH307">
        <v>7.2992700729926996E-3</v>
      </c>
      <c r="CI307" t="s">
        <v>41</v>
      </c>
      <c r="CJ307">
        <v>1</v>
      </c>
      <c r="CK307">
        <v>1.4405070584845871E-4</v>
      </c>
      <c r="CL307">
        <v>3.6496350364963498E-3</v>
      </c>
      <c r="CM307" t="s">
        <v>28</v>
      </c>
      <c r="CN307">
        <v>3</v>
      </c>
      <c r="CO307">
        <v>1.3544629554381691E-4</v>
      </c>
      <c r="CP307">
        <v>1.094890510948905E-2</v>
      </c>
      <c r="CQ307" t="s">
        <v>25</v>
      </c>
      <c r="CR307">
        <v>1</v>
      </c>
      <c r="CS307">
        <v>1.3361838588989841E-4</v>
      </c>
      <c r="CT307">
        <v>3.6496350364963498E-3</v>
      </c>
      <c r="CU307" t="s">
        <v>33</v>
      </c>
      <c r="CV307">
        <v>4</v>
      </c>
      <c r="CW307">
        <v>1.234644113834187E-4</v>
      </c>
      <c r="CX307">
        <v>1.4598540145985399E-2</v>
      </c>
      <c r="CY307" t="s">
        <v>27</v>
      </c>
      <c r="CZ307">
        <v>2</v>
      </c>
      <c r="DA307">
        <v>6.5216682427364923E-5</v>
      </c>
      <c r="DB307">
        <v>7.2992700729926996E-3</v>
      </c>
    </row>
    <row r="308" spans="1:118" x14ac:dyDescent="0.25">
      <c r="A308" t="s">
        <v>1039</v>
      </c>
      <c r="B308" t="s">
        <v>23</v>
      </c>
      <c r="C308">
        <v>0</v>
      </c>
      <c r="D308">
        <v>125</v>
      </c>
      <c r="E308">
        <v>3.8282728670394902E-4</v>
      </c>
      <c r="F308">
        <v>215</v>
      </c>
      <c r="G308">
        <v>1.5973598242458419E-4</v>
      </c>
      <c r="H308">
        <v>0.58139534883720934</v>
      </c>
      <c r="I308">
        <v>16</v>
      </c>
      <c r="J308" s="18">
        <v>0.59259259259259256</v>
      </c>
      <c r="K308">
        <v>3.661606316249021E-4</v>
      </c>
      <c r="L308" s="1">
        <v>3.030532616107281E-4</v>
      </c>
      <c r="P308">
        <v>4.4758117490227822E-4</v>
      </c>
      <c r="Q308" s="19">
        <v>3.7037037037037028E-2</v>
      </c>
      <c r="R308" s="19">
        <v>3.7037037037037028E-2</v>
      </c>
      <c r="S308">
        <v>1</v>
      </c>
      <c r="T308">
        <v>19</v>
      </c>
      <c r="U308">
        <v>1.8234788607129849E-4</v>
      </c>
      <c r="V308">
        <v>1</v>
      </c>
      <c r="W308" s="17" t="s">
        <v>48</v>
      </c>
      <c r="X308">
        <v>23</v>
      </c>
      <c r="Y308" s="18">
        <v>1.610869869729654E-3</v>
      </c>
      <c r="Z308" s="18">
        <v>0.184</v>
      </c>
      <c r="AA308" s="17" t="s">
        <v>49</v>
      </c>
      <c r="AB308">
        <v>13</v>
      </c>
      <c r="AC308" s="18">
        <v>1.4968336211859531E-3</v>
      </c>
      <c r="AD308" s="18">
        <v>0.104</v>
      </c>
      <c r="AE308" s="17" t="s">
        <v>42</v>
      </c>
      <c r="AF308">
        <v>3</v>
      </c>
      <c r="AG308">
        <v>1.092896174863388E-3</v>
      </c>
      <c r="AH308">
        <v>2.4E-2</v>
      </c>
      <c r="AI308" t="s">
        <v>35</v>
      </c>
      <c r="AJ308">
        <v>8</v>
      </c>
      <c r="AK308">
        <v>8.110300081103001E-4</v>
      </c>
      <c r="AL308">
        <v>6.4000000000000001E-2</v>
      </c>
      <c r="AM308" t="s">
        <v>45</v>
      </c>
      <c r="AN308">
        <v>6</v>
      </c>
      <c r="AO308">
        <v>7.6374745417515273E-4</v>
      </c>
      <c r="AP308">
        <v>4.8000000000000001E-2</v>
      </c>
      <c r="AQ308" t="s">
        <v>33</v>
      </c>
      <c r="AR308">
        <v>18</v>
      </c>
      <c r="AS308">
        <v>5.5558985122538423E-4</v>
      </c>
      <c r="AT308">
        <v>0.14399999999999999</v>
      </c>
      <c r="AU308" t="s">
        <v>44</v>
      </c>
      <c r="AV308">
        <v>4</v>
      </c>
      <c r="AW308">
        <v>5.3170277814701579E-4</v>
      </c>
      <c r="AX308">
        <v>3.2000000000000001E-2</v>
      </c>
      <c r="AY308" t="s">
        <v>31</v>
      </c>
      <c r="AZ308">
        <v>13</v>
      </c>
      <c r="BA308">
        <v>5.2614537801521776E-4</v>
      </c>
      <c r="BB308">
        <v>0.104</v>
      </c>
      <c r="BC308" t="s">
        <v>39</v>
      </c>
      <c r="BD308">
        <v>7</v>
      </c>
      <c r="BE308">
        <v>4.512635379061372E-4</v>
      </c>
      <c r="BF308">
        <v>5.6000000000000001E-2</v>
      </c>
      <c r="BG308" t="s">
        <v>41</v>
      </c>
      <c r="BH308">
        <v>3</v>
      </c>
      <c r="BI308">
        <v>4.3215211754537599E-4</v>
      </c>
      <c r="BJ308">
        <v>2.4E-2</v>
      </c>
      <c r="BK308" t="s">
        <v>26</v>
      </c>
      <c r="BL308">
        <v>1</v>
      </c>
      <c r="BM308">
        <v>3.7551633496057078E-4</v>
      </c>
      <c r="BN308">
        <v>8.0000000000000002E-3</v>
      </c>
      <c r="BO308" t="s">
        <v>47</v>
      </c>
      <c r="BP308">
        <v>9</v>
      </c>
      <c r="BQ308">
        <v>3.505901601028398E-4</v>
      </c>
      <c r="BR308">
        <v>7.1999999999999995E-2</v>
      </c>
      <c r="BS308" t="s">
        <v>30</v>
      </c>
      <c r="BT308">
        <v>3</v>
      </c>
      <c r="BU308">
        <v>3.1762837480148231E-4</v>
      </c>
      <c r="BV308">
        <v>2.4E-2</v>
      </c>
      <c r="BW308" t="s">
        <v>43</v>
      </c>
      <c r="BX308">
        <v>8</v>
      </c>
      <c r="BY308">
        <v>3.030532616107281E-4</v>
      </c>
      <c r="BZ308">
        <v>6.4000000000000001E-2</v>
      </c>
      <c r="CA308" t="s">
        <v>29</v>
      </c>
      <c r="CB308">
        <v>5</v>
      </c>
      <c r="CC308">
        <v>1.9264110961279141E-4</v>
      </c>
      <c r="CD308">
        <v>0.04</v>
      </c>
      <c r="CE308" t="s">
        <v>46</v>
      </c>
      <c r="CF308">
        <v>1</v>
      </c>
      <c r="CG308">
        <v>7.4677021880367408E-5</v>
      </c>
      <c r="CH308">
        <v>8.0000000000000002E-3</v>
      </c>
    </row>
    <row r="309" spans="1:118" x14ac:dyDescent="0.25">
      <c r="A309" t="s">
        <v>778</v>
      </c>
      <c r="B309" t="s">
        <v>23</v>
      </c>
      <c r="C309">
        <v>0</v>
      </c>
      <c r="D309">
        <v>274</v>
      </c>
      <c r="E309">
        <v>8.391574124550561E-4</v>
      </c>
      <c r="F309">
        <v>454</v>
      </c>
      <c r="G309">
        <v>3.373029582360987E-4</v>
      </c>
      <c r="H309">
        <v>0.6035242290748899</v>
      </c>
      <c r="I309">
        <v>22</v>
      </c>
      <c r="J309" s="18">
        <v>0.81481481481481477</v>
      </c>
      <c r="K309">
        <v>5.6849661621086243E-4</v>
      </c>
      <c r="L309" s="1">
        <v>2.9870808752146958E-4</v>
      </c>
      <c r="P309">
        <v>1.1569938045184411E-3</v>
      </c>
      <c r="Q309" s="19">
        <v>3.7037037037037042E-2</v>
      </c>
      <c r="R309" s="19">
        <v>3.7037037037037042E-2</v>
      </c>
      <c r="S309">
        <v>1</v>
      </c>
      <c r="T309">
        <v>23</v>
      </c>
      <c r="U309">
        <v>2.142581119478594E-4</v>
      </c>
      <c r="V309">
        <v>2</v>
      </c>
      <c r="W309" s="17" t="s">
        <v>43</v>
      </c>
      <c r="X309">
        <v>166</v>
      </c>
      <c r="Y309" s="18">
        <v>6.2883551784226081E-3</v>
      </c>
      <c r="Z309" s="18">
        <v>0.6058394160583942</v>
      </c>
      <c r="AA309" s="17" t="s">
        <v>45</v>
      </c>
      <c r="AB309">
        <v>8</v>
      </c>
      <c r="AC309" s="18">
        <v>1.018329938900204E-3</v>
      </c>
      <c r="AD309" s="18">
        <v>2.9197080291970798E-2</v>
      </c>
      <c r="AE309" s="17" t="s">
        <v>39</v>
      </c>
      <c r="AF309">
        <v>13</v>
      </c>
      <c r="AG309">
        <v>8.3806085611139766E-4</v>
      </c>
      <c r="AH309">
        <v>4.7445255474452552E-2</v>
      </c>
      <c r="AI309" t="s">
        <v>42</v>
      </c>
      <c r="AJ309">
        <v>2</v>
      </c>
      <c r="AK309">
        <v>7.2859744990892532E-4</v>
      </c>
      <c r="AL309">
        <v>7.2992700729926996E-3</v>
      </c>
      <c r="AM309" t="s">
        <v>31</v>
      </c>
      <c r="AN309">
        <v>18</v>
      </c>
      <c r="AO309">
        <v>7.2850898494414762E-4</v>
      </c>
      <c r="AP309">
        <v>6.569343065693431E-2</v>
      </c>
      <c r="AQ309" t="s">
        <v>34</v>
      </c>
      <c r="AR309">
        <v>2</v>
      </c>
      <c r="AS309">
        <v>6.3673989175421842E-4</v>
      </c>
      <c r="AT309">
        <v>7.2992700729926996E-3</v>
      </c>
      <c r="AU309" t="s">
        <v>48</v>
      </c>
      <c r="AV309">
        <v>9</v>
      </c>
      <c r="AW309">
        <v>6.303403838072559E-4</v>
      </c>
      <c r="AX309">
        <v>3.2846715328467148E-2</v>
      </c>
      <c r="AY309" t="s">
        <v>41</v>
      </c>
      <c r="AZ309">
        <v>4</v>
      </c>
      <c r="BA309">
        <v>5.7620282339383461E-4</v>
      </c>
      <c r="BB309">
        <v>1.4598540145985399E-2</v>
      </c>
      <c r="BC309" t="s">
        <v>49</v>
      </c>
      <c r="BD309">
        <v>5</v>
      </c>
      <c r="BE309">
        <v>5.757052389176742E-4</v>
      </c>
      <c r="BF309">
        <v>1.824817518248175E-2</v>
      </c>
      <c r="BG309" t="s">
        <v>47</v>
      </c>
      <c r="BH309">
        <v>13</v>
      </c>
      <c r="BI309">
        <v>5.0640800903743526E-4</v>
      </c>
      <c r="BJ309">
        <v>4.7445255474452552E-2</v>
      </c>
      <c r="BK309" t="s">
        <v>36</v>
      </c>
      <c r="BL309">
        <v>2</v>
      </c>
      <c r="BM309">
        <v>4.3205875999135877E-4</v>
      </c>
      <c r="BN309">
        <v>7.2992700729926996E-3</v>
      </c>
      <c r="BO309" t="s">
        <v>26</v>
      </c>
      <c r="BP309">
        <v>1</v>
      </c>
      <c r="BQ309">
        <v>3.7551633496057078E-4</v>
      </c>
      <c r="BR309">
        <v>3.6496350364963498E-3</v>
      </c>
      <c r="BS309" t="s">
        <v>35</v>
      </c>
      <c r="BT309">
        <v>3</v>
      </c>
      <c r="BU309">
        <v>3.0413625304136248E-4</v>
      </c>
      <c r="BV309">
        <v>1.094890510948905E-2</v>
      </c>
      <c r="BW309" t="s">
        <v>46</v>
      </c>
      <c r="BX309">
        <v>4</v>
      </c>
      <c r="BY309">
        <v>2.9870808752146958E-4</v>
      </c>
      <c r="BZ309">
        <v>1.4598540145985399E-2</v>
      </c>
      <c r="CA309" t="s">
        <v>32</v>
      </c>
      <c r="CB309">
        <v>1</v>
      </c>
      <c r="CC309">
        <v>2.7210884353741501E-4</v>
      </c>
      <c r="CD309">
        <v>3.6496350364963498E-3</v>
      </c>
      <c r="CE309" t="s">
        <v>29</v>
      </c>
      <c r="CF309">
        <v>7</v>
      </c>
      <c r="CG309">
        <v>2.6969755345790792E-4</v>
      </c>
      <c r="CH309">
        <v>2.5547445255474449E-2</v>
      </c>
      <c r="CI309" t="s">
        <v>44</v>
      </c>
      <c r="CJ309">
        <v>2</v>
      </c>
      <c r="CK309">
        <v>2.6585138907350789E-4</v>
      </c>
      <c r="CL309">
        <v>7.2992700729926996E-3</v>
      </c>
      <c r="CM309" t="s">
        <v>33</v>
      </c>
      <c r="CN309">
        <v>5</v>
      </c>
      <c r="CO309">
        <v>1.5433051422927339E-4</v>
      </c>
      <c r="CP309">
        <v>1.824817518248175E-2</v>
      </c>
      <c r="CQ309" t="s">
        <v>27</v>
      </c>
      <c r="CR309">
        <v>4</v>
      </c>
      <c r="CS309">
        <v>1.3043336485472979E-4</v>
      </c>
      <c r="CT309">
        <v>1.4598540145985399E-2</v>
      </c>
      <c r="CU309" t="s">
        <v>37</v>
      </c>
      <c r="CV309">
        <v>2</v>
      </c>
      <c r="CW309">
        <v>1.231451265316175E-4</v>
      </c>
      <c r="CX309">
        <v>7.2992700729926996E-3</v>
      </c>
      <c r="CY309" t="s">
        <v>30</v>
      </c>
      <c r="CZ309">
        <v>1</v>
      </c>
      <c r="DA309">
        <v>1.058761249338274E-4</v>
      </c>
      <c r="DB309">
        <v>3.6496350364963498E-3</v>
      </c>
      <c r="DC309" t="s">
        <v>28</v>
      </c>
      <c r="DD309">
        <v>2</v>
      </c>
      <c r="DE309">
        <v>9.0297530362544578E-5</v>
      </c>
      <c r="DF309">
        <v>7.2992700729926996E-3</v>
      </c>
    </row>
    <row r="310" spans="1:118" x14ac:dyDescent="0.25">
      <c r="A310" t="s">
        <v>857</v>
      </c>
      <c r="B310" t="s">
        <v>23</v>
      </c>
      <c r="C310">
        <v>1</v>
      </c>
      <c r="D310">
        <v>130</v>
      </c>
      <c r="E310">
        <v>3.9814037817210692E-4</v>
      </c>
      <c r="F310">
        <v>363</v>
      </c>
      <c r="G310">
        <v>2.6969377497732119E-4</v>
      </c>
      <c r="H310">
        <v>0.35812672176308541</v>
      </c>
      <c r="I310">
        <v>22</v>
      </c>
      <c r="J310" s="18">
        <v>0.81481481481481477</v>
      </c>
      <c r="K310">
        <v>5.9664636202901022E-4</v>
      </c>
      <c r="L310" s="1">
        <v>2.9870808752146958E-4</v>
      </c>
      <c r="P310">
        <v>1.028349281941919E-3</v>
      </c>
      <c r="Q310" s="19">
        <v>3.7037037037037028E-2</v>
      </c>
      <c r="R310" s="19">
        <v>3.7037037037037028E-2</v>
      </c>
      <c r="S310">
        <v>0</v>
      </c>
      <c r="T310">
        <v>25</v>
      </c>
      <c r="U310">
        <v>1.9043505221146649E-4</v>
      </c>
      <c r="V310">
        <v>2</v>
      </c>
      <c r="W310" s="17" t="s">
        <v>26</v>
      </c>
      <c r="X310">
        <v>14</v>
      </c>
      <c r="Y310" s="18">
        <v>5.257228689447991E-3</v>
      </c>
      <c r="Z310" s="18">
        <v>0.1076923076923077</v>
      </c>
      <c r="AA310" s="17" t="s">
        <v>40</v>
      </c>
      <c r="AB310">
        <v>1</v>
      </c>
      <c r="AC310" s="18">
        <v>2.0449897750511249E-3</v>
      </c>
      <c r="AD310" s="18">
        <v>7.6923076923076927E-3</v>
      </c>
      <c r="AE310" s="17" t="s">
        <v>38</v>
      </c>
      <c r="AF310">
        <v>2</v>
      </c>
      <c r="AG310">
        <v>1.679261125104954E-3</v>
      </c>
      <c r="AH310">
        <v>1.5384615384615391E-2</v>
      </c>
      <c r="AI310" t="s">
        <v>28</v>
      </c>
      <c r="AJ310">
        <v>20</v>
      </c>
      <c r="AK310">
        <v>9.0297530362544584E-4</v>
      </c>
      <c r="AL310">
        <v>0.15384615384615391</v>
      </c>
      <c r="AM310" t="s">
        <v>44</v>
      </c>
      <c r="AN310">
        <v>5</v>
      </c>
      <c r="AO310">
        <v>6.6462847268376974E-4</v>
      </c>
      <c r="AP310">
        <v>3.8461538461538457E-2</v>
      </c>
      <c r="AQ310" t="s">
        <v>34</v>
      </c>
      <c r="AR310">
        <v>2</v>
      </c>
      <c r="AS310">
        <v>6.3673989175421842E-4</v>
      </c>
      <c r="AT310">
        <v>1.5384615384615391E-2</v>
      </c>
      <c r="AU310" t="s">
        <v>30</v>
      </c>
      <c r="AV310">
        <v>6</v>
      </c>
      <c r="AW310">
        <v>6.352567496029645E-4</v>
      </c>
      <c r="AX310">
        <v>4.6153846153846163E-2</v>
      </c>
      <c r="AY310" t="s">
        <v>39</v>
      </c>
      <c r="AZ310">
        <v>8</v>
      </c>
      <c r="BA310">
        <v>5.1572975760701394E-4</v>
      </c>
      <c r="BB310">
        <v>6.1538461538461542E-2</v>
      </c>
      <c r="BC310" t="s">
        <v>33</v>
      </c>
      <c r="BD310">
        <v>16</v>
      </c>
      <c r="BE310">
        <v>4.9385764553367491E-4</v>
      </c>
      <c r="BF310">
        <v>0.1230769230769231</v>
      </c>
      <c r="BG310" t="s">
        <v>29</v>
      </c>
      <c r="BH310">
        <v>10</v>
      </c>
      <c r="BI310">
        <v>3.8528221922558281E-4</v>
      </c>
      <c r="BJ310">
        <v>7.6923076923076927E-2</v>
      </c>
      <c r="BK310" t="s">
        <v>43</v>
      </c>
      <c r="BL310">
        <v>10</v>
      </c>
      <c r="BM310">
        <v>3.7881657701341012E-4</v>
      </c>
      <c r="BN310">
        <v>7.6923076923076927E-2</v>
      </c>
      <c r="BO310" t="s">
        <v>42</v>
      </c>
      <c r="BP310">
        <v>1</v>
      </c>
      <c r="BQ310">
        <v>3.6429872495446271E-4</v>
      </c>
      <c r="BR310">
        <v>7.6923076923076927E-3</v>
      </c>
      <c r="BS310" t="s">
        <v>35</v>
      </c>
      <c r="BT310">
        <v>3</v>
      </c>
      <c r="BU310">
        <v>3.0413625304136248E-4</v>
      </c>
      <c r="BV310">
        <v>2.3076923076923082E-2</v>
      </c>
      <c r="BW310" t="s">
        <v>46</v>
      </c>
      <c r="BX310">
        <v>4</v>
      </c>
      <c r="BY310">
        <v>2.9870808752146958E-4</v>
      </c>
      <c r="BZ310">
        <v>3.0769230769230771E-2</v>
      </c>
      <c r="CA310" t="s">
        <v>41</v>
      </c>
      <c r="CB310">
        <v>2</v>
      </c>
      <c r="CC310">
        <v>2.8810141169691731E-4</v>
      </c>
      <c r="CD310">
        <v>1.5384615384615391E-2</v>
      </c>
      <c r="CE310" t="s">
        <v>47</v>
      </c>
      <c r="CF310">
        <v>7</v>
      </c>
      <c r="CG310">
        <v>2.7268123563554199E-4</v>
      </c>
      <c r="CH310">
        <v>5.3846153846153849E-2</v>
      </c>
      <c r="CI310" t="s">
        <v>31</v>
      </c>
      <c r="CJ310">
        <v>6</v>
      </c>
      <c r="CK310">
        <v>2.428363283147159E-4</v>
      </c>
      <c r="CL310">
        <v>4.6153846153846163E-2</v>
      </c>
      <c r="CM310" t="s">
        <v>27</v>
      </c>
      <c r="CN310">
        <v>7</v>
      </c>
      <c r="CO310">
        <v>2.282583884957772E-4</v>
      </c>
      <c r="CP310">
        <v>5.3846153846153849E-2</v>
      </c>
      <c r="CQ310" t="s">
        <v>37</v>
      </c>
      <c r="CR310">
        <v>3</v>
      </c>
      <c r="CS310">
        <v>1.8471768979742631E-4</v>
      </c>
      <c r="CT310">
        <v>2.3076923076923082E-2</v>
      </c>
      <c r="CU310" t="s">
        <v>25</v>
      </c>
      <c r="CV310">
        <v>1</v>
      </c>
      <c r="CW310">
        <v>1.3361838588989841E-4</v>
      </c>
      <c r="CX310">
        <v>7.6923076923076927E-3</v>
      </c>
      <c r="CY310" t="s">
        <v>45</v>
      </c>
      <c r="CZ310">
        <v>1</v>
      </c>
      <c r="DA310">
        <v>1.2729124236252539E-4</v>
      </c>
      <c r="DB310">
        <v>7.6923076923076927E-3</v>
      </c>
      <c r="DC310" t="s">
        <v>48</v>
      </c>
      <c r="DD310">
        <v>1</v>
      </c>
      <c r="DE310">
        <v>7.003782042302843E-5</v>
      </c>
      <c r="DF310">
        <v>7.6923076923076927E-3</v>
      </c>
    </row>
    <row r="311" spans="1:118" x14ac:dyDescent="0.25">
      <c r="A311" t="s">
        <v>93</v>
      </c>
      <c r="B311" t="s">
        <v>23</v>
      </c>
      <c r="C311">
        <v>0</v>
      </c>
      <c r="D311">
        <v>120</v>
      </c>
      <c r="E311">
        <v>3.6751419523579101E-4</v>
      </c>
      <c r="F311">
        <v>356</v>
      </c>
      <c r="G311">
        <v>2.6449306857279992E-4</v>
      </c>
      <c r="H311">
        <v>0.33707865168539319</v>
      </c>
      <c r="I311">
        <v>20</v>
      </c>
      <c r="J311" s="18">
        <v>0.7407407407407407</v>
      </c>
      <c r="K311">
        <v>3.6915534271820502E-4</v>
      </c>
      <c r="L311" s="1">
        <v>2.8810141169691731E-4</v>
      </c>
      <c r="P311">
        <v>4.2659370477464773E-4</v>
      </c>
      <c r="Q311" s="19">
        <v>3.7037037037037028E-2</v>
      </c>
      <c r="R311" s="19">
        <v>3.7037037037037028E-2</v>
      </c>
      <c r="S311">
        <v>0</v>
      </c>
      <c r="T311">
        <v>25</v>
      </c>
      <c r="U311">
        <v>1.105983679045383E-4</v>
      </c>
      <c r="V311">
        <v>2</v>
      </c>
      <c r="W311" s="17" t="s">
        <v>40</v>
      </c>
      <c r="X311">
        <v>1</v>
      </c>
      <c r="Y311" s="18">
        <v>2.0449897750511249E-3</v>
      </c>
      <c r="Z311" s="18">
        <v>8.3333333333333332E-3</v>
      </c>
      <c r="AA311" s="17" t="s">
        <v>43</v>
      </c>
      <c r="AB311">
        <v>26</v>
      </c>
      <c r="AC311" s="18">
        <v>9.8492310023486638E-4</v>
      </c>
      <c r="AD311" s="18">
        <v>0.2166666666666667</v>
      </c>
      <c r="AE311" s="17" t="s">
        <v>30</v>
      </c>
      <c r="AF311">
        <v>8</v>
      </c>
      <c r="AG311">
        <v>8.4700899947061934E-4</v>
      </c>
      <c r="AH311">
        <v>6.6666666666666666E-2</v>
      </c>
      <c r="AI311" t="s">
        <v>29</v>
      </c>
      <c r="AJ311">
        <v>19</v>
      </c>
      <c r="AK311">
        <v>7.3203621652860726E-4</v>
      </c>
      <c r="AL311">
        <v>0.1583333333333333</v>
      </c>
      <c r="AM311" t="s">
        <v>35</v>
      </c>
      <c r="AN311">
        <v>7</v>
      </c>
      <c r="AO311">
        <v>7.0965125709651254E-4</v>
      </c>
      <c r="AP311">
        <v>5.8333333333333327E-2</v>
      </c>
      <c r="AQ311" t="s">
        <v>39</v>
      </c>
      <c r="AR311">
        <v>8</v>
      </c>
      <c r="AS311">
        <v>5.1572975760701394E-4</v>
      </c>
      <c r="AT311">
        <v>6.6666666666666666E-2</v>
      </c>
      <c r="AU311" t="s">
        <v>36</v>
      </c>
      <c r="AV311">
        <v>2</v>
      </c>
      <c r="AW311">
        <v>4.3205875999135877E-4</v>
      </c>
      <c r="AX311">
        <v>1.666666666666667E-2</v>
      </c>
      <c r="AY311" t="s">
        <v>47</v>
      </c>
      <c r="AZ311">
        <v>11</v>
      </c>
      <c r="BA311">
        <v>4.2849908457013751E-4</v>
      </c>
      <c r="BB311">
        <v>9.166666666666666E-2</v>
      </c>
      <c r="BC311" t="s">
        <v>25</v>
      </c>
      <c r="BD311">
        <v>3</v>
      </c>
      <c r="BE311">
        <v>4.0085515766969543E-4</v>
      </c>
      <c r="BF311">
        <v>2.5000000000000001E-2</v>
      </c>
      <c r="BG311" t="s">
        <v>44</v>
      </c>
      <c r="BH311">
        <v>3</v>
      </c>
      <c r="BI311">
        <v>3.9877708361026179E-4</v>
      </c>
      <c r="BJ311">
        <v>2.5000000000000001E-2</v>
      </c>
      <c r="BK311" t="s">
        <v>26</v>
      </c>
      <c r="BL311">
        <v>1</v>
      </c>
      <c r="BM311">
        <v>3.7551633496057078E-4</v>
      </c>
      <c r="BN311">
        <v>8.3333333333333332E-3</v>
      </c>
      <c r="BO311" t="s">
        <v>42</v>
      </c>
      <c r="BP311">
        <v>1</v>
      </c>
      <c r="BQ311">
        <v>3.6429872495446271E-4</v>
      </c>
      <c r="BR311">
        <v>8.3333333333333332E-3</v>
      </c>
      <c r="BS311" t="s">
        <v>31</v>
      </c>
      <c r="BT311">
        <v>9</v>
      </c>
      <c r="BU311">
        <v>3.6425449247207381E-4</v>
      </c>
      <c r="BV311">
        <v>7.4999999999999997E-2</v>
      </c>
      <c r="BW311" t="s">
        <v>41</v>
      </c>
      <c r="BX311">
        <v>2</v>
      </c>
      <c r="BY311">
        <v>2.8810141169691731E-4</v>
      </c>
      <c r="BZ311">
        <v>1.666666666666667E-2</v>
      </c>
      <c r="CA311" t="s">
        <v>48</v>
      </c>
      <c r="CB311">
        <v>4</v>
      </c>
      <c r="CC311">
        <v>2.8015128169211372E-4</v>
      </c>
      <c r="CD311">
        <v>3.3333333333333333E-2</v>
      </c>
      <c r="CE311" t="s">
        <v>33</v>
      </c>
      <c r="CF311">
        <v>9</v>
      </c>
      <c r="CG311">
        <v>2.7779492561269211E-4</v>
      </c>
      <c r="CH311">
        <v>7.4999999999999997E-2</v>
      </c>
      <c r="CI311" t="s">
        <v>49</v>
      </c>
      <c r="CJ311">
        <v>2</v>
      </c>
      <c r="CK311">
        <v>2.3028209556706969E-4</v>
      </c>
      <c r="CL311">
        <v>1.666666666666667E-2</v>
      </c>
      <c r="CM311" t="s">
        <v>45</v>
      </c>
      <c r="CN311">
        <v>1</v>
      </c>
      <c r="CO311">
        <v>1.2729124236252539E-4</v>
      </c>
      <c r="CP311">
        <v>8.3333333333333332E-3</v>
      </c>
      <c r="CQ311" t="s">
        <v>28</v>
      </c>
      <c r="CR311">
        <v>2</v>
      </c>
      <c r="CS311">
        <v>9.0297530362544578E-5</v>
      </c>
      <c r="CT311">
        <v>1.666666666666667E-2</v>
      </c>
      <c r="CU311" t="s">
        <v>46</v>
      </c>
      <c r="CV311">
        <v>1</v>
      </c>
      <c r="CW311">
        <v>7.4677021880367408E-5</v>
      </c>
      <c r="CX311">
        <v>8.3333333333333332E-3</v>
      </c>
    </row>
    <row r="312" spans="1:118" x14ac:dyDescent="0.25">
      <c r="A312" t="s">
        <v>237</v>
      </c>
      <c r="B312" t="s">
        <v>23</v>
      </c>
      <c r="C312">
        <v>1</v>
      </c>
      <c r="D312">
        <v>114</v>
      </c>
      <c r="E312">
        <v>3.4913848547400142E-4</v>
      </c>
      <c r="F312">
        <v>1094</v>
      </c>
      <c r="G312">
        <v>8.1279611522090743E-4</v>
      </c>
      <c r="H312">
        <v>0.1042047531992687</v>
      </c>
      <c r="I312">
        <v>23</v>
      </c>
      <c r="J312" s="18">
        <v>0.85185185185185186</v>
      </c>
      <c r="K312">
        <v>3.5603606164273438E-4</v>
      </c>
      <c r="L312" s="1">
        <v>2.8810141169691731E-4</v>
      </c>
      <c r="P312">
        <v>3.0211479853620778E-4</v>
      </c>
      <c r="Q312" s="19">
        <v>3.7037037037037028E-2</v>
      </c>
      <c r="R312" s="19">
        <v>3.7037037037037028E-2</v>
      </c>
      <c r="S312">
        <v>1</v>
      </c>
      <c r="T312">
        <v>26</v>
      </c>
      <c r="U312">
        <v>4.4757747931290041E-5</v>
      </c>
      <c r="V312">
        <v>1</v>
      </c>
      <c r="W312" s="17" t="s">
        <v>39</v>
      </c>
      <c r="X312">
        <v>20</v>
      </c>
      <c r="Y312" s="18">
        <v>1.2893243940175351E-3</v>
      </c>
      <c r="Z312" s="18">
        <v>0.17543859649122809</v>
      </c>
      <c r="AA312" s="17" t="s">
        <v>38</v>
      </c>
      <c r="AB312">
        <v>1</v>
      </c>
      <c r="AC312" s="18">
        <v>8.3963056255247689E-4</v>
      </c>
      <c r="AD312" s="18">
        <v>8.771929824561403E-3</v>
      </c>
      <c r="AE312" s="17" t="s">
        <v>32</v>
      </c>
      <c r="AF312">
        <v>3</v>
      </c>
      <c r="AG312">
        <v>8.1632653061224493E-4</v>
      </c>
      <c r="AH312">
        <v>2.6315789473684209E-2</v>
      </c>
      <c r="AI312" t="s">
        <v>26</v>
      </c>
      <c r="AJ312">
        <v>2</v>
      </c>
      <c r="AK312">
        <v>7.5103266992114157E-4</v>
      </c>
      <c r="AL312">
        <v>1.754385964912281E-2</v>
      </c>
      <c r="AM312" t="s">
        <v>34</v>
      </c>
      <c r="AN312">
        <v>2</v>
      </c>
      <c r="AO312">
        <v>6.3673989175421842E-4</v>
      </c>
      <c r="AP312">
        <v>1.754385964912281E-2</v>
      </c>
      <c r="AQ312" t="s">
        <v>33</v>
      </c>
      <c r="AR312">
        <v>18</v>
      </c>
      <c r="AS312">
        <v>5.5558985122538423E-4</v>
      </c>
      <c r="AT312">
        <v>0.15789473684210531</v>
      </c>
      <c r="AU312" t="s">
        <v>30</v>
      </c>
      <c r="AV312">
        <v>5</v>
      </c>
      <c r="AW312">
        <v>5.2938062466913714E-4</v>
      </c>
      <c r="AX312">
        <v>4.3859649122807022E-2</v>
      </c>
      <c r="AY312" t="s">
        <v>46</v>
      </c>
      <c r="AZ312">
        <v>6</v>
      </c>
      <c r="BA312">
        <v>4.4806213128220439E-4</v>
      </c>
      <c r="BB312">
        <v>5.2631578947368418E-2</v>
      </c>
      <c r="BC312" t="s">
        <v>37</v>
      </c>
      <c r="BD312">
        <v>7</v>
      </c>
      <c r="BE312">
        <v>4.3100794286066131E-4</v>
      </c>
      <c r="BF312">
        <v>6.1403508771929821E-2</v>
      </c>
      <c r="BG312" t="s">
        <v>24</v>
      </c>
      <c r="BH312">
        <v>1</v>
      </c>
      <c r="BI312">
        <v>3.6900369003690041E-4</v>
      </c>
      <c r="BJ312">
        <v>8.771929824561403E-3</v>
      </c>
      <c r="BK312" t="s">
        <v>42</v>
      </c>
      <c r="BL312">
        <v>1</v>
      </c>
      <c r="BM312">
        <v>3.6429872495446271E-4</v>
      </c>
      <c r="BN312">
        <v>8.771929824561403E-3</v>
      </c>
      <c r="BO312" t="s">
        <v>29</v>
      </c>
      <c r="BP312">
        <v>9</v>
      </c>
      <c r="BQ312">
        <v>3.4675399730302439E-4</v>
      </c>
      <c r="BR312">
        <v>7.8947368421052627E-2</v>
      </c>
      <c r="BS312" t="s">
        <v>28</v>
      </c>
      <c r="BT312">
        <v>7</v>
      </c>
      <c r="BU312">
        <v>3.1604135626890612E-4</v>
      </c>
      <c r="BV312">
        <v>6.1403508771929821E-2</v>
      </c>
      <c r="BW312" t="s">
        <v>41</v>
      </c>
      <c r="BX312">
        <v>2</v>
      </c>
      <c r="BY312">
        <v>2.8810141169691731E-4</v>
      </c>
      <c r="BZ312">
        <v>1.754385964912281E-2</v>
      </c>
      <c r="CA312" t="s">
        <v>48</v>
      </c>
      <c r="CB312">
        <v>4</v>
      </c>
      <c r="CC312">
        <v>2.8015128169211372E-4</v>
      </c>
      <c r="CD312">
        <v>3.5087719298245612E-2</v>
      </c>
      <c r="CE312" t="s">
        <v>27</v>
      </c>
      <c r="CF312">
        <v>8</v>
      </c>
      <c r="CG312">
        <v>2.6086672970945969E-4</v>
      </c>
      <c r="CH312">
        <v>7.0175438596491224E-2</v>
      </c>
      <c r="CI312" t="s">
        <v>47</v>
      </c>
      <c r="CJ312">
        <v>6</v>
      </c>
      <c r="CK312">
        <v>2.3372677340189319E-4</v>
      </c>
      <c r="CL312">
        <v>5.2631578947368418E-2</v>
      </c>
      <c r="CM312" t="s">
        <v>35</v>
      </c>
      <c r="CN312">
        <v>2</v>
      </c>
      <c r="CO312">
        <v>2.02757502027575E-4</v>
      </c>
      <c r="CP312">
        <v>1.754385964912281E-2</v>
      </c>
      <c r="CQ312" t="s">
        <v>31</v>
      </c>
      <c r="CR312">
        <v>5</v>
      </c>
      <c r="CS312">
        <v>2.0236360692892991E-4</v>
      </c>
      <c r="CT312">
        <v>4.3859649122807022E-2</v>
      </c>
      <c r="CU312" t="s">
        <v>25</v>
      </c>
      <c r="CV312">
        <v>1</v>
      </c>
      <c r="CW312">
        <v>1.3361838588989841E-4</v>
      </c>
      <c r="CX312">
        <v>8.771929824561403E-3</v>
      </c>
      <c r="CY312" t="s">
        <v>45</v>
      </c>
      <c r="CZ312">
        <v>1</v>
      </c>
      <c r="DA312">
        <v>1.2729124236252539E-4</v>
      </c>
      <c r="DB312">
        <v>8.771929824561403E-3</v>
      </c>
      <c r="DC312" t="s">
        <v>49</v>
      </c>
      <c r="DD312">
        <v>1</v>
      </c>
      <c r="DE312">
        <v>1.1514104778353481E-4</v>
      </c>
      <c r="DF312">
        <v>8.771929824561403E-3</v>
      </c>
      <c r="DG312" t="s">
        <v>43</v>
      </c>
      <c r="DH312">
        <v>2</v>
      </c>
      <c r="DI312">
        <v>7.5763315402682026E-5</v>
      </c>
      <c r="DJ312">
        <v>1.754385964912281E-2</v>
      </c>
    </row>
    <row r="313" spans="1:118" x14ac:dyDescent="0.25">
      <c r="A313" t="s">
        <v>505</v>
      </c>
      <c r="B313" t="s">
        <v>23</v>
      </c>
      <c r="C313">
        <v>0</v>
      </c>
      <c r="D313">
        <v>165</v>
      </c>
      <c r="E313">
        <v>5.0533201844921258E-4</v>
      </c>
      <c r="F313">
        <v>621</v>
      </c>
      <c r="G313">
        <v>4.6137695388682217E-4</v>
      </c>
      <c r="H313">
        <v>0.26570048309178751</v>
      </c>
      <c r="I313">
        <v>23</v>
      </c>
      <c r="J313" s="18">
        <v>0.85185185185185186</v>
      </c>
      <c r="K313">
        <v>4.5116156908241731E-4</v>
      </c>
      <c r="L313" s="1">
        <v>2.8810141169691731E-4</v>
      </c>
      <c r="P313">
        <v>6.1267603746593979E-4</v>
      </c>
      <c r="Q313" s="19">
        <v>3.7037037037037042E-2</v>
      </c>
      <c r="R313" s="19">
        <v>3.7037037037037042E-2</v>
      </c>
      <c r="S313">
        <v>1</v>
      </c>
      <c r="T313">
        <v>26</v>
      </c>
      <c r="U313">
        <v>9.076682036532441E-5</v>
      </c>
      <c r="V313">
        <v>2</v>
      </c>
      <c r="W313" s="17" t="s">
        <v>28</v>
      </c>
      <c r="X313">
        <v>70</v>
      </c>
      <c r="Y313" s="18">
        <v>3.1604135626890611E-3</v>
      </c>
      <c r="Z313" s="18">
        <v>0.42424242424242431</v>
      </c>
      <c r="AA313" s="17" t="s">
        <v>49</v>
      </c>
      <c r="AB313">
        <v>10</v>
      </c>
      <c r="AC313" s="18">
        <v>1.151410477835348E-3</v>
      </c>
      <c r="AD313" s="18">
        <v>6.0606060606060608E-2</v>
      </c>
      <c r="AE313" s="17" t="s">
        <v>37</v>
      </c>
      <c r="AF313">
        <v>15</v>
      </c>
      <c r="AG313">
        <v>9.2358844898713136E-4</v>
      </c>
      <c r="AH313">
        <v>9.0909090909090912E-2</v>
      </c>
      <c r="AI313" t="s">
        <v>36</v>
      </c>
      <c r="AJ313">
        <v>4</v>
      </c>
      <c r="AK313">
        <v>8.6411751998271766E-4</v>
      </c>
      <c r="AL313">
        <v>2.4242424242424239E-2</v>
      </c>
      <c r="AM313" t="s">
        <v>38</v>
      </c>
      <c r="AN313">
        <v>1</v>
      </c>
      <c r="AO313">
        <v>8.3963056255247689E-4</v>
      </c>
      <c r="AP313">
        <v>6.0606060606060606E-3</v>
      </c>
      <c r="AQ313" t="s">
        <v>43</v>
      </c>
      <c r="AR313">
        <v>15</v>
      </c>
      <c r="AS313">
        <v>5.682248655201152E-4</v>
      </c>
      <c r="AT313">
        <v>9.0909090909090912E-2</v>
      </c>
      <c r="AU313" t="s">
        <v>32</v>
      </c>
      <c r="AV313">
        <v>2</v>
      </c>
      <c r="AW313">
        <v>5.4421768707482992E-4</v>
      </c>
      <c r="AX313">
        <v>1.2121212121212119E-2</v>
      </c>
      <c r="AY313" t="s">
        <v>31</v>
      </c>
      <c r="AZ313">
        <v>13</v>
      </c>
      <c r="BA313">
        <v>5.2614537801521776E-4</v>
      </c>
      <c r="BB313">
        <v>7.8787878787878782E-2</v>
      </c>
      <c r="BC313" t="s">
        <v>35</v>
      </c>
      <c r="BD313">
        <v>5</v>
      </c>
      <c r="BE313">
        <v>5.0689375506893751E-4</v>
      </c>
      <c r="BF313">
        <v>3.03030303030303E-2</v>
      </c>
      <c r="BG313" t="s">
        <v>25</v>
      </c>
      <c r="BH313">
        <v>3</v>
      </c>
      <c r="BI313">
        <v>4.0085515766969543E-4</v>
      </c>
      <c r="BJ313">
        <v>1.8181818181818181E-2</v>
      </c>
      <c r="BK313" t="s">
        <v>26</v>
      </c>
      <c r="BL313">
        <v>1</v>
      </c>
      <c r="BM313">
        <v>3.7551633496057078E-4</v>
      </c>
      <c r="BN313">
        <v>6.0606060606060606E-3</v>
      </c>
      <c r="BO313" t="s">
        <v>24</v>
      </c>
      <c r="BP313">
        <v>1</v>
      </c>
      <c r="BQ313">
        <v>3.6900369003690041E-4</v>
      </c>
      <c r="BR313">
        <v>6.0606060606060606E-3</v>
      </c>
      <c r="BS313" t="s">
        <v>34</v>
      </c>
      <c r="BT313">
        <v>1</v>
      </c>
      <c r="BU313">
        <v>3.1836994587710921E-4</v>
      </c>
      <c r="BV313">
        <v>6.0606060606060606E-3</v>
      </c>
      <c r="BW313" t="s">
        <v>41</v>
      </c>
      <c r="BX313">
        <v>2</v>
      </c>
      <c r="BY313">
        <v>2.8810141169691731E-4</v>
      </c>
      <c r="BZ313">
        <v>1.2121212121212119E-2</v>
      </c>
      <c r="CA313" t="s">
        <v>48</v>
      </c>
      <c r="CB313">
        <v>4</v>
      </c>
      <c r="CC313">
        <v>2.8015128169211372E-4</v>
      </c>
      <c r="CD313">
        <v>2.4242424242424239E-2</v>
      </c>
      <c r="CE313" t="s">
        <v>30</v>
      </c>
      <c r="CF313">
        <v>2</v>
      </c>
      <c r="CG313">
        <v>2.1175224986765481E-4</v>
      </c>
      <c r="CH313">
        <v>1.2121212121212119E-2</v>
      </c>
      <c r="CI313" t="s">
        <v>27</v>
      </c>
      <c r="CJ313">
        <v>6</v>
      </c>
      <c r="CK313">
        <v>1.9565004728209481E-4</v>
      </c>
      <c r="CL313">
        <v>3.6363636363636362E-2</v>
      </c>
      <c r="CM313" t="s">
        <v>44</v>
      </c>
      <c r="CN313">
        <v>1</v>
      </c>
      <c r="CO313">
        <v>1.3292569453675389E-4</v>
      </c>
      <c r="CP313">
        <v>6.0606060606060606E-3</v>
      </c>
      <c r="CQ313" t="s">
        <v>39</v>
      </c>
      <c r="CR313">
        <v>2</v>
      </c>
      <c r="CS313">
        <v>1.2893243940175351E-4</v>
      </c>
      <c r="CT313">
        <v>1.2121212121212119E-2</v>
      </c>
      <c r="CU313" t="s">
        <v>45</v>
      </c>
      <c r="CV313">
        <v>1</v>
      </c>
      <c r="CW313">
        <v>1.2729124236252539E-4</v>
      </c>
      <c r="CX313">
        <v>6.0606060606060606E-3</v>
      </c>
      <c r="CY313" t="s">
        <v>29</v>
      </c>
      <c r="CZ313">
        <v>3</v>
      </c>
      <c r="DA313">
        <v>1.1558466576767481E-4</v>
      </c>
      <c r="DB313">
        <v>1.8181818181818181E-2</v>
      </c>
      <c r="DC313" t="s">
        <v>47</v>
      </c>
      <c r="DD313">
        <v>2</v>
      </c>
      <c r="DE313">
        <v>7.7908924467297731E-5</v>
      </c>
      <c r="DF313">
        <v>1.2121212121212119E-2</v>
      </c>
      <c r="DG313" t="s">
        <v>46</v>
      </c>
      <c r="DH313">
        <v>1</v>
      </c>
      <c r="DI313">
        <v>7.4677021880367408E-5</v>
      </c>
      <c r="DJ313">
        <v>6.0606060606060606E-3</v>
      </c>
    </row>
    <row r="314" spans="1:118" x14ac:dyDescent="0.25">
      <c r="A314" t="s">
        <v>774</v>
      </c>
      <c r="B314" t="s">
        <v>23</v>
      </c>
      <c r="C314">
        <v>0</v>
      </c>
      <c r="D314">
        <v>437</v>
      </c>
      <c r="E314">
        <v>1.3383641943170059E-3</v>
      </c>
      <c r="F314">
        <v>1107</v>
      </c>
      <c r="G314">
        <v>8.224545699721614E-4</v>
      </c>
      <c r="H314">
        <v>0.3947606142728094</v>
      </c>
      <c r="I314">
        <v>18</v>
      </c>
      <c r="J314" s="18">
        <v>0.66666666666666663</v>
      </c>
      <c r="K314">
        <v>9.0956620728066409E-4</v>
      </c>
      <c r="L314" s="1">
        <v>2.8810141169691731E-4</v>
      </c>
      <c r="P314">
        <v>1.459544712794081E-3</v>
      </c>
      <c r="Q314" s="19">
        <v>3.7037037037037028E-2</v>
      </c>
      <c r="R314" s="19">
        <v>3.7037037037037028E-2</v>
      </c>
      <c r="S314">
        <v>2</v>
      </c>
      <c r="T314">
        <v>20</v>
      </c>
      <c r="U314">
        <v>4.865149042646939E-4</v>
      </c>
      <c r="V314">
        <v>3</v>
      </c>
      <c r="W314" s="17" t="s">
        <v>43</v>
      </c>
      <c r="X314">
        <v>169</v>
      </c>
      <c r="Y314" s="18">
        <v>6.4020001515266312E-3</v>
      </c>
      <c r="Z314" s="18">
        <v>0.38672768878718528</v>
      </c>
      <c r="AA314" s="17" t="s">
        <v>35</v>
      </c>
      <c r="AB314">
        <v>40</v>
      </c>
      <c r="AC314" s="18">
        <v>4.0551500405515001E-3</v>
      </c>
      <c r="AD314" s="18">
        <v>9.1533180778032033E-2</v>
      </c>
      <c r="AE314" s="17" t="s">
        <v>29</v>
      </c>
      <c r="AF314">
        <v>76</v>
      </c>
      <c r="AG314">
        <v>2.928144866114429E-3</v>
      </c>
      <c r="AH314">
        <v>0.17391304347826089</v>
      </c>
      <c r="AI314" t="s">
        <v>40</v>
      </c>
      <c r="AJ314">
        <v>1</v>
      </c>
      <c r="AK314">
        <v>2.0449897750511249E-3</v>
      </c>
      <c r="AL314">
        <v>2.2883295194508009E-3</v>
      </c>
      <c r="AM314" t="s">
        <v>30</v>
      </c>
      <c r="AN314">
        <v>17</v>
      </c>
      <c r="AO314">
        <v>1.799894123875066E-3</v>
      </c>
      <c r="AP314">
        <v>3.8901601830663622E-2</v>
      </c>
      <c r="AQ314" t="s">
        <v>33</v>
      </c>
      <c r="AR314">
        <v>44</v>
      </c>
      <c r="AS314">
        <v>1.358108525217606E-3</v>
      </c>
      <c r="AT314">
        <v>0.10068649885583519</v>
      </c>
      <c r="AU314" t="s">
        <v>47</v>
      </c>
      <c r="AV314">
        <v>34</v>
      </c>
      <c r="AW314">
        <v>1.3244517159440609E-3</v>
      </c>
      <c r="AX314">
        <v>7.780320366132723E-2</v>
      </c>
      <c r="AY314" t="s">
        <v>31</v>
      </c>
      <c r="AZ314">
        <v>27</v>
      </c>
      <c r="BA314">
        <v>1.092763477416221E-3</v>
      </c>
      <c r="BB314">
        <v>6.1784897025171627E-2</v>
      </c>
      <c r="BC314" t="s">
        <v>36</v>
      </c>
      <c r="BD314">
        <v>3</v>
      </c>
      <c r="BE314">
        <v>6.4808813998703824E-4</v>
      </c>
      <c r="BF314">
        <v>6.8649885583524023E-3</v>
      </c>
      <c r="BG314" t="s">
        <v>49</v>
      </c>
      <c r="BH314">
        <v>5</v>
      </c>
      <c r="BI314">
        <v>5.757052389176742E-4</v>
      </c>
      <c r="BJ314">
        <v>1.1441647597254001E-2</v>
      </c>
      <c r="BK314" t="s">
        <v>25</v>
      </c>
      <c r="BL314">
        <v>4</v>
      </c>
      <c r="BM314">
        <v>5.3447354355959376E-4</v>
      </c>
      <c r="BN314">
        <v>9.1533180778032037E-3</v>
      </c>
      <c r="BO314" t="s">
        <v>45</v>
      </c>
      <c r="BP314">
        <v>4</v>
      </c>
      <c r="BQ314">
        <v>5.0916496945010179E-4</v>
      </c>
      <c r="BR314">
        <v>9.1533180778032037E-3</v>
      </c>
      <c r="BS314" t="s">
        <v>42</v>
      </c>
      <c r="BT314">
        <v>1</v>
      </c>
      <c r="BU314">
        <v>3.6429872495446271E-4</v>
      </c>
      <c r="BV314">
        <v>2.2883295194508009E-3</v>
      </c>
      <c r="BW314" t="s">
        <v>41</v>
      </c>
      <c r="BX314">
        <v>2</v>
      </c>
      <c r="BY314">
        <v>2.8810141169691731E-4</v>
      </c>
      <c r="BZ314">
        <v>4.5766590389016018E-3</v>
      </c>
      <c r="CA314" t="s">
        <v>39</v>
      </c>
      <c r="CB314">
        <v>4</v>
      </c>
      <c r="CC314">
        <v>2.5786487880350703E-4</v>
      </c>
      <c r="CD314">
        <v>9.1533180778032037E-3</v>
      </c>
      <c r="CE314" t="s">
        <v>48</v>
      </c>
      <c r="CF314">
        <v>3</v>
      </c>
      <c r="CG314">
        <v>2.1011346126908529E-4</v>
      </c>
      <c r="CH314">
        <v>6.8649885583524023E-3</v>
      </c>
      <c r="CI314" t="s">
        <v>28</v>
      </c>
      <c r="CJ314">
        <v>2</v>
      </c>
      <c r="CK314">
        <v>9.0297530362544578E-5</v>
      </c>
      <c r="CL314">
        <v>4.5766590389016018E-3</v>
      </c>
      <c r="CM314" t="s">
        <v>46</v>
      </c>
      <c r="CN314">
        <v>1</v>
      </c>
      <c r="CO314">
        <v>7.4677021880367408E-5</v>
      </c>
      <c r="CP314">
        <v>2.2883295194508009E-3</v>
      </c>
    </row>
    <row r="315" spans="1:118" x14ac:dyDescent="0.25">
      <c r="A315" t="s">
        <v>998</v>
      </c>
      <c r="B315" t="s">
        <v>23</v>
      </c>
      <c r="C315">
        <v>1</v>
      </c>
      <c r="D315">
        <v>171</v>
      </c>
      <c r="E315">
        <v>5.2370772821100212E-4</v>
      </c>
      <c r="F315">
        <v>252</v>
      </c>
      <c r="G315">
        <v>1.8722543056276839E-4</v>
      </c>
      <c r="H315">
        <v>0.6785714285714286</v>
      </c>
      <c r="I315">
        <v>19</v>
      </c>
      <c r="J315" s="18">
        <v>0.70370370370370372</v>
      </c>
      <c r="K315">
        <v>3.9500041223773782E-4</v>
      </c>
      <c r="L315" s="1">
        <v>2.8810141169691731E-4</v>
      </c>
      <c r="P315">
        <v>3.9716576949967822E-4</v>
      </c>
      <c r="Q315" s="19">
        <v>3.7037037037037028E-2</v>
      </c>
      <c r="R315" s="19">
        <v>3.7037037037037028E-2</v>
      </c>
      <c r="S315">
        <v>0</v>
      </c>
      <c r="T315">
        <v>20</v>
      </c>
      <c r="U315">
        <v>1.176787465184232E-4</v>
      </c>
      <c r="V315">
        <v>1</v>
      </c>
      <c r="W315" s="17" t="s">
        <v>35</v>
      </c>
      <c r="X315">
        <v>15</v>
      </c>
      <c r="Y315" s="18">
        <v>1.520681265206813E-3</v>
      </c>
      <c r="Z315" s="18">
        <v>8.771929824561403E-2</v>
      </c>
      <c r="AA315" s="17" t="s">
        <v>47</v>
      </c>
      <c r="AB315">
        <v>25</v>
      </c>
      <c r="AC315" s="18">
        <v>9.7386155584122159E-4</v>
      </c>
      <c r="AD315" s="18">
        <v>0.14619883040935669</v>
      </c>
      <c r="AE315" s="17" t="s">
        <v>31</v>
      </c>
      <c r="AF315">
        <v>23</v>
      </c>
      <c r="AG315">
        <v>9.3087259187307758E-4</v>
      </c>
      <c r="AH315">
        <v>0.13450292397660821</v>
      </c>
      <c r="AI315" t="s">
        <v>38</v>
      </c>
      <c r="AJ315">
        <v>1</v>
      </c>
      <c r="AK315">
        <v>8.3963056255247689E-4</v>
      </c>
      <c r="AL315">
        <v>5.8479532163742687E-3</v>
      </c>
      <c r="AM315" t="s">
        <v>43</v>
      </c>
      <c r="AN315">
        <v>22</v>
      </c>
      <c r="AO315">
        <v>8.3339646942950224E-4</v>
      </c>
      <c r="AP315">
        <v>0.12865497076023391</v>
      </c>
      <c r="AQ315" t="s">
        <v>33</v>
      </c>
      <c r="AR315">
        <v>25</v>
      </c>
      <c r="AS315">
        <v>7.7165257114636702E-4</v>
      </c>
      <c r="AT315">
        <v>0.14619883040935669</v>
      </c>
      <c r="AU315" t="s">
        <v>46</v>
      </c>
      <c r="AV315">
        <v>10</v>
      </c>
      <c r="AW315">
        <v>7.4677021880367408E-4</v>
      </c>
      <c r="AX315">
        <v>5.8479532163742687E-2</v>
      </c>
      <c r="AY315" t="s">
        <v>28</v>
      </c>
      <c r="AZ315">
        <v>15</v>
      </c>
      <c r="BA315">
        <v>6.7723147771908438E-4</v>
      </c>
      <c r="BB315">
        <v>8.771929824561403E-2</v>
      </c>
      <c r="BC315" t="s">
        <v>25</v>
      </c>
      <c r="BD315">
        <v>4</v>
      </c>
      <c r="BE315">
        <v>5.3447354355959376E-4</v>
      </c>
      <c r="BF315">
        <v>2.3391812865497071E-2</v>
      </c>
      <c r="BG315" t="s">
        <v>44</v>
      </c>
      <c r="BH315">
        <v>4</v>
      </c>
      <c r="BI315">
        <v>5.3170277814701579E-4</v>
      </c>
      <c r="BJ315">
        <v>2.3391812865497071E-2</v>
      </c>
      <c r="BK315" t="s">
        <v>48</v>
      </c>
      <c r="BL315">
        <v>7</v>
      </c>
      <c r="BM315">
        <v>4.9026474296119909E-4</v>
      </c>
      <c r="BN315">
        <v>4.0935672514619881E-2</v>
      </c>
      <c r="BO315" t="s">
        <v>36</v>
      </c>
      <c r="BP315">
        <v>2</v>
      </c>
      <c r="BQ315">
        <v>4.3205875999135877E-4</v>
      </c>
      <c r="BR315">
        <v>1.1695906432748541E-2</v>
      </c>
      <c r="BS315" t="s">
        <v>49</v>
      </c>
      <c r="BT315">
        <v>3</v>
      </c>
      <c r="BU315">
        <v>3.4542314335060447E-4</v>
      </c>
      <c r="BV315">
        <v>1.754385964912281E-2</v>
      </c>
      <c r="BW315" t="s">
        <v>41</v>
      </c>
      <c r="BX315">
        <v>2</v>
      </c>
      <c r="BY315">
        <v>2.8810141169691731E-4</v>
      </c>
      <c r="BZ315">
        <v>1.1695906432748541E-2</v>
      </c>
      <c r="CA315" t="s">
        <v>39</v>
      </c>
      <c r="CB315">
        <v>4</v>
      </c>
      <c r="CC315">
        <v>2.5786487880350703E-4</v>
      </c>
      <c r="CD315">
        <v>2.3391812865497071E-2</v>
      </c>
      <c r="CE315" t="s">
        <v>29</v>
      </c>
      <c r="CF315">
        <v>5</v>
      </c>
      <c r="CG315">
        <v>1.9264110961279141E-4</v>
      </c>
      <c r="CH315">
        <v>2.923976608187134E-2</v>
      </c>
      <c r="CI315" t="s">
        <v>45</v>
      </c>
      <c r="CJ315">
        <v>1</v>
      </c>
      <c r="CK315">
        <v>1.2729124236252539E-4</v>
      </c>
      <c r="CL315">
        <v>5.8479532163742687E-3</v>
      </c>
      <c r="CM315" t="s">
        <v>30</v>
      </c>
      <c r="CN315">
        <v>1</v>
      </c>
      <c r="CO315">
        <v>1.058761249338274E-4</v>
      </c>
      <c r="CP315">
        <v>5.8479532163742687E-3</v>
      </c>
      <c r="CQ315" t="s">
        <v>27</v>
      </c>
      <c r="CR315">
        <v>2</v>
      </c>
      <c r="CS315">
        <v>6.5216682427364923E-5</v>
      </c>
      <c r="CT315">
        <v>1.1695906432748541E-2</v>
      </c>
    </row>
    <row r="316" spans="1:118" x14ac:dyDescent="0.25">
      <c r="A316" t="s">
        <v>1097</v>
      </c>
      <c r="B316" t="s">
        <v>23</v>
      </c>
      <c r="C316">
        <v>0</v>
      </c>
      <c r="D316">
        <v>106</v>
      </c>
      <c r="E316">
        <v>3.2463753912494869E-4</v>
      </c>
      <c r="F316">
        <v>198</v>
      </c>
      <c r="G316">
        <v>1.471056954421752E-4</v>
      </c>
      <c r="H316">
        <v>0.53535353535353536</v>
      </c>
      <c r="I316">
        <v>18</v>
      </c>
      <c r="J316" s="18">
        <v>0.66666666666666663</v>
      </c>
      <c r="K316">
        <v>3.5041076693860637E-4</v>
      </c>
      <c r="L316" s="1">
        <v>2.8810141169691731E-4</v>
      </c>
      <c r="P316">
        <v>4.3252379402996952E-4</v>
      </c>
      <c r="Q316" s="19">
        <v>3.7037037037037028E-2</v>
      </c>
      <c r="R316" s="19">
        <v>3.7037037037037028E-2</v>
      </c>
      <c r="S316">
        <v>0</v>
      </c>
      <c r="T316">
        <v>19</v>
      </c>
      <c r="U316">
        <v>1.4417459800998981E-4</v>
      </c>
      <c r="V316">
        <v>2</v>
      </c>
      <c r="W316" s="17" t="s">
        <v>40</v>
      </c>
      <c r="X316">
        <v>1</v>
      </c>
      <c r="Y316" s="18">
        <v>2.0449897750511249E-3</v>
      </c>
      <c r="Z316" s="18">
        <v>9.433962264150943E-3</v>
      </c>
      <c r="AA316" s="17" t="s">
        <v>49</v>
      </c>
      <c r="AB316">
        <v>8</v>
      </c>
      <c r="AC316" s="18">
        <v>9.2112838226827867E-4</v>
      </c>
      <c r="AD316" s="18">
        <v>7.5471698113207544E-2</v>
      </c>
      <c r="AE316" s="17" t="s">
        <v>48</v>
      </c>
      <c r="AF316">
        <v>11</v>
      </c>
      <c r="AG316">
        <v>7.7041602465331282E-4</v>
      </c>
      <c r="AH316">
        <v>0.1037735849056604</v>
      </c>
      <c r="AI316" t="s">
        <v>45</v>
      </c>
      <c r="AJ316">
        <v>6</v>
      </c>
      <c r="AK316">
        <v>7.6374745417515273E-4</v>
      </c>
      <c r="AL316">
        <v>5.6603773584905662E-2</v>
      </c>
      <c r="AM316" t="s">
        <v>30</v>
      </c>
      <c r="AN316">
        <v>7</v>
      </c>
      <c r="AO316">
        <v>7.4113287453679197E-4</v>
      </c>
      <c r="AP316">
        <v>6.6037735849056603E-2</v>
      </c>
      <c r="AQ316" t="s">
        <v>35</v>
      </c>
      <c r="AR316">
        <v>6</v>
      </c>
      <c r="AS316">
        <v>6.0827250608272508E-4</v>
      </c>
      <c r="AT316">
        <v>5.6603773584905662E-2</v>
      </c>
      <c r="AU316" t="s">
        <v>33</v>
      </c>
      <c r="AV316">
        <v>15</v>
      </c>
      <c r="AW316">
        <v>4.6299154268782019E-4</v>
      </c>
      <c r="AX316">
        <v>0.14150943396226409</v>
      </c>
      <c r="AY316" t="s">
        <v>29</v>
      </c>
      <c r="AZ316">
        <v>11</v>
      </c>
      <c r="BA316">
        <v>4.2381044114814102E-4</v>
      </c>
      <c r="BB316">
        <v>0.1037735849056604</v>
      </c>
      <c r="BC316" t="s">
        <v>47</v>
      </c>
      <c r="BD316">
        <v>10</v>
      </c>
      <c r="BE316">
        <v>3.8954462233648863E-4</v>
      </c>
      <c r="BF316">
        <v>9.4339622641509441E-2</v>
      </c>
      <c r="BG316" t="s">
        <v>39</v>
      </c>
      <c r="BH316">
        <v>6</v>
      </c>
      <c r="BI316">
        <v>3.8679731820526051E-4</v>
      </c>
      <c r="BJ316">
        <v>5.6603773584905662E-2</v>
      </c>
      <c r="BK316" t="s">
        <v>43</v>
      </c>
      <c r="BL316">
        <v>9</v>
      </c>
      <c r="BM316">
        <v>3.4093491931206911E-4</v>
      </c>
      <c r="BN316">
        <v>8.4905660377358486E-2</v>
      </c>
      <c r="BO316" t="s">
        <v>31</v>
      </c>
      <c r="BP316">
        <v>8</v>
      </c>
      <c r="BQ316">
        <v>3.2378177108628779E-4</v>
      </c>
      <c r="BR316">
        <v>7.5471698113207544E-2</v>
      </c>
      <c r="BS316" t="s">
        <v>34</v>
      </c>
      <c r="BT316">
        <v>1</v>
      </c>
      <c r="BU316">
        <v>3.1836994587710921E-4</v>
      </c>
      <c r="BV316">
        <v>9.433962264150943E-3</v>
      </c>
      <c r="BW316" t="s">
        <v>41</v>
      </c>
      <c r="BX316">
        <v>2</v>
      </c>
      <c r="BY316">
        <v>2.8810141169691731E-4</v>
      </c>
      <c r="BZ316">
        <v>1.886792452830189E-2</v>
      </c>
      <c r="CA316" t="s">
        <v>44</v>
      </c>
      <c r="CB316">
        <v>2</v>
      </c>
      <c r="CC316">
        <v>2.6585138907350789E-4</v>
      </c>
      <c r="CD316">
        <v>1.886792452830189E-2</v>
      </c>
      <c r="CE316" t="s">
        <v>36</v>
      </c>
      <c r="CF316">
        <v>1</v>
      </c>
      <c r="CG316">
        <v>2.1602937999567939E-4</v>
      </c>
      <c r="CH316">
        <v>9.433962264150943E-3</v>
      </c>
      <c r="CI316" t="s">
        <v>25</v>
      </c>
      <c r="CJ316">
        <v>1</v>
      </c>
      <c r="CK316">
        <v>1.3361838588989841E-4</v>
      </c>
      <c r="CL316">
        <v>9.433962264150943E-3</v>
      </c>
      <c r="CM316" t="s">
        <v>37</v>
      </c>
      <c r="CN316">
        <v>1</v>
      </c>
      <c r="CO316">
        <v>6.157256326580875E-5</v>
      </c>
      <c r="CP316">
        <v>9.433962264150943E-3</v>
      </c>
    </row>
    <row r="317" spans="1:118" x14ac:dyDescent="0.25">
      <c r="A317" t="s">
        <v>867</v>
      </c>
      <c r="B317" t="s">
        <v>23</v>
      </c>
      <c r="C317">
        <v>1</v>
      </c>
      <c r="D317">
        <v>144</v>
      </c>
      <c r="E317">
        <v>4.4101703428294918E-4</v>
      </c>
      <c r="F317">
        <v>442</v>
      </c>
      <c r="G317">
        <v>3.2838746154263351E-4</v>
      </c>
      <c r="H317">
        <v>0.32579185520361992</v>
      </c>
      <c r="I317">
        <v>22</v>
      </c>
      <c r="J317" s="18">
        <v>0.81481481481481477</v>
      </c>
      <c r="K317">
        <v>4.3741049277355411E-4</v>
      </c>
      <c r="L317" s="1">
        <v>2.8330904970050189E-4</v>
      </c>
      <c r="P317">
        <v>6.1914080902902174E-4</v>
      </c>
      <c r="Q317" s="19">
        <v>3.7037037037037028E-2</v>
      </c>
      <c r="R317" s="19">
        <v>3.7037037037037028E-2</v>
      </c>
      <c r="S317">
        <v>1</v>
      </c>
      <c r="T317">
        <v>24</v>
      </c>
      <c r="U317">
        <v>1.146557053757448E-4</v>
      </c>
      <c r="V317">
        <v>2</v>
      </c>
      <c r="W317" s="17" t="s">
        <v>30</v>
      </c>
      <c r="X317">
        <v>29</v>
      </c>
      <c r="Y317" s="18">
        <v>3.070407623080995E-3</v>
      </c>
      <c r="Z317" s="18">
        <v>0.2013888888888889</v>
      </c>
      <c r="AA317" s="17" t="s">
        <v>35</v>
      </c>
      <c r="AB317">
        <v>16</v>
      </c>
      <c r="AC317" s="18">
        <v>1.6220600162206E-3</v>
      </c>
      <c r="AD317" s="18">
        <v>0.1111111111111111</v>
      </c>
      <c r="AE317" s="17" t="s">
        <v>29</v>
      </c>
      <c r="AF317">
        <v>24</v>
      </c>
      <c r="AG317">
        <v>9.2467732614139855E-4</v>
      </c>
      <c r="AH317">
        <v>0.16666666666666671</v>
      </c>
      <c r="AI317" t="s">
        <v>38</v>
      </c>
      <c r="AJ317">
        <v>1</v>
      </c>
      <c r="AK317">
        <v>8.3963056255247689E-4</v>
      </c>
      <c r="AL317">
        <v>6.9444444444444441E-3</v>
      </c>
      <c r="AM317" t="s">
        <v>49</v>
      </c>
      <c r="AN317">
        <v>5</v>
      </c>
      <c r="AO317">
        <v>5.757052389176742E-4</v>
      </c>
      <c r="AP317">
        <v>3.4722222222222217E-2</v>
      </c>
      <c r="AQ317" t="s">
        <v>45</v>
      </c>
      <c r="AR317">
        <v>4</v>
      </c>
      <c r="AS317">
        <v>5.0916496945010179E-4</v>
      </c>
      <c r="AT317">
        <v>2.777777777777778E-2</v>
      </c>
      <c r="AU317" t="s">
        <v>28</v>
      </c>
      <c r="AV317">
        <v>11</v>
      </c>
      <c r="AW317">
        <v>4.9663641699399517E-4</v>
      </c>
      <c r="AX317">
        <v>7.6388888888888895E-2</v>
      </c>
      <c r="AY317" t="s">
        <v>26</v>
      </c>
      <c r="AZ317">
        <v>1</v>
      </c>
      <c r="BA317">
        <v>3.7551633496057078E-4</v>
      </c>
      <c r="BB317">
        <v>6.9444444444444441E-3</v>
      </c>
      <c r="BC317" t="s">
        <v>24</v>
      </c>
      <c r="BD317">
        <v>1</v>
      </c>
      <c r="BE317">
        <v>3.6900369003690041E-4</v>
      </c>
      <c r="BF317">
        <v>6.9444444444444441E-3</v>
      </c>
      <c r="BG317" t="s">
        <v>34</v>
      </c>
      <c r="BH317">
        <v>1</v>
      </c>
      <c r="BI317">
        <v>3.1836994587710921E-4</v>
      </c>
      <c r="BJ317">
        <v>6.9444444444444441E-3</v>
      </c>
      <c r="BK317" t="s">
        <v>37</v>
      </c>
      <c r="BL317">
        <v>5</v>
      </c>
      <c r="BM317">
        <v>3.0786281632904381E-4</v>
      </c>
      <c r="BN317">
        <v>3.4722222222222217E-2</v>
      </c>
      <c r="BO317" t="s">
        <v>27</v>
      </c>
      <c r="BP317">
        <v>9</v>
      </c>
      <c r="BQ317">
        <v>2.9347507092314221E-4</v>
      </c>
      <c r="BR317">
        <v>6.25E-2</v>
      </c>
      <c r="BS317" t="s">
        <v>41</v>
      </c>
      <c r="BT317">
        <v>2</v>
      </c>
      <c r="BU317">
        <v>2.8810141169691731E-4</v>
      </c>
      <c r="BV317">
        <v>1.388888888888889E-2</v>
      </c>
      <c r="BW317" t="s">
        <v>31</v>
      </c>
      <c r="BX317">
        <v>7</v>
      </c>
      <c r="BY317">
        <v>2.8330904970050189E-4</v>
      </c>
      <c r="BZ317">
        <v>4.8611111111111112E-2</v>
      </c>
      <c r="CA317" t="s">
        <v>33</v>
      </c>
      <c r="CB317">
        <v>9</v>
      </c>
      <c r="CC317">
        <v>2.7779492561269211E-4</v>
      </c>
      <c r="CD317">
        <v>6.25E-2</v>
      </c>
      <c r="CE317" t="s">
        <v>25</v>
      </c>
      <c r="CF317">
        <v>2</v>
      </c>
      <c r="CG317">
        <v>2.6723677177979688E-4</v>
      </c>
      <c r="CH317">
        <v>1.388888888888889E-2</v>
      </c>
      <c r="CI317" t="s">
        <v>39</v>
      </c>
      <c r="CJ317">
        <v>4</v>
      </c>
      <c r="CK317">
        <v>2.5786487880350703E-4</v>
      </c>
      <c r="CL317">
        <v>2.777777777777778E-2</v>
      </c>
      <c r="CM317" t="s">
        <v>46</v>
      </c>
      <c r="CN317">
        <v>3</v>
      </c>
      <c r="CO317">
        <v>2.240310656411022E-4</v>
      </c>
      <c r="CP317">
        <v>2.0833333333333329E-2</v>
      </c>
      <c r="CQ317" t="s">
        <v>43</v>
      </c>
      <c r="CR317">
        <v>5</v>
      </c>
      <c r="CS317">
        <v>1.8940828850670511E-4</v>
      </c>
      <c r="CT317">
        <v>3.4722222222222217E-2</v>
      </c>
      <c r="CU317" t="s">
        <v>44</v>
      </c>
      <c r="CV317">
        <v>1</v>
      </c>
      <c r="CW317">
        <v>1.3292569453675389E-4</v>
      </c>
      <c r="CX317">
        <v>6.9444444444444441E-3</v>
      </c>
      <c r="CY317" t="s">
        <v>47</v>
      </c>
      <c r="CZ317">
        <v>3</v>
      </c>
      <c r="DA317">
        <v>1.168633867009466E-4</v>
      </c>
      <c r="DB317">
        <v>2.0833333333333329E-2</v>
      </c>
      <c r="DC317" t="s">
        <v>48</v>
      </c>
      <c r="DD317">
        <v>1</v>
      </c>
      <c r="DE317">
        <v>7.003782042302843E-5</v>
      </c>
      <c r="DF317">
        <v>6.9444444444444441E-3</v>
      </c>
    </row>
    <row r="318" spans="1:118" x14ac:dyDescent="0.25">
      <c r="A318" t="s">
        <v>73</v>
      </c>
      <c r="B318" t="s">
        <v>23</v>
      </c>
      <c r="C318">
        <v>0</v>
      </c>
      <c r="D318">
        <v>145</v>
      </c>
      <c r="E318">
        <v>4.4407965257658077E-4</v>
      </c>
      <c r="F318">
        <v>2270</v>
      </c>
      <c r="G318">
        <v>1.686514791180494E-3</v>
      </c>
      <c r="H318">
        <v>6.3876651982378851E-2</v>
      </c>
      <c r="I318">
        <v>19</v>
      </c>
      <c r="J318" s="18">
        <v>0.70370370370370372</v>
      </c>
      <c r="K318">
        <v>4.8748074791612762E-4</v>
      </c>
      <c r="L318" s="1">
        <v>2.8015128169211372E-4</v>
      </c>
      <c r="P318">
        <v>6.1493876738202857E-4</v>
      </c>
      <c r="Q318" s="19">
        <v>3.7037037037037028E-2</v>
      </c>
      <c r="R318" s="19">
        <v>3.7037037037037028E-2</v>
      </c>
      <c r="S318">
        <v>1</v>
      </c>
      <c r="T318">
        <v>26</v>
      </c>
      <c r="U318">
        <v>1.8220407922430479E-4</v>
      </c>
      <c r="V318">
        <v>1</v>
      </c>
      <c r="W318" s="17" t="s">
        <v>25</v>
      </c>
      <c r="X318">
        <v>17</v>
      </c>
      <c r="Y318" s="18">
        <v>2.271512560128273E-3</v>
      </c>
      <c r="Z318" s="18">
        <v>0.1172413793103448</v>
      </c>
      <c r="AA318" s="17" t="s">
        <v>32</v>
      </c>
      <c r="AB318">
        <v>7</v>
      </c>
      <c r="AC318" s="18">
        <v>1.904761904761905E-3</v>
      </c>
      <c r="AD318" s="18">
        <v>4.8275862068965517E-2</v>
      </c>
      <c r="AE318" s="17" t="s">
        <v>38</v>
      </c>
      <c r="AF318">
        <v>2</v>
      </c>
      <c r="AG318">
        <v>1.679261125104954E-3</v>
      </c>
      <c r="AH318">
        <v>1.379310344827586E-2</v>
      </c>
      <c r="AI318" t="s">
        <v>33</v>
      </c>
      <c r="AJ318">
        <v>35</v>
      </c>
      <c r="AK318">
        <v>1.080313599604914E-3</v>
      </c>
      <c r="AL318">
        <v>0.2413793103448276</v>
      </c>
      <c r="AM318" t="s">
        <v>36</v>
      </c>
      <c r="AN318">
        <v>5</v>
      </c>
      <c r="AO318">
        <v>1.0801468999783971E-3</v>
      </c>
      <c r="AP318">
        <v>3.4482758620689648E-2</v>
      </c>
      <c r="AQ318" t="s">
        <v>46</v>
      </c>
      <c r="AR318">
        <v>12</v>
      </c>
      <c r="AS318">
        <v>8.961242625644089E-4</v>
      </c>
      <c r="AT318">
        <v>8.2758620689655171E-2</v>
      </c>
      <c r="AU318" t="s">
        <v>45</v>
      </c>
      <c r="AV318">
        <v>5</v>
      </c>
      <c r="AW318">
        <v>6.3645621181262731E-4</v>
      </c>
      <c r="AX318">
        <v>3.4482758620689648E-2</v>
      </c>
      <c r="AY318" t="s">
        <v>28</v>
      </c>
      <c r="AZ318">
        <v>14</v>
      </c>
      <c r="BA318">
        <v>6.3208271253781213E-4</v>
      </c>
      <c r="BB318">
        <v>9.6551724137931033E-2</v>
      </c>
      <c r="BC318" t="s">
        <v>41</v>
      </c>
      <c r="BD318">
        <v>4</v>
      </c>
      <c r="BE318">
        <v>5.7620282339383461E-4</v>
      </c>
      <c r="BF318">
        <v>2.758620689655172E-2</v>
      </c>
      <c r="BG318" t="s">
        <v>49</v>
      </c>
      <c r="BH318">
        <v>4</v>
      </c>
      <c r="BI318">
        <v>4.6056419113413928E-4</v>
      </c>
      <c r="BJ318">
        <v>2.758620689655172E-2</v>
      </c>
      <c r="BK318" t="s">
        <v>47</v>
      </c>
      <c r="BL318">
        <v>10</v>
      </c>
      <c r="BM318">
        <v>3.8954462233648863E-4</v>
      </c>
      <c r="BN318">
        <v>6.8965517241379309E-2</v>
      </c>
      <c r="BO318" t="s">
        <v>31</v>
      </c>
      <c r="BP318">
        <v>9</v>
      </c>
      <c r="BQ318">
        <v>3.6425449247207381E-4</v>
      </c>
      <c r="BR318">
        <v>6.2068965517241378E-2</v>
      </c>
      <c r="BS318" t="s">
        <v>35</v>
      </c>
      <c r="BT318">
        <v>3</v>
      </c>
      <c r="BU318">
        <v>3.0413625304136248E-4</v>
      </c>
      <c r="BV318">
        <v>2.0689655172413789E-2</v>
      </c>
      <c r="BW318" t="s">
        <v>48</v>
      </c>
      <c r="BX318">
        <v>4</v>
      </c>
      <c r="BY318">
        <v>2.8015128169211372E-4</v>
      </c>
      <c r="BZ318">
        <v>2.758620689655172E-2</v>
      </c>
      <c r="CA318" t="s">
        <v>27</v>
      </c>
      <c r="CB318">
        <v>5</v>
      </c>
      <c r="CC318">
        <v>1.6304170606841229E-4</v>
      </c>
      <c r="CD318">
        <v>3.4482758620689648E-2</v>
      </c>
      <c r="CE318" t="s">
        <v>39</v>
      </c>
      <c r="CF318">
        <v>2</v>
      </c>
      <c r="CG318">
        <v>1.2893243940175351E-4</v>
      </c>
      <c r="CH318">
        <v>1.379310344827586E-2</v>
      </c>
      <c r="CI318" t="s">
        <v>37</v>
      </c>
      <c r="CJ318">
        <v>2</v>
      </c>
      <c r="CK318">
        <v>1.231451265316175E-4</v>
      </c>
      <c r="CL318">
        <v>1.379310344827586E-2</v>
      </c>
      <c r="CM318" t="s">
        <v>29</v>
      </c>
      <c r="CN318">
        <v>3</v>
      </c>
      <c r="CO318">
        <v>1.1558466576767481E-4</v>
      </c>
      <c r="CP318">
        <v>2.0689655172413789E-2</v>
      </c>
      <c r="CQ318" t="s">
        <v>43</v>
      </c>
      <c r="CR318">
        <v>2</v>
      </c>
      <c r="CS318">
        <v>7.5763315402682026E-5</v>
      </c>
      <c r="CT318">
        <v>1.379310344827586E-2</v>
      </c>
    </row>
    <row r="319" spans="1:118" x14ac:dyDescent="0.25">
      <c r="A319" t="s">
        <v>718</v>
      </c>
      <c r="B319" t="s">
        <v>23</v>
      </c>
      <c r="C319">
        <v>0</v>
      </c>
      <c r="D319">
        <v>205</v>
      </c>
      <c r="E319">
        <v>6.2783675019447631E-4</v>
      </c>
      <c r="F319">
        <v>2429</v>
      </c>
      <c r="G319">
        <v>1.804645122368907E-3</v>
      </c>
      <c r="H319">
        <v>8.4396871140386992E-2</v>
      </c>
      <c r="I319">
        <v>19</v>
      </c>
      <c r="J319" s="18">
        <v>0.70370370370370372</v>
      </c>
      <c r="K319">
        <v>4.3948750257807829E-4</v>
      </c>
      <c r="L319" s="1">
        <v>2.8015128169211372E-4</v>
      </c>
      <c r="P319">
        <v>7.6213108163388095E-4</v>
      </c>
      <c r="Q319" s="19">
        <v>3.7037037037037042E-2</v>
      </c>
      <c r="R319" s="19">
        <v>3.7037037037037042E-2</v>
      </c>
      <c r="S319">
        <v>1</v>
      </c>
      <c r="T319">
        <v>27</v>
      </c>
      <c r="U319">
        <v>2.2581661678040921E-4</v>
      </c>
      <c r="V319">
        <v>2</v>
      </c>
      <c r="W319" s="17" t="s">
        <v>43</v>
      </c>
      <c r="X319">
        <v>106</v>
      </c>
      <c r="Y319" s="18">
        <v>4.0154557163421473E-3</v>
      </c>
      <c r="Z319" s="18">
        <v>0.51707317073170733</v>
      </c>
      <c r="AA319" s="17" t="s">
        <v>42</v>
      </c>
      <c r="AB319">
        <v>3</v>
      </c>
      <c r="AC319" s="18">
        <v>1.092896174863388E-3</v>
      </c>
      <c r="AD319" s="18">
        <v>1.4634146341463421E-2</v>
      </c>
      <c r="AE319" s="17" t="s">
        <v>45</v>
      </c>
      <c r="AF319">
        <v>6</v>
      </c>
      <c r="AG319">
        <v>7.6374745417515273E-4</v>
      </c>
      <c r="AH319">
        <v>2.9268292682926831E-2</v>
      </c>
      <c r="AI319" t="s">
        <v>31</v>
      </c>
      <c r="AJ319">
        <v>17</v>
      </c>
      <c r="AK319">
        <v>6.8803626355836171E-4</v>
      </c>
      <c r="AL319">
        <v>8.2926829268292687E-2</v>
      </c>
      <c r="AM319" t="s">
        <v>39</v>
      </c>
      <c r="AN319">
        <v>10</v>
      </c>
      <c r="AO319">
        <v>6.4466219700876743E-4</v>
      </c>
      <c r="AP319">
        <v>4.878048780487805E-2</v>
      </c>
      <c r="AQ319" t="s">
        <v>47</v>
      </c>
      <c r="AR319">
        <v>16</v>
      </c>
      <c r="AS319">
        <v>6.2327139573838185E-4</v>
      </c>
      <c r="AT319">
        <v>7.8048780487804878E-2</v>
      </c>
      <c r="AU319" t="s">
        <v>49</v>
      </c>
      <c r="AV319">
        <v>5</v>
      </c>
      <c r="AW319">
        <v>5.757052389176742E-4</v>
      </c>
      <c r="AX319">
        <v>2.4390243902439029E-2</v>
      </c>
      <c r="AY319" t="s">
        <v>30</v>
      </c>
      <c r="AZ319">
        <v>5</v>
      </c>
      <c r="BA319">
        <v>5.2938062466913714E-4</v>
      </c>
      <c r="BB319">
        <v>2.4390243902439029E-2</v>
      </c>
      <c r="BC319" t="s">
        <v>46</v>
      </c>
      <c r="BD319">
        <v>7</v>
      </c>
      <c r="BE319">
        <v>5.2273915316257186E-4</v>
      </c>
      <c r="BF319">
        <v>3.4146341463414637E-2</v>
      </c>
      <c r="BG319" t="s">
        <v>35</v>
      </c>
      <c r="BH319">
        <v>5</v>
      </c>
      <c r="BI319">
        <v>5.0689375506893751E-4</v>
      </c>
      <c r="BJ319">
        <v>2.4390243902439029E-2</v>
      </c>
      <c r="BK319" t="s">
        <v>36</v>
      </c>
      <c r="BL319">
        <v>2</v>
      </c>
      <c r="BM319">
        <v>4.3205875999135877E-4</v>
      </c>
      <c r="BN319">
        <v>9.7560975609756097E-3</v>
      </c>
      <c r="BO319" t="s">
        <v>44</v>
      </c>
      <c r="BP319">
        <v>3</v>
      </c>
      <c r="BQ319">
        <v>3.9877708361026179E-4</v>
      </c>
      <c r="BR319">
        <v>1.4634146341463421E-2</v>
      </c>
      <c r="BS319" t="s">
        <v>41</v>
      </c>
      <c r="BT319">
        <v>2</v>
      </c>
      <c r="BU319">
        <v>2.8810141169691731E-4</v>
      </c>
      <c r="BV319">
        <v>9.7560975609756097E-3</v>
      </c>
      <c r="BW319" t="s">
        <v>48</v>
      </c>
      <c r="BX319">
        <v>4</v>
      </c>
      <c r="BY319">
        <v>2.8015128169211372E-4</v>
      </c>
      <c r="BZ319">
        <v>1.9512195121951219E-2</v>
      </c>
      <c r="CA319" t="s">
        <v>33</v>
      </c>
      <c r="CB319">
        <v>7</v>
      </c>
      <c r="CC319">
        <v>2.1606271992098279E-4</v>
      </c>
      <c r="CD319">
        <v>3.4146341463414637E-2</v>
      </c>
      <c r="CE319" t="s">
        <v>27</v>
      </c>
      <c r="CF319">
        <v>3</v>
      </c>
      <c r="CG319">
        <v>9.7825023641047378E-5</v>
      </c>
      <c r="CH319">
        <v>1.4634146341463421E-2</v>
      </c>
      <c r="CI319" t="s">
        <v>28</v>
      </c>
      <c r="CJ319">
        <v>2</v>
      </c>
      <c r="CK319">
        <v>9.0297530362544578E-5</v>
      </c>
      <c r="CL319">
        <v>9.7560975609756097E-3</v>
      </c>
      <c r="CM319" t="s">
        <v>37</v>
      </c>
      <c r="CN319">
        <v>1</v>
      </c>
      <c r="CO319">
        <v>6.157256326580875E-5</v>
      </c>
      <c r="CP319">
        <v>4.8780487804878049E-3</v>
      </c>
      <c r="CQ319" t="s">
        <v>29</v>
      </c>
      <c r="CR319">
        <v>1</v>
      </c>
      <c r="CS319">
        <v>3.8528221922558273E-5</v>
      </c>
      <c r="CT319">
        <v>4.8780487804878049E-3</v>
      </c>
    </row>
    <row r="320" spans="1:118" x14ac:dyDescent="0.25">
      <c r="A320" t="s">
        <v>331</v>
      </c>
      <c r="B320" t="s">
        <v>23</v>
      </c>
      <c r="C320">
        <v>0</v>
      </c>
      <c r="D320">
        <v>361</v>
      </c>
      <c r="E320">
        <v>1.1056052040010051E-3</v>
      </c>
      <c r="F320">
        <v>1240</v>
      </c>
      <c r="G320">
        <v>9.2126799165806689E-4</v>
      </c>
      <c r="H320">
        <v>0.29112903225806452</v>
      </c>
      <c r="I320">
        <v>18</v>
      </c>
      <c r="J320" s="18">
        <v>0.66666666666666663</v>
      </c>
      <c r="K320">
        <v>6.8802736820602699E-4</v>
      </c>
      <c r="L320" s="1">
        <v>2.7210884353741501E-4</v>
      </c>
      <c r="P320">
        <v>1.5346127155271281E-3</v>
      </c>
      <c r="Q320" s="19">
        <v>3.7037037037037028E-2</v>
      </c>
      <c r="R320" s="19">
        <v>3.7037037037037028E-2</v>
      </c>
      <c r="S320">
        <v>1</v>
      </c>
      <c r="T320">
        <v>23</v>
      </c>
      <c r="U320">
        <v>5.1153757184237592E-4</v>
      </c>
      <c r="V320">
        <v>2</v>
      </c>
      <c r="W320" s="17" t="s">
        <v>43</v>
      </c>
      <c r="X320">
        <v>217</v>
      </c>
      <c r="Y320" s="18">
        <v>8.2203197211909995E-3</v>
      </c>
      <c r="Z320" s="18">
        <v>0.60110803324099726</v>
      </c>
      <c r="AA320" s="17" t="s">
        <v>25</v>
      </c>
      <c r="AB320">
        <v>10</v>
      </c>
      <c r="AC320" s="18">
        <v>1.336183858898985E-3</v>
      </c>
      <c r="AD320" s="18">
        <v>2.7700831024930751E-2</v>
      </c>
      <c r="AE320" s="17" t="s">
        <v>37</v>
      </c>
      <c r="AF320">
        <v>18</v>
      </c>
      <c r="AG320">
        <v>1.1083061387845579E-3</v>
      </c>
      <c r="AH320">
        <v>4.9861495844875349E-2</v>
      </c>
      <c r="AI320" t="s">
        <v>24</v>
      </c>
      <c r="AJ320">
        <v>3</v>
      </c>
      <c r="AK320">
        <v>1.1070110701107011E-3</v>
      </c>
      <c r="AL320">
        <v>8.3102493074792248E-3</v>
      </c>
      <c r="AM320" t="s">
        <v>35</v>
      </c>
      <c r="AN320">
        <v>9</v>
      </c>
      <c r="AO320">
        <v>9.1240875912408756E-4</v>
      </c>
      <c r="AP320">
        <v>2.4930747922437671E-2</v>
      </c>
      <c r="AQ320" t="s">
        <v>36</v>
      </c>
      <c r="AR320">
        <v>4</v>
      </c>
      <c r="AS320">
        <v>8.6411751998271766E-4</v>
      </c>
      <c r="AT320">
        <v>1.1080332409972299E-2</v>
      </c>
      <c r="AU320" t="s">
        <v>38</v>
      </c>
      <c r="AV320">
        <v>1</v>
      </c>
      <c r="AW320">
        <v>8.3963056255247689E-4</v>
      </c>
      <c r="AX320">
        <v>2.7700831024930748E-3</v>
      </c>
      <c r="AY320" t="s">
        <v>29</v>
      </c>
      <c r="AZ320">
        <v>19</v>
      </c>
      <c r="BA320">
        <v>7.3203621652860726E-4</v>
      </c>
      <c r="BB320">
        <v>5.2631578947368418E-2</v>
      </c>
      <c r="BC320" t="s">
        <v>27</v>
      </c>
      <c r="BD320">
        <v>21</v>
      </c>
      <c r="BE320">
        <v>6.8477516548733162E-4</v>
      </c>
      <c r="BF320">
        <v>5.817174515235457E-2</v>
      </c>
      <c r="BG320" t="s">
        <v>33</v>
      </c>
      <c r="BH320">
        <v>22</v>
      </c>
      <c r="BI320">
        <v>6.7905426260880298E-4</v>
      </c>
      <c r="BJ320">
        <v>6.0941828254847653E-2</v>
      </c>
      <c r="BK320" t="s">
        <v>31</v>
      </c>
      <c r="BL320">
        <v>15</v>
      </c>
      <c r="BM320">
        <v>6.0709082078678968E-4</v>
      </c>
      <c r="BN320">
        <v>4.1551246537396121E-2</v>
      </c>
      <c r="BO320" t="s">
        <v>28</v>
      </c>
      <c r="BP320">
        <v>10</v>
      </c>
      <c r="BQ320">
        <v>4.5148765181272292E-4</v>
      </c>
      <c r="BR320">
        <v>2.7700831024930751E-2</v>
      </c>
      <c r="BS320" t="s">
        <v>41</v>
      </c>
      <c r="BT320">
        <v>2</v>
      </c>
      <c r="BU320">
        <v>2.8810141169691731E-4</v>
      </c>
      <c r="BV320">
        <v>5.5401662049861496E-3</v>
      </c>
      <c r="BW320" t="s">
        <v>32</v>
      </c>
      <c r="BX320">
        <v>1</v>
      </c>
      <c r="BY320">
        <v>2.7210884353741501E-4</v>
      </c>
      <c r="BZ320">
        <v>2.7700831024930748E-3</v>
      </c>
      <c r="CA320" t="s">
        <v>47</v>
      </c>
      <c r="CB320">
        <v>6</v>
      </c>
      <c r="CC320">
        <v>2.3372677340189319E-4</v>
      </c>
      <c r="CD320">
        <v>1.662049861495845E-2</v>
      </c>
      <c r="CE320" t="s">
        <v>30</v>
      </c>
      <c r="CF320">
        <v>1</v>
      </c>
      <c r="CG320">
        <v>1.058761249338274E-4</v>
      </c>
      <c r="CH320">
        <v>2.7700831024930748E-3</v>
      </c>
      <c r="CI320" t="s">
        <v>48</v>
      </c>
      <c r="CJ320">
        <v>1</v>
      </c>
      <c r="CK320">
        <v>7.003782042302843E-5</v>
      </c>
      <c r="CL320">
        <v>2.7700831024930748E-3</v>
      </c>
      <c r="CM320" t="s">
        <v>39</v>
      </c>
      <c r="CN320">
        <v>1</v>
      </c>
      <c r="CO320">
        <v>6.4466219700876743E-5</v>
      </c>
      <c r="CP320">
        <v>2.7700831024930748E-3</v>
      </c>
    </row>
    <row r="321" spans="1:110" x14ac:dyDescent="0.25">
      <c r="A321" t="s">
        <v>421</v>
      </c>
      <c r="B321" t="s">
        <v>23</v>
      </c>
      <c r="C321">
        <v>0</v>
      </c>
      <c r="D321">
        <v>615</v>
      </c>
      <c r="E321">
        <v>1.8835102505834289E-3</v>
      </c>
      <c r="F321">
        <v>2948</v>
      </c>
      <c r="G321">
        <v>2.1902403543612751E-3</v>
      </c>
      <c r="H321">
        <v>0.20861601085481679</v>
      </c>
      <c r="I321">
        <v>18</v>
      </c>
      <c r="J321" s="18">
        <v>0.66666666666666663</v>
      </c>
      <c r="K321">
        <v>1.8569648673837889E-3</v>
      </c>
      <c r="L321" s="1">
        <v>2.7210884353741501E-4</v>
      </c>
      <c r="P321">
        <v>3.3909637400075352E-3</v>
      </c>
      <c r="Q321" s="19">
        <v>3.7037037037037028E-2</v>
      </c>
      <c r="R321" s="19">
        <v>3.7037037037037028E-2</v>
      </c>
      <c r="S321">
        <v>1</v>
      </c>
      <c r="T321">
        <v>26</v>
      </c>
      <c r="U321">
        <v>1.130321246669178E-3</v>
      </c>
      <c r="V321">
        <v>4</v>
      </c>
      <c r="W321" s="17" t="s">
        <v>36</v>
      </c>
      <c r="X321">
        <v>76</v>
      </c>
      <c r="Y321" s="18">
        <v>1.6418232879671639E-2</v>
      </c>
      <c r="Z321" s="18">
        <v>0.1235772357723577</v>
      </c>
      <c r="AA321" s="17" t="s">
        <v>33</v>
      </c>
      <c r="AB321">
        <v>232</v>
      </c>
      <c r="AC321" s="18">
        <v>7.1609358602382862E-3</v>
      </c>
      <c r="AD321" s="18">
        <v>0.3772357723577236</v>
      </c>
      <c r="AE321" s="17" t="s">
        <v>38</v>
      </c>
      <c r="AF321">
        <v>7</v>
      </c>
      <c r="AG321">
        <v>5.8774139378673382E-3</v>
      </c>
      <c r="AH321">
        <v>1.1382113821138211E-2</v>
      </c>
      <c r="AI321" t="s">
        <v>41</v>
      </c>
      <c r="AJ321">
        <v>26</v>
      </c>
      <c r="AK321">
        <v>3.7453183520599251E-3</v>
      </c>
      <c r="AL321">
        <v>4.2276422764227641E-2</v>
      </c>
      <c r="AM321" t="s">
        <v>47</v>
      </c>
      <c r="AN321">
        <v>90</v>
      </c>
      <c r="AO321">
        <v>3.5059016010283981E-3</v>
      </c>
      <c r="AP321">
        <v>0.14634146341463411</v>
      </c>
      <c r="AQ321" t="s">
        <v>46</v>
      </c>
      <c r="AR321">
        <v>31</v>
      </c>
      <c r="AS321">
        <v>2.3149876782913902E-3</v>
      </c>
      <c r="AT321">
        <v>5.0406504065040651E-2</v>
      </c>
      <c r="AU321" t="s">
        <v>31</v>
      </c>
      <c r="AV321">
        <v>53</v>
      </c>
      <c r="AW321">
        <v>2.1450542334466569E-3</v>
      </c>
      <c r="AX321">
        <v>8.6178861788617889E-2</v>
      </c>
      <c r="AY321" t="s">
        <v>35</v>
      </c>
      <c r="AZ321">
        <v>20</v>
      </c>
      <c r="BA321">
        <v>2.02757502027575E-3</v>
      </c>
      <c r="BB321">
        <v>3.2520325203252043E-2</v>
      </c>
      <c r="BC321" t="s">
        <v>44</v>
      </c>
      <c r="BD321">
        <v>14</v>
      </c>
      <c r="BE321">
        <v>1.860959723514555E-3</v>
      </c>
      <c r="BF321">
        <v>2.2764227642276421E-2</v>
      </c>
      <c r="BG321" t="s">
        <v>25</v>
      </c>
      <c r="BH321">
        <v>9</v>
      </c>
      <c r="BI321">
        <v>1.202565473009086E-3</v>
      </c>
      <c r="BJ321">
        <v>1.4634146341463421E-2</v>
      </c>
      <c r="BK321" t="s">
        <v>49</v>
      </c>
      <c r="BL321">
        <v>10</v>
      </c>
      <c r="BM321">
        <v>1.151410477835348E-3</v>
      </c>
      <c r="BN321">
        <v>1.6260162601626021E-2</v>
      </c>
      <c r="BO321" t="s">
        <v>48</v>
      </c>
      <c r="BP321">
        <v>12</v>
      </c>
      <c r="BQ321">
        <v>8.4045384507634127E-4</v>
      </c>
      <c r="BR321">
        <v>1.9512195121951219E-2</v>
      </c>
      <c r="BS321" t="s">
        <v>29</v>
      </c>
      <c r="BT321">
        <v>20</v>
      </c>
      <c r="BU321">
        <v>7.7056443845116551E-4</v>
      </c>
      <c r="BV321">
        <v>3.2520325203252043E-2</v>
      </c>
      <c r="BW321" t="s">
        <v>32</v>
      </c>
      <c r="BX321">
        <v>1</v>
      </c>
      <c r="BY321">
        <v>2.7210884353741501E-4</v>
      </c>
      <c r="BZ321">
        <v>1.6260162601626021E-3</v>
      </c>
      <c r="CA321" t="s">
        <v>39</v>
      </c>
      <c r="CB321">
        <v>4</v>
      </c>
      <c r="CC321">
        <v>2.5786487880350703E-4</v>
      </c>
      <c r="CD321">
        <v>6.5040650406504056E-3</v>
      </c>
      <c r="CE321" t="s">
        <v>45</v>
      </c>
      <c r="CF321">
        <v>2</v>
      </c>
      <c r="CG321">
        <v>2.5458248472505089E-4</v>
      </c>
      <c r="CH321">
        <v>3.2520325203252028E-3</v>
      </c>
      <c r="CI321" t="s">
        <v>28</v>
      </c>
      <c r="CJ321">
        <v>4</v>
      </c>
      <c r="CK321">
        <v>1.8059506072508921E-4</v>
      </c>
      <c r="CL321">
        <v>6.5040650406504056E-3</v>
      </c>
      <c r="CM321" t="s">
        <v>43</v>
      </c>
      <c r="CN321">
        <v>4</v>
      </c>
      <c r="CO321">
        <v>1.5152663080536411E-4</v>
      </c>
      <c r="CP321">
        <v>6.5040650406504056E-3</v>
      </c>
    </row>
    <row r="322" spans="1:110" x14ac:dyDescent="0.25">
      <c r="A322" t="s">
        <v>487</v>
      </c>
      <c r="B322" t="s">
        <v>23</v>
      </c>
      <c r="C322">
        <v>0</v>
      </c>
      <c r="D322">
        <v>179</v>
      </c>
      <c r="E322">
        <v>5.4820867456005485E-4</v>
      </c>
      <c r="F322">
        <v>490</v>
      </c>
      <c r="G322">
        <v>3.640494483164942E-4</v>
      </c>
      <c r="H322">
        <v>0.36530612244897959</v>
      </c>
      <c r="I322">
        <v>20</v>
      </c>
      <c r="J322" s="18">
        <v>0.7407407407407407</v>
      </c>
      <c r="K322">
        <v>7.4030868302253302E-4</v>
      </c>
      <c r="L322" s="1">
        <v>2.7210884353741501E-4</v>
      </c>
      <c r="P322">
        <v>1.127046431866816E-3</v>
      </c>
      <c r="Q322" s="19">
        <v>3.7037037037037028E-2</v>
      </c>
      <c r="R322" s="19">
        <v>3.7037037037037028E-2</v>
      </c>
      <c r="S322">
        <v>2</v>
      </c>
      <c r="T322">
        <v>26</v>
      </c>
      <c r="U322">
        <v>2.921972230765819E-4</v>
      </c>
      <c r="V322">
        <v>1</v>
      </c>
      <c r="W322" s="17" t="s">
        <v>40</v>
      </c>
      <c r="X322">
        <v>2</v>
      </c>
      <c r="Y322" s="18">
        <v>4.0899795501022499E-3</v>
      </c>
      <c r="Z322" s="18">
        <v>1.11731843575419E-2</v>
      </c>
      <c r="AA322" s="17" t="s">
        <v>25</v>
      </c>
      <c r="AB322">
        <v>28</v>
      </c>
      <c r="AC322" s="18">
        <v>3.7413148049171572E-3</v>
      </c>
      <c r="AD322" s="18">
        <v>0.15642458100558659</v>
      </c>
      <c r="AE322" s="17" t="s">
        <v>24</v>
      </c>
      <c r="AF322">
        <v>9</v>
      </c>
      <c r="AG322">
        <v>3.321033210332103E-3</v>
      </c>
      <c r="AH322">
        <v>5.027932960893855E-2</v>
      </c>
      <c r="AI322" t="s">
        <v>36</v>
      </c>
      <c r="AJ322">
        <v>7</v>
      </c>
      <c r="AK322">
        <v>1.5122056599697559E-3</v>
      </c>
      <c r="AL322">
        <v>3.9106145251396648E-2</v>
      </c>
      <c r="AM322" t="s">
        <v>28</v>
      </c>
      <c r="AN322">
        <v>28</v>
      </c>
      <c r="AO322">
        <v>1.264165425075624E-3</v>
      </c>
      <c r="AP322">
        <v>0.15642458100558659</v>
      </c>
      <c r="AQ322" t="s">
        <v>29</v>
      </c>
      <c r="AR322">
        <v>24</v>
      </c>
      <c r="AS322">
        <v>9.2467732614139855E-4</v>
      </c>
      <c r="AT322">
        <v>0.13407821229050279</v>
      </c>
      <c r="AU322" t="s">
        <v>26</v>
      </c>
      <c r="AV322">
        <v>2</v>
      </c>
      <c r="AW322">
        <v>7.5103266992114157E-4</v>
      </c>
      <c r="AX322">
        <v>1.11731843575419E-2</v>
      </c>
      <c r="AY322" t="s">
        <v>30</v>
      </c>
      <c r="AZ322">
        <v>7</v>
      </c>
      <c r="BA322">
        <v>7.4113287453679197E-4</v>
      </c>
      <c r="BB322">
        <v>3.9106145251396648E-2</v>
      </c>
      <c r="BC322" t="s">
        <v>33</v>
      </c>
      <c r="BD322">
        <v>22</v>
      </c>
      <c r="BE322">
        <v>6.7905426260880298E-4</v>
      </c>
      <c r="BF322">
        <v>0.1229050279329609</v>
      </c>
      <c r="BG322" t="s">
        <v>43</v>
      </c>
      <c r="BH322">
        <v>17</v>
      </c>
      <c r="BI322">
        <v>6.4398818092279721E-4</v>
      </c>
      <c r="BJ322">
        <v>9.4972067039106142E-2</v>
      </c>
      <c r="BK322" t="s">
        <v>44</v>
      </c>
      <c r="BL322">
        <v>3</v>
      </c>
      <c r="BM322">
        <v>3.9877708361026179E-4</v>
      </c>
      <c r="BN322">
        <v>1.6759776536312849E-2</v>
      </c>
      <c r="BO322" t="s">
        <v>41</v>
      </c>
      <c r="BP322">
        <v>2</v>
      </c>
      <c r="BQ322">
        <v>2.8810141169691731E-4</v>
      </c>
      <c r="BR322">
        <v>1.11731843575419E-2</v>
      </c>
      <c r="BS322" t="s">
        <v>31</v>
      </c>
      <c r="BT322">
        <v>7</v>
      </c>
      <c r="BU322">
        <v>2.8330904970050189E-4</v>
      </c>
      <c r="BV322">
        <v>3.9106145251396648E-2</v>
      </c>
      <c r="BW322" t="s">
        <v>32</v>
      </c>
      <c r="BX322">
        <v>1</v>
      </c>
      <c r="BY322">
        <v>2.7210884353741501E-4</v>
      </c>
      <c r="BZ322">
        <v>5.5865921787709499E-3</v>
      </c>
      <c r="CA322" t="s">
        <v>39</v>
      </c>
      <c r="CB322">
        <v>4</v>
      </c>
      <c r="CC322">
        <v>2.5786487880350703E-4</v>
      </c>
      <c r="CD322">
        <v>2.23463687150838E-2</v>
      </c>
      <c r="CE322" t="s">
        <v>27</v>
      </c>
      <c r="CF322">
        <v>7</v>
      </c>
      <c r="CG322">
        <v>2.282583884957772E-4</v>
      </c>
      <c r="CH322">
        <v>3.9106145251396648E-2</v>
      </c>
      <c r="CI322" t="s">
        <v>46</v>
      </c>
      <c r="CJ322">
        <v>3</v>
      </c>
      <c r="CK322">
        <v>2.240310656411022E-4</v>
      </c>
      <c r="CL322">
        <v>1.6759776536312849E-2</v>
      </c>
      <c r="CM322" t="s">
        <v>45</v>
      </c>
      <c r="CN322">
        <v>1</v>
      </c>
      <c r="CO322">
        <v>1.2729124236252539E-4</v>
      </c>
      <c r="CP322">
        <v>5.5865921787709499E-3</v>
      </c>
      <c r="CQ322" t="s">
        <v>37</v>
      </c>
      <c r="CR322">
        <v>2</v>
      </c>
      <c r="CS322">
        <v>1.231451265316175E-4</v>
      </c>
      <c r="CT322">
        <v>1.11731843575419E-2</v>
      </c>
      <c r="CU322" t="s">
        <v>47</v>
      </c>
      <c r="CV322">
        <v>3</v>
      </c>
      <c r="CW322">
        <v>1.168633867009466E-4</v>
      </c>
      <c r="CX322">
        <v>1.6759776536312849E-2</v>
      </c>
    </row>
    <row r="323" spans="1:110" x14ac:dyDescent="0.25">
      <c r="A323" t="s">
        <v>515</v>
      </c>
      <c r="B323" t="s">
        <v>23</v>
      </c>
      <c r="C323">
        <v>0</v>
      </c>
      <c r="D323">
        <v>300</v>
      </c>
      <c r="E323">
        <v>9.1878548808947745E-4</v>
      </c>
      <c r="F323">
        <v>771</v>
      </c>
      <c r="G323">
        <v>5.7282066255513677E-4</v>
      </c>
      <c r="H323">
        <v>0.38910505836575882</v>
      </c>
      <c r="I323">
        <v>18</v>
      </c>
      <c r="J323" s="18">
        <v>0.66666666666666663</v>
      </c>
      <c r="K323">
        <v>6.1126460411846362E-4</v>
      </c>
      <c r="L323" s="1">
        <v>2.7210884353741501E-4</v>
      </c>
      <c r="P323">
        <v>1.112218723314413E-3</v>
      </c>
      <c r="Q323" s="19">
        <v>3.7037037037037028E-2</v>
      </c>
      <c r="R323" s="19">
        <v>3.7037037037037028E-2</v>
      </c>
      <c r="S323">
        <v>1</v>
      </c>
      <c r="T323">
        <v>21</v>
      </c>
      <c r="U323">
        <v>3.7073957443813787E-4</v>
      </c>
      <c r="V323">
        <v>3</v>
      </c>
      <c r="W323" s="17" t="s">
        <v>33</v>
      </c>
      <c r="X323">
        <v>180</v>
      </c>
      <c r="Y323" s="18">
        <v>5.5558985122538427E-3</v>
      </c>
      <c r="Z323" s="18">
        <v>0.6</v>
      </c>
      <c r="AA323" s="17" t="s">
        <v>38</v>
      </c>
      <c r="AB323">
        <v>3</v>
      </c>
      <c r="AC323" s="18">
        <v>2.5188916876574311E-3</v>
      </c>
      <c r="AD323" s="18">
        <v>0.01</v>
      </c>
      <c r="AE323" s="17" t="s">
        <v>36</v>
      </c>
      <c r="AF323">
        <v>6</v>
      </c>
      <c r="AG323">
        <v>1.2961762799740761E-3</v>
      </c>
      <c r="AH323">
        <v>0.02</v>
      </c>
      <c r="AI323" t="s">
        <v>31</v>
      </c>
      <c r="AJ323">
        <v>28</v>
      </c>
      <c r="AK323">
        <v>1.133236198802008E-3</v>
      </c>
      <c r="AL323">
        <v>9.3333333333333338E-2</v>
      </c>
      <c r="AM323" t="s">
        <v>47</v>
      </c>
      <c r="AN323">
        <v>21</v>
      </c>
      <c r="AO323">
        <v>8.1804370690662619E-4</v>
      </c>
      <c r="AP323">
        <v>7.0000000000000007E-2</v>
      </c>
      <c r="AQ323" t="s">
        <v>41</v>
      </c>
      <c r="AR323">
        <v>5</v>
      </c>
      <c r="AS323">
        <v>7.2025352924229324E-4</v>
      </c>
      <c r="AT323">
        <v>1.666666666666667E-2</v>
      </c>
      <c r="AU323" t="s">
        <v>49</v>
      </c>
      <c r="AV323">
        <v>6</v>
      </c>
      <c r="AW323">
        <v>6.9084628670120895E-4</v>
      </c>
      <c r="AX323">
        <v>0.02</v>
      </c>
      <c r="AY323" t="s">
        <v>48</v>
      </c>
      <c r="AZ323">
        <v>9</v>
      </c>
      <c r="BA323">
        <v>6.303403838072559E-4</v>
      </c>
      <c r="BB323">
        <v>0.03</v>
      </c>
      <c r="BC323" t="s">
        <v>46</v>
      </c>
      <c r="BD323">
        <v>8</v>
      </c>
      <c r="BE323">
        <v>5.9741617504293926E-4</v>
      </c>
      <c r="BF323">
        <v>2.6666666666666668E-2</v>
      </c>
      <c r="BG323" t="s">
        <v>25</v>
      </c>
      <c r="BH323">
        <v>4</v>
      </c>
      <c r="BI323">
        <v>5.3447354355959376E-4</v>
      </c>
      <c r="BJ323">
        <v>1.3333333333333331E-2</v>
      </c>
      <c r="BK323" t="s">
        <v>35</v>
      </c>
      <c r="BL323">
        <v>4</v>
      </c>
      <c r="BM323">
        <v>4.0551500405515011E-4</v>
      </c>
      <c r="BN323">
        <v>1.3333333333333331E-2</v>
      </c>
      <c r="BO323" t="s">
        <v>29</v>
      </c>
      <c r="BP323">
        <v>10</v>
      </c>
      <c r="BQ323">
        <v>3.8528221922558281E-4</v>
      </c>
      <c r="BR323">
        <v>3.3333333333333333E-2</v>
      </c>
      <c r="BS323" t="s">
        <v>28</v>
      </c>
      <c r="BT323">
        <v>7</v>
      </c>
      <c r="BU323">
        <v>3.1604135626890612E-4</v>
      </c>
      <c r="BV323">
        <v>2.3333333333333331E-2</v>
      </c>
      <c r="BW323" t="s">
        <v>32</v>
      </c>
      <c r="BX323">
        <v>1</v>
      </c>
      <c r="BY323">
        <v>2.7210884353741501E-4</v>
      </c>
      <c r="BZ323">
        <v>3.333333333333334E-3</v>
      </c>
      <c r="CA323" t="s">
        <v>45</v>
      </c>
      <c r="CB323">
        <v>2</v>
      </c>
      <c r="CC323">
        <v>2.5458248472505089E-4</v>
      </c>
      <c r="CD323">
        <v>6.6666666666666671E-3</v>
      </c>
      <c r="CE323" t="s">
        <v>39</v>
      </c>
      <c r="CF323">
        <v>3</v>
      </c>
      <c r="CG323">
        <v>1.933986591026302E-4</v>
      </c>
      <c r="CH323">
        <v>0.01</v>
      </c>
      <c r="CI323" t="s">
        <v>30</v>
      </c>
      <c r="CJ323">
        <v>1</v>
      </c>
      <c r="CK323">
        <v>1.058761249338274E-4</v>
      </c>
      <c r="CL323">
        <v>3.333333333333334E-3</v>
      </c>
      <c r="CM323" t="s">
        <v>43</v>
      </c>
      <c r="CN323">
        <v>2</v>
      </c>
      <c r="CO323">
        <v>7.5763315402682026E-5</v>
      </c>
      <c r="CP323">
        <v>6.6666666666666671E-3</v>
      </c>
    </row>
    <row r="324" spans="1:110" x14ac:dyDescent="0.25">
      <c r="A324" t="s">
        <v>803</v>
      </c>
      <c r="B324" t="s">
        <v>23</v>
      </c>
      <c r="C324">
        <v>0</v>
      </c>
      <c r="D324">
        <v>106</v>
      </c>
      <c r="E324">
        <v>3.2463753912494869E-4</v>
      </c>
      <c r="F324">
        <v>369</v>
      </c>
      <c r="G324">
        <v>2.7415152332405378E-4</v>
      </c>
      <c r="H324">
        <v>0.2872628726287263</v>
      </c>
      <c r="I324">
        <v>20</v>
      </c>
      <c r="J324" s="18">
        <v>0.7407407407407407</v>
      </c>
      <c r="K324">
        <v>3.8501372142009138E-4</v>
      </c>
      <c r="L324" s="1">
        <v>2.7210884353741501E-4</v>
      </c>
      <c r="P324">
        <v>4.7688719191434358E-4</v>
      </c>
      <c r="Q324" s="19">
        <v>3.7037037037037028E-2</v>
      </c>
      <c r="R324" s="19">
        <v>3.7037037037037028E-2</v>
      </c>
      <c r="S324">
        <v>0</v>
      </c>
      <c r="T324">
        <v>25</v>
      </c>
      <c r="U324">
        <v>1.2363742012594091E-4</v>
      </c>
      <c r="V324">
        <v>1</v>
      </c>
      <c r="W324" s="17" t="s">
        <v>40</v>
      </c>
      <c r="X324">
        <v>1</v>
      </c>
      <c r="Y324" s="18">
        <v>2.0449897750511249E-3</v>
      </c>
      <c r="Z324" s="18">
        <v>9.433962264150943E-3</v>
      </c>
      <c r="AA324" s="17" t="s">
        <v>38</v>
      </c>
      <c r="AB324">
        <v>2</v>
      </c>
      <c r="AC324" s="18">
        <v>1.679261125104954E-3</v>
      </c>
      <c r="AD324" s="18">
        <v>1.886792452830189E-2</v>
      </c>
      <c r="AE324" s="17" t="s">
        <v>29</v>
      </c>
      <c r="AF324">
        <v>19</v>
      </c>
      <c r="AG324">
        <v>7.3203621652860726E-4</v>
      </c>
      <c r="AH324">
        <v>0.17924528301886791</v>
      </c>
      <c r="AI324" t="s">
        <v>34</v>
      </c>
      <c r="AJ324">
        <v>2</v>
      </c>
      <c r="AK324">
        <v>6.3673989175421842E-4</v>
      </c>
      <c r="AL324">
        <v>1.886792452830189E-2</v>
      </c>
      <c r="AM324" t="s">
        <v>30</v>
      </c>
      <c r="AN324">
        <v>6</v>
      </c>
      <c r="AO324">
        <v>6.352567496029645E-4</v>
      </c>
      <c r="AP324">
        <v>5.6603773584905662E-2</v>
      </c>
      <c r="AQ324" t="s">
        <v>28</v>
      </c>
      <c r="AR324">
        <v>14</v>
      </c>
      <c r="AS324">
        <v>6.3208271253781213E-4</v>
      </c>
      <c r="AT324">
        <v>0.13207547169811321</v>
      </c>
      <c r="AU324" t="s">
        <v>44</v>
      </c>
      <c r="AV324">
        <v>4</v>
      </c>
      <c r="AW324">
        <v>5.3170277814701579E-4</v>
      </c>
      <c r="AX324">
        <v>3.7735849056603772E-2</v>
      </c>
      <c r="AY324" t="s">
        <v>37</v>
      </c>
      <c r="AZ324">
        <v>8</v>
      </c>
      <c r="BA324">
        <v>4.9258050612647E-4</v>
      </c>
      <c r="BB324">
        <v>7.5471698113207544E-2</v>
      </c>
      <c r="BC324" t="s">
        <v>33</v>
      </c>
      <c r="BD324">
        <v>13</v>
      </c>
      <c r="BE324">
        <v>4.0125933699611092E-4</v>
      </c>
      <c r="BF324">
        <v>0.12264150943396231</v>
      </c>
      <c r="BG324" t="s">
        <v>26</v>
      </c>
      <c r="BH324">
        <v>1</v>
      </c>
      <c r="BI324">
        <v>3.7551633496057078E-4</v>
      </c>
      <c r="BJ324">
        <v>9.433962264150943E-3</v>
      </c>
      <c r="BK324" t="s">
        <v>27</v>
      </c>
      <c r="BL324">
        <v>10</v>
      </c>
      <c r="BM324">
        <v>3.2608341213682457E-4</v>
      </c>
      <c r="BN324">
        <v>9.4339622641509441E-2</v>
      </c>
      <c r="BO324" t="s">
        <v>31</v>
      </c>
      <c r="BP324">
        <v>8</v>
      </c>
      <c r="BQ324">
        <v>3.2378177108628779E-4</v>
      </c>
      <c r="BR324">
        <v>7.5471698113207544E-2</v>
      </c>
      <c r="BS324" t="s">
        <v>41</v>
      </c>
      <c r="BT324">
        <v>2</v>
      </c>
      <c r="BU324">
        <v>2.8810141169691731E-4</v>
      </c>
      <c r="BV324">
        <v>1.886792452830189E-2</v>
      </c>
      <c r="BW324" t="s">
        <v>32</v>
      </c>
      <c r="BX324">
        <v>1</v>
      </c>
      <c r="BY324">
        <v>2.7210884353741501E-4</v>
      </c>
      <c r="BZ324">
        <v>9.433962264150943E-3</v>
      </c>
      <c r="CA324" t="s">
        <v>47</v>
      </c>
      <c r="CB324">
        <v>6</v>
      </c>
      <c r="CC324">
        <v>2.3372677340189319E-4</v>
      </c>
      <c r="CD324">
        <v>5.6603773584905662E-2</v>
      </c>
      <c r="CE324" t="s">
        <v>36</v>
      </c>
      <c r="CF324">
        <v>1</v>
      </c>
      <c r="CG324">
        <v>2.1602937999567939E-4</v>
      </c>
      <c r="CH324">
        <v>9.433962264150943E-3</v>
      </c>
      <c r="CI324" t="s">
        <v>35</v>
      </c>
      <c r="CJ324">
        <v>2</v>
      </c>
      <c r="CK324">
        <v>2.02757502027575E-4</v>
      </c>
      <c r="CL324">
        <v>1.886792452830189E-2</v>
      </c>
      <c r="CM324" t="s">
        <v>39</v>
      </c>
      <c r="CN324">
        <v>3</v>
      </c>
      <c r="CO324">
        <v>1.933986591026302E-4</v>
      </c>
      <c r="CP324">
        <v>2.8301886792452831E-2</v>
      </c>
      <c r="CQ324" t="s">
        <v>48</v>
      </c>
      <c r="CR324">
        <v>2</v>
      </c>
      <c r="CS324">
        <v>1.4007564084605689E-4</v>
      </c>
      <c r="CT324">
        <v>1.886792452830189E-2</v>
      </c>
      <c r="CU324" t="s">
        <v>43</v>
      </c>
      <c r="CV324">
        <v>1</v>
      </c>
      <c r="CW324">
        <v>3.7881657701341013E-5</v>
      </c>
      <c r="CX324">
        <v>9.433962264150943E-3</v>
      </c>
    </row>
    <row r="325" spans="1:110" x14ac:dyDescent="0.25">
      <c r="A325" t="s">
        <v>984</v>
      </c>
      <c r="B325" t="s">
        <v>23</v>
      </c>
      <c r="C325">
        <v>0</v>
      </c>
      <c r="D325">
        <v>124</v>
      </c>
      <c r="E325">
        <v>3.7976466841031737E-4</v>
      </c>
      <c r="F325">
        <v>298</v>
      </c>
      <c r="G325">
        <v>2.2140150122105159E-4</v>
      </c>
      <c r="H325">
        <v>0.41610738255033558</v>
      </c>
      <c r="I325">
        <v>21</v>
      </c>
      <c r="J325" s="18">
        <v>0.77777777777777779</v>
      </c>
      <c r="K325">
        <v>4.3851979993225841E-4</v>
      </c>
      <c r="L325" s="1">
        <v>2.7210884353741501E-4</v>
      </c>
      <c r="P325">
        <v>5.4408154112733215E-4</v>
      </c>
      <c r="Q325" s="19">
        <v>3.7037037037037028E-2</v>
      </c>
      <c r="R325" s="19">
        <v>3.7037037037037028E-2</v>
      </c>
      <c r="S325">
        <v>0</v>
      </c>
      <c r="T325">
        <v>23</v>
      </c>
      <c r="U325">
        <v>1.209070091394071E-4</v>
      </c>
      <c r="V325">
        <v>1</v>
      </c>
      <c r="W325" s="17" t="s">
        <v>42</v>
      </c>
      <c r="X325">
        <v>6</v>
      </c>
      <c r="Y325" s="18">
        <v>2.185792349726776E-3</v>
      </c>
      <c r="Z325" s="18">
        <v>4.8387096774193547E-2</v>
      </c>
      <c r="AA325" s="17" t="s">
        <v>40</v>
      </c>
      <c r="AB325">
        <v>1</v>
      </c>
      <c r="AC325" s="18">
        <v>2.0449897750511249E-3</v>
      </c>
      <c r="AD325" s="18">
        <v>8.0645161290322578E-3</v>
      </c>
      <c r="AE325" s="17" t="s">
        <v>29</v>
      </c>
      <c r="AF325">
        <v>22</v>
      </c>
      <c r="AG325">
        <v>8.4762088229628203E-4</v>
      </c>
      <c r="AH325">
        <v>0.17741935483870969</v>
      </c>
      <c r="AI325" t="s">
        <v>38</v>
      </c>
      <c r="AJ325">
        <v>1</v>
      </c>
      <c r="AK325">
        <v>8.3963056255247689E-4</v>
      </c>
      <c r="AL325">
        <v>8.0645161290322578E-3</v>
      </c>
      <c r="AM325" t="s">
        <v>30</v>
      </c>
      <c r="AN325">
        <v>7</v>
      </c>
      <c r="AO325">
        <v>7.4113287453679197E-4</v>
      </c>
      <c r="AP325">
        <v>5.6451612903225798E-2</v>
      </c>
      <c r="AQ325" t="s">
        <v>33</v>
      </c>
      <c r="AR325">
        <v>22</v>
      </c>
      <c r="AS325">
        <v>6.7905426260880298E-4</v>
      </c>
      <c r="AT325">
        <v>0.17741935483870969</v>
      </c>
      <c r="AU325" t="s">
        <v>35</v>
      </c>
      <c r="AV325">
        <v>6</v>
      </c>
      <c r="AW325">
        <v>6.0827250608272508E-4</v>
      </c>
      <c r="AX325">
        <v>4.8387096774193547E-2</v>
      </c>
      <c r="AY325" t="s">
        <v>49</v>
      </c>
      <c r="AZ325">
        <v>5</v>
      </c>
      <c r="BA325">
        <v>5.757052389176742E-4</v>
      </c>
      <c r="BB325">
        <v>4.0322580645161289E-2</v>
      </c>
      <c r="BC325" t="s">
        <v>43</v>
      </c>
      <c r="BD325">
        <v>12</v>
      </c>
      <c r="BE325">
        <v>4.5457989241609207E-4</v>
      </c>
      <c r="BF325">
        <v>9.6774193548387094E-2</v>
      </c>
      <c r="BG325" t="s">
        <v>31</v>
      </c>
      <c r="BH325">
        <v>10</v>
      </c>
      <c r="BI325">
        <v>4.0472721385785982E-4</v>
      </c>
      <c r="BJ325">
        <v>8.0645161290322578E-2</v>
      </c>
      <c r="BK325" t="s">
        <v>25</v>
      </c>
      <c r="BL325">
        <v>3</v>
      </c>
      <c r="BM325">
        <v>4.0085515766969543E-4</v>
      </c>
      <c r="BN325">
        <v>2.419354838709677E-2</v>
      </c>
      <c r="BO325" t="s">
        <v>39</v>
      </c>
      <c r="BP325">
        <v>6</v>
      </c>
      <c r="BQ325">
        <v>3.8679731820526051E-4</v>
      </c>
      <c r="BR325">
        <v>4.8387096774193547E-2</v>
      </c>
      <c r="BS325" t="s">
        <v>45</v>
      </c>
      <c r="BT325">
        <v>3</v>
      </c>
      <c r="BU325">
        <v>3.8187372708757642E-4</v>
      </c>
      <c r="BV325">
        <v>2.419354838709677E-2</v>
      </c>
      <c r="BW325" t="s">
        <v>32</v>
      </c>
      <c r="BX325">
        <v>1</v>
      </c>
      <c r="BY325">
        <v>2.7210884353741501E-4</v>
      </c>
      <c r="BZ325">
        <v>8.0645161290322578E-3</v>
      </c>
      <c r="CA325" t="s">
        <v>44</v>
      </c>
      <c r="CB325">
        <v>2</v>
      </c>
      <c r="CC325">
        <v>2.6585138907350789E-4</v>
      </c>
      <c r="CD325">
        <v>1.6129032258064519E-2</v>
      </c>
      <c r="CE325" t="s">
        <v>47</v>
      </c>
      <c r="CF325">
        <v>6</v>
      </c>
      <c r="CG325">
        <v>2.3372677340189319E-4</v>
      </c>
      <c r="CH325">
        <v>4.8387096774193547E-2</v>
      </c>
      <c r="CI325" t="s">
        <v>28</v>
      </c>
      <c r="CJ325">
        <v>4</v>
      </c>
      <c r="CK325">
        <v>1.8059506072508921E-4</v>
      </c>
      <c r="CL325">
        <v>3.2258064516129031E-2</v>
      </c>
      <c r="CM325" t="s">
        <v>27</v>
      </c>
      <c r="CN325">
        <v>4</v>
      </c>
      <c r="CO325">
        <v>1.3043336485472979E-4</v>
      </c>
      <c r="CP325">
        <v>3.2258064516129031E-2</v>
      </c>
      <c r="CQ325" t="s">
        <v>46</v>
      </c>
      <c r="CR325">
        <v>1</v>
      </c>
      <c r="CS325">
        <v>7.4677021880367408E-5</v>
      </c>
      <c r="CT325">
        <v>8.0645161290322578E-3</v>
      </c>
      <c r="CU325" t="s">
        <v>48</v>
      </c>
      <c r="CV325">
        <v>1</v>
      </c>
      <c r="CW325">
        <v>7.003782042302843E-5</v>
      </c>
      <c r="CX325">
        <v>8.0645161290322578E-3</v>
      </c>
      <c r="CY325" t="s">
        <v>37</v>
      </c>
      <c r="CZ325">
        <v>1</v>
      </c>
      <c r="DA325">
        <v>6.157256326580875E-5</v>
      </c>
      <c r="DB325">
        <v>8.0645161290322578E-3</v>
      </c>
    </row>
    <row r="326" spans="1:110" x14ac:dyDescent="0.25">
      <c r="A326" t="s">
        <v>1099</v>
      </c>
      <c r="B326" t="s">
        <v>23</v>
      </c>
      <c r="C326">
        <v>0</v>
      </c>
      <c r="D326">
        <v>144</v>
      </c>
      <c r="E326">
        <v>4.4101703428294918E-4</v>
      </c>
      <c r="F326">
        <v>206</v>
      </c>
      <c r="G326">
        <v>1.530493599044853E-4</v>
      </c>
      <c r="H326">
        <v>0.69902912621359226</v>
      </c>
      <c r="I326">
        <v>22</v>
      </c>
      <c r="J326" s="18">
        <v>0.81481481481481477</v>
      </c>
      <c r="K326">
        <v>3.791948878760321E-4</v>
      </c>
      <c r="L326" s="1">
        <v>2.7210884353741501E-4</v>
      </c>
      <c r="P326">
        <v>3.8130878690611711E-4</v>
      </c>
      <c r="Q326" s="19">
        <v>3.7037037037037028E-2</v>
      </c>
      <c r="R326" s="19">
        <v>3.7037037037037028E-2</v>
      </c>
      <c r="S326">
        <v>1</v>
      </c>
      <c r="T326">
        <v>22</v>
      </c>
      <c r="U326">
        <v>7.0612738315947626E-5</v>
      </c>
      <c r="V326">
        <v>1</v>
      </c>
      <c r="W326" s="17" t="s">
        <v>29</v>
      </c>
      <c r="X326">
        <v>38</v>
      </c>
      <c r="Y326" s="18">
        <v>1.4640724330572149E-3</v>
      </c>
      <c r="Z326" s="18">
        <v>0.2638888888888889</v>
      </c>
      <c r="AA326" s="17" t="s">
        <v>30</v>
      </c>
      <c r="AB326">
        <v>12</v>
      </c>
      <c r="AC326" s="18">
        <v>1.270513499205929E-3</v>
      </c>
      <c r="AD326" s="18">
        <v>8.3333333333333329E-2</v>
      </c>
      <c r="AE326" s="17" t="s">
        <v>34</v>
      </c>
      <c r="AF326">
        <v>3</v>
      </c>
      <c r="AG326">
        <v>9.5510983763132757E-4</v>
      </c>
      <c r="AH326">
        <v>2.0833333333333329E-2</v>
      </c>
      <c r="AI326" t="s">
        <v>39</v>
      </c>
      <c r="AJ326">
        <v>13</v>
      </c>
      <c r="AK326">
        <v>8.3806085611139766E-4</v>
      </c>
      <c r="AL326">
        <v>9.0277777777777776E-2</v>
      </c>
      <c r="AM326" t="s">
        <v>41</v>
      </c>
      <c r="AN326">
        <v>5</v>
      </c>
      <c r="AO326">
        <v>7.2025352924229324E-4</v>
      </c>
      <c r="AP326">
        <v>3.4722222222222217E-2</v>
      </c>
      <c r="AQ326" t="s">
        <v>44</v>
      </c>
      <c r="AR326">
        <v>5</v>
      </c>
      <c r="AS326">
        <v>6.6462847268376974E-4</v>
      </c>
      <c r="AT326">
        <v>3.4722222222222217E-2</v>
      </c>
      <c r="AU326" t="s">
        <v>33</v>
      </c>
      <c r="AV326">
        <v>18</v>
      </c>
      <c r="AW326">
        <v>5.5558985122538423E-4</v>
      </c>
      <c r="AX326">
        <v>0.125</v>
      </c>
      <c r="AY326" t="s">
        <v>36</v>
      </c>
      <c r="AZ326">
        <v>2</v>
      </c>
      <c r="BA326">
        <v>4.3205875999135877E-4</v>
      </c>
      <c r="BB326">
        <v>1.388888888888889E-2</v>
      </c>
      <c r="BC326" t="s">
        <v>43</v>
      </c>
      <c r="BD326">
        <v>11</v>
      </c>
      <c r="BE326">
        <v>4.1669823471475112E-4</v>
      </c>
      <c r="BF326">
        <v>7.6388888888888895E-2</v>
      </c>
      <c r="BG326" t="s">
        <v>35</v>
      </c>
      <c r="BH326">
        <v>4</v>
      </c>
      <c r="BI326">
        <v>4.0551500405515011E-4</v>
      </c>
      <c r="BJ326">
        <v>2.777777777777778E-2</v>
      </c>
      <c r="BK326" t="s">
        <v>26</v>
      </c>
      <c r="BL326">
        <v>1</v>
      </c>
      <c r="BM326">
        <v>3.7551633496057078E-4</v>
      </c>
      <c r="BN326">
        <v>6.9444444444444441E-3</v>
      </c>
      <c r="BO326" t="s">
        <v>31</v>
      </c>
      <c r="BP326">
        <v>8</v>
      </c>
      <c r="BQ326">
        <v>3.2378177108628779E-4</v>
      </c>
      <c r="BR326">
        <v>5.5555555555555552E-2</v>
      </c>
      <c r="BS326" t="s">
        <v>46</v>
      </c>
      <c r="BT326">
        <v>4</v>
      </c>
      <c r="BU326">
        <v>2.9870808752146958E-4</v>
      </c>
      <c r="BV326">
        <v>2.777777777777778E-2</v>
      </c>
      <c r="BW326" t="s">
        <v>32</v>
      </c>
      <c r="BX326">
        <v>1</v>
      </c>
      <c r="BY326">
        <v>2.7210884353741501E-4</v>
      </c>
      <c r="BZ326">
        <v>6.9444444444444441E-3</v>
      </c>
      <c r="CA326" t="s">
        <v>25</v>
      </c>
      <c r="CB326">
        <v>2</v>
      </c>
      <c r="CC326">
        <v>2.6723677177979688E-4</v>
      </c>
      <c r="CD326">
        <v>1.388888888888889E-2</v>
      </c>
      <c r="CE326" t="s">
        <v>45</v>
      </c>
      <c r="CF326">
        <v>2</v>
      </c>
      <c r="CG326">
        <v>2.5458248472505089E-4</v>
      </c>
      <c r="CH326">
        <v>1.388888888888889E-2</v>
      </c>
      <c r="CI326" t="s">
        <v>47</v>
      </c>
      <c r="CJ326">
        <v>5</v>
      </c>
      <c r="CK326">
        <v>1.9477231116824431E-4</v>
      </c>
      <c r="CL326">
        <v>3.4722222222222217E-2</v>
      </c>
      <c r="CM326" t="s">
        <v>27</v>
      </c>
      <c r="CN326">
        <v>4</v>
      </c>
      <c r="CO326">
        <v>1.3043336485472979E-4</v>
      </c>
      <c r="CP326">
        <v>2.777777777777778E-2</v>
      </c>
      <c r="CQ326" t="s">
        <v>37</v>
      </c>
      <c r="CR326">
        <v>2</v>
      </c>
      <c r="CS326">
        <v>1.231451265316175E-4</v>
      </c>
      <c r="CT326">
        <v>1.388888888888889E-2</v>
      </c>
      <c r="CU326" t="s">
        <v>49</v>
      </c>
      <c r="CV326">
        <v>1</v>
      </c>
      <c r="CW326">
        <v>1.1514104778353481E-4</v>
      </c>
      <c r="CX326">
        <v>6.9444444444444441E-3</v>
      </c>
      <c r="CY326" t="s">
        <v>28</v>
      </c>
      <c r="CZ326">
        <v>2</v>
      </c>
      <c r="DA326">
        <v>9.0297530362544578E-5</v>
      </c>
      <c r="DB326">
        <v>1.388888888888889E-2</v>
      </c>
      <c r="DC326" t="s">
        <v>48</v>
      </c>
      <c r="DD326">
        <v>1</v>
      </c>
      <c r="DE326">
        <v>7.003782042302843E-5</v>
      </c>
      <c r="DF326">
        <v>6.9444444444444441E-3</v>
      </c>
    </row>
    <row r="327" spans="1:110" x14ac:dyDescent="0.25">
      <c r="A327" t="s">
        <v>805</v>
      </c>
      <c r="B327" t="s">
        <v>23</v>
      </c>
      <c r="C327">
        <v>1</v>
      </c>
      <c r="D327">
        <v>108</v>
      </c>
      <c r="E327">
        <v>3.3076277571221187E-4</v>
      </c>
      <c r="F327">
        <v>193</v>
      </c>
      <c r="G327">
        <v>1.4339090515323139E-4</v>
      </c>
      <c r="H327">
        <v>0.55958549222797926</v>
      </c>
      <c r="I327">
        <v>21</v>
      </c>
      <c r="J327" s="18">
        <v>0.77777777777777779</v>
      </c>
      <c r="K327">
        <v>4.4462233684279193E-4</v>
      </c>
      <c r="L327" s="1">
        <v>2.7089259108763382E-4</v>
      </c>
      <c r="P327">
        <v>6.9574089531210671E-4</v>
      </c>
      <c r="Q327" s="19">
        <v>3.7037037037037028E-2</v>
      </c>
      <c r="R327" s="19">
        <v>3.7037037037037028E-2</v>
      </c>
      <c r="S327">
        <v>0</v>
      </c>
      <c r="T327">
        <v>24</v>
      </c>
      <c r="U327">
        <v>1.5460908784713481E-4</v>
      </c>
      <c r="V327">
        <v>3</v>
      </c>
      <c r="W327" s="17" t="s">
        <v>38</v>
      </c>
      <c r="X327">
        <v>4</v>
      </c>
      <c r="Y327" s="18">
        <v>3.358522250209908E-3</v>
      </c>
      <c r="Z327" s="18">
        <v>3.7037037037037028E-2</v>
      </c>
      <c r="AA327" s="17" t="s">
        <v>40</v>
      </c>
      <c r="AB327">
        <v>1</v>
      </c>
      <c r="AC327" s="18">
        <v>2.0449897750511249E-3</v>
      </c>
      <c r="AD327" s="18">
        <v>9.2592592592592587E-3</v>
      </c>
      <c r="AE327" s="17" t="s">
        <v>29</v>
      </c>
      <c r="AF327">
        <v>19</v>
      </c>
      <c r="AG327">
        <v>7.3203621652860726E-4</v>
      </c>
      <c r="AH327">
        <v>0.1759259259259259</v>
      </c>
      <c r="AI327" t="s">
        <v>44</v>
      </c>
      <c r="AJ327">
        <v>5</v>
      </c>
      <c r="AK327">
        <v>6.6462847268376974E-4</v>
      </c>
      <c r="AL327">
        <v>4.6296296296296287E-2</v>
      </c>
      <c r="AM327" t="s">
        <v>25</v>
      </c>
      <c r="AN327">
        <v>4</v>
      </c>
      <c r="AO327">
        <v>5.3447354355959376E-4</v>
      </c>
      <c r="AP327">
        <v>3.7037037037037028E-2</v>
      </c>
      <c r="AQ327" t="s">
        <v>31</v>
      </c>
      <c r="AR327">
        <v>13</v>
      </c>
      <c r="AS327">
        <v>5.2614537801521776E-4</v>
      </c>
      <c r="AT327">
        <v>0.12037037037037041</v>
      </c>
      <c r="AU327" t="s">
        <v>33</v>
      </c>
      <c r="AV327">
        <v>16</v>
      </c>
      <c r="AW327">
        <v>4.9385764553367491E-4</v>
      </c>
      <c r="AX327">
        <v>0.14814814814814811</v>
      </c>
      <c r="AY327" t="s">
        <v>39</v>
      </c>
      <c r="AZ327">
        <v>7</v>
      </c>
      <c r="BA327">
        <v>4.512635379061372E-4</v>
      </c>
      <c r="BB327">
        <v>6.4814814814814811E-2</v>
      </c>
      <c r="BC327" t="s">
        <v>41</v>
      </c>
      <c r="BD327">
        <v>3</v>
      </c>
      <c r="BE327">
        <v>4.3215211754537599E-4</v>
      </c>
      <c r="BF327">
        <v>2.777777777777778E-2</v>
      </c>
      <c r="BG327" t="s">
        <v>30</v>
      </c>
      <c r="BH327">
        <v>4</v>
      </c>
      <c r="BI327">
        <v>4.2350449973530972E-4</v>
      </c>
      <c r="BJ327">
        <v>3.7037037037037028E-2</v>
      </c>
      <c r="BK327" t="s">
        <v>26</v>
      </c>
      <c r="BL327">
        <v>1</v>
      </c>
      <c r="BM327">
        <v>3.7551633496057078E-4</v>
      </c>
      <c r="BN327">
        <v>9.2592592592592587E-3</v>
      </c>
      <c r="BO327" t="s">
        <v>35</v>
      </c>
      <c r="BP327">
        <v>3</v>
      </c>
      <c r="BQ327">
        <v>3.0413625304136248E-4</v>
      </c>
      <c r="BR327">
        <v>2.777777777777778E-2</v>
      </c>
      <c r="BS327" t="s">
        <v>32</v>
      </c>
      <c r="BT327">
        <v>1</v>
      </c>
      <c r="BU327">
        <v>2.7210884353741501E-4</v>
      </c>
      <c r="BV327">
        <v>9.2592592592592587E-3</v>
      </c>
      <c r="BW327" t="s">
        <v>28</v>
      </c>
      <c r="BX327">
        <v>6</v>
      </c>
      <c r="BY327">
        <v>2.7089259108763382E-4</v>
      </c>
      <c r="BZ327">
        <v>5.5555555555555552E-2</v>
      </c>
      <c r="CA327" t="s">
        <v>37</v>
      </c>
      <c r="CB327">
        <v>4</v>
      </c>
      <c r="CC327">
        <v>2.46290253063235E-4</v>
      </c>
      <c r="CD327">
        <v>3.7037037037037028E-2</v>
      </c>
      <c r="CE327" t="s">
        <v>43</v>
      </c>
      <c r="CF327">
        <v>6</v>
      </c>
      <c r="CG327">
        <v>2.2728994620804609E-4</v>
      </c>
      <c r="CH327">
        <v>5.5555555555555552E-2</v>
      </c>
      <c r="CI327" t="s">
        <v>36</v>
      </c>
      <c r="CJ327">
        <v>1</v>
      </c>
      <c r="CK327">
        <v>2.1602937999567939E-4</v>
      </c>
      <c r="CL327">
        <v>9.2592592592592587E-3</v>
      </c>
      <c r="CM327" t="s">
        <v>47</v>
      </c>
      <c r="CN327">
        <v>4</v>
      </c>
      <c r="CO327">
        <v>1.5581784893459549E-4</v>
      </c>
      <c r="CP327">
        <v>3.7037037037037028E-2</v>
      </c>
      <c r="CQ327" t="s">
        <v>27</v>
      </c>
      <c r="CR327">
        <v>4</v>
      </c>
      <c r="CS327">
        <v>1.3043336485472979E-4</v>
      </c>
      <c r="CT327">
        <v>3.7037037037037028E-2</v>
      </c>
      <c r="CU327" t="s">
        <v>46</v>
      </c>
      <c r="CV327">
        <v>1</v>
      </c>
      <c r="CW327">
        <v>7.4677021880367408E-5</v>
      </c>
      <c r="CX327">
        <v>9.2592592592592587E-3</v>
      </c>
      <c r="CY327" t="s">
        <v>48</v>
      </c>
      <c r="CZ327">
        <v>1</v>
      </c>
      <c r="DA327">
        <v>7.003782042302843E-5</v>
      </c>
      <c r="DB327">
        <v>9.2592592592592587E-3</v>
      </c>
    </row>
    <row r="328" spans="1:110" x14ac:dyDescent="0.25">
      <c r="A328" t="s">
        <v>844</v>
      </c>
      <c r="B328" t="s">
        <v>23</v>
      </c>
      <c r="C328">
        <v>0</v>
      </c>
      <c r="D328">
        <v>221</v>
      </c>
      <c r="E328">
        <v>6.7683864289258175E-4</v>
      </c>
      <c r="F328">
        <v>406</v>
      </c>
      <c r="G328">
        <v>3.0164097146223812E-4</v>
      </c>
      <c r="H328">
        <v>0.54433497536945807</v>
      </c>
      <c r="I328">
        <v>18</v>
      </c>
      <c r="J328" s="18">
        <v>0.66666666666666663</v>
      </c>
      <c r="K328">
        <v>6.0401305066523614E-4</v>
      </c>
      <c r="L328" s="1">
        <v>2.6969755345790792E-4</v>
      </c>
      <c r="P328">
        <v>6.9977861253526369E-4</v>
      </c>
      <c r="Q328" s="19">
        <v>3.7037037037037028E-2</v>
      </c>
      <c r="R328" s="19">
        <v>3.7037037037037028E-2</v>
      </c>
      <c r="S328">
        <v>2</v>
      </c>
      <c r="T328">
        <v>20</v>
      </c>
      <c r="U328">
        <v>2.332595375117546E-4</v>
      </c>
      <c r="V328">
        <v>1</v>
      </c>
      <c r="W328" s="17" t="s">
        <v>35</v>
      </c>
      <c r="X328">
        <v>21</v>
      </c>
      <c r="Y328" s="18">
        <v>2.1289537712895381E-3</v>
      </c>
      <c r="Z328" s="18">
        <v>9.5022624434389136E-2</v>
      </c>
      <c r="AA328" s="17" t="s">
        <v>45</v>
      </c>
      <c r="AB328">
        <v>16</v>
      </c>
      <c r="AC328" s="18">
        <v>2.0366598778004071E-3</v>
      </c>
      <c r="AD328" s="18">
        <v>7.2398190045248875E-2</v>
      </c>
      <c r="AE328" s="17" t="s">
        <v>49</v>
      </c>
      <c r="AF328">
        <v>14</v>
      </c>
      <c r="AG328">
        <v>1.6119746689694881E-3</v>
      </c>
      <c r="AH328">
        <v>6.3348416289592757E-2</v>
      </c>
      <c r="AI328" t="s">
        <v>41</v>
      </c>
      <c r="AJ328">
        <v>11</v>
      </c>
      <c r="AK328">
        <v>1.5845577643330451E-3</v>
      </c>
      <c r="AL328">
        <v>4.9773755656108587E-2</v>
      </c>
      <c r="AM328" t="s">
        <v>36</v>
      </c>
      <c r="AN328">
        <v>7</v>
      </c>
      <c r="AO328">
        <v>1.5122056599697559E-3</v>
      </c>
      <c r="AP328">
        <v>3.1674208144796379E-2</v>
      </c>
      <c r="AQ328" t="s">
        <v>47</v>
      </c>
      <c r="AR328">
        <v>37</v>
      </c>
      <c r="AS328">
        <v>1.441315102645008E-3</v>
      </c>
      <c r="AT328">
        <v>0.167420814479638</v>
      </c>
      <c r="AU328" t="s">
        <v>48</v>
      </c>
      <c r="AV328">
        <v>19</v>
      </c>
      <c r="AW328">
        <v>1.3307185880375399E-3</v>
      </c>
      <c r="AX328">
        <v>8.5972850678733032E-2</v>
      </c>
      <c r="AY328" t="s">
        <v>33</v>
      </c>
      <c r="AZ328">
        <v>37</v>
      </c>
      <c r="BA328">
        <v>1.142045805296623E-3</v>
      </c>
      <c r="BB328">
        <v>0.167420814479638</v>
      </c>
      <c r="BC328" t="s">
        <v>46</v>
      </c>
      <c r="BD328">
        <v>11</v>
      </c>
      <c r="BE328">
        <v>8.2144724068404149E-4</v>
      </c>
      <c r="BF328">
        <v>4.9773755656108587E-2</v>
      </c>
      <c r="BG328" t="s">
        <v>31</v>
      </c>
      <c r="BH328">
        <v>19</v>
      </c>
      <c r="BI328">
        <v>7.6898170632993363E-4</v>
      </c>
      <c r="BJ328">
        <v>8.5972850678733032E-2</v>
      </c>
      <c r="BK328" t="s">
        <v>39</v>
      </c>
      <c r="BL328">
        <v>6</v>
      </c>
      <c r="BM328">
        <v>3.8679731820526051E-4</v>
      </c>
      <c r="BN328">
        <v>2.714932126696833E-2</v>
      </c>
      <c r="BO328" t="s">
        <v>42</v>
      </c>
      <c r="BP328">
        <v>1</v>
      </c>
      <c r="BQ328">
        <v>3.6429872495446271E-4</v>
      </c>
      <c r="BR328">
        <v>4.5248868778280547E-3</v>
      </c>
      <c r="BS328" t="s">
        <v>43</v>
      </c>
      <c r="BT328">
        <v>9</v>
      </c>
      <c r="BU328">
        <v>3.4093491931206911E-4</v>
      </c>
      <c r="BV328">
        <v>4.072398190045249E-2</v>
      </c>
      <c r="BW328" t="s">
        <v>29</v>
      </c>
      <c r="BX328">
        <v>7</v>
      </c>
      <c r="BY328">
        <v>2.6969755345790792E-4</v>
      </c>
      <c r="BZ328">
        <v>3.1674208144796379E-2</v>
      </c>
      <c r="CA328" t="s">
        <v>44</v>
      </c>
      <c r="CB328">
        <v>2</v>
      </c>
      <c r="CC328">
        <v>2.6585138907350789E-4</v>
      </c>
      <c r="CD328">
        <v>9.0497737556561094E-3</v>
      </c>
      <c r="CE328" t="s">
        <v>25</v>
      </c>
      <c r="CF328">
        <v>1</v>
      </c>
      <c r="CG328">
        <v>1.3361838588989841E-4</v>
      </c>
      <c r="CH328">
        <v>4.5248868778280547E-3</v>
      </c>
      <c r="CI328" t="s">
        <v>37</v>
      </c>
      <c r="CJ328">
        <v>2</v>
      </c>
      <c r="CK328">
        <v>1.231451265316175E-4</v>
      </c>
      <c r="CL328">
        <v>9.0497737556561094E-3</v>
      </c>
      <c r="CM328" t="s">
        <v>28</v>
      </c>
      <c r="CN328">
        <v>1</v>
      </c>
      <c r="CO328">
        <v>4.5148765181272289E-5</v>
      </c>
      <c r="CP328">
        <v>4.5248868778280547E-3</v>
      </c>
    </row>
    <row r="329" spans="1:110" x14ac:dyDescent="0.25">
      <c r="A329" t="s">
        <v>107</v>
      </c>
      <c r="B329" t="s">
        <v>23</v>
      </c>
      <c r="C329">
        <v>1</v>
      </c>
      <c r="D329">
        <v>151</v>
      </c>
      <c r="E329">
        <v>4.6245536233837032E-4</v>
      </c>
      <c r="F329">
        <v>404</v>
      </c>
      <c r="G329">
        <v>3.001550553466605E-4</v>
      </c>
      <c r="H329">
        <v>0.37376237623762382</v>
      </c>
      <c r="I329">
        <v>19</v>
      </c>
      <c r="J329" s="18">
        <v>0.70370370370370372</v>
      </c>
      <c r="K329">
        <v>4.1699891034933478E-4</v>
      </c>
      <c r="L329" s="1">
        <v>2.6723677177979688E-4</v>
      </c>
      <c r="P329">
        <v>7.6078203310644217E-4</v>
      </c>
      <c r="Q329" s="19">
        <v>3.7037037037037042E-2</v>
      </c>
      <c r="R329" s="19">
        <v>3.7037037037037042E-2</v>
      </c>
      <c r="S329">
        <v>1</v>
      </c>
      <c r="T329">
        <v>23</v>
      </c>
      <c r="U329">
        <v>2.2541689869820511E-4</v>
      </c>
      <c r="V329">
        <v>2</v>
      </c>
      <c r="W329" s="17" t="s">
        <v>45</v>
      </c>
      <c r="X329">
        <v>31</v>
      </c>
      <c r="Y329" s="18">
        <v>3.9460285132382894E-3</v>
      </c>
      <c r="Z329" s="18">
        <v>0.20529801324503311</v>
      </c>
      <c r="AA329" s="17" t="s">
        <v>37</v>
      </c>
      <c r="AB329">
        <v>22</v>
      </c>
      <c r="AC329" s="18">
        <v>1.3545963918477929E-3</v>
      </c>
      <c r="AD329" s="18">
        <v>0.14569536423841059</v>
      </c>
      <c r="AE329" s="17" t="s">
        <v>35</v>
      </c>
      <c r="AF329">
        <v>9</v>
      </c>
      <c r="AG329">
        <v>9.1240875912408756E-4</v>
      </c>
      <c r="AH329">
        <v>5.9602649006622523E-2</v>
      </c>
      <c r="AI329" t="s">
        <v>47</v>
      </c>
      <c r="AJ329">
        <v>17</v>
      </c>
      <c r="AK329">
        <v>6.6222585797203067E-4</v>
      </c>
      <c r="AL329">
        <v>0.11258278145695361</v>
      </c>
      <c r="AM329" t="s">
        <v>30</v>
      </c>
      <c r="AN329">
        <v>6</v>
      </c>
      <c r="AO329">
        <v>6.352567496029645E-4</v>
      </c>
      <c r="AP329">
        <v>3.9735099337748353E-2</v>
      </c>
      <c r="AQ329" t="s">
        <v>29</v>
      </c>
      <c r="AR329">
        <v>12</v>
      </c>
      <c r="AS329">
        <v>4.6233866307069928E-4</v>
      </c>
      <c r="AT329">
        <v>7.9470198675496692E-2</v>
      </c>
      <c r="AU329" t="s">
        <v>43</v>
      </c>
      <c r="AV329">
        <v>12</v>
      </c>
      <c r="AW329">
        <v>4.5457989241609207E-4</v>
      </c>
      <c r="AX329">
        <v>7.9470198675496692E-2</v>
      </c>
      <c r="AY329" t="s">
        <v>39</v>
      </c>
      <c r="AZ329">
        <v>7</v>
      </c>
      <c r="BA329">
        <v>4.512635379061372E-4</v>
      </c>
      <c r="BB329">
        <v>4.6357615894039743E-2</v>
      </c>
      <c r="BC329" t="s">
        <v>31</v>
      </c>
      <c r="BD329">
        <v>8</v>
      </c>
      <c r="BE329">
        <v>3.2378177108628779E-4</v>
      </c>
      <c r="BF329">
        <v>5.2980132450331133E-2</v>
      </c>
      <c r="BG329" t="s">
        <v>34</v>
      </c>
      <c r="BH329">
        <v>1</v>
      </c>
      <c r="BI329">
        <v>3.1836994587710921E-4</v>
      </c>
      <c r="BJ329">
        <v>6.6225165562913907E-3</v>
      </c>
      <c r="BK329" t="s">
        <v>33</v>
      </c>
      <c r="BL329">
        <v>10</v>
      </c>
      <c r="BM329">
        <v>3.0866102845854678E-4</v>
      </c>
      <c r="BN329">
        <v>6.6225165562913912E-2</v>
      </c>
      <c r="BO329" t="s">
        <v>41</v>
      </c>
      <c r="BP329">
        <v>2</v>
      </c>
      <c r="BQ329">
        <v>2.8810141169691731E-4</v>
      </c>
      <c r="BR329">
        <v>1.324503311258278E-2</v>
      </c>
      <c r="BS329" t="s">
        <v>48</v>
      </c>
      <c r="BT329">
        <v>4</v>
      </c>
      <c r="BU329">
        <v>2.8015128169211372E-4</v>
      </c>
      <c r="BV329">
        <v>2.6490066225165559E-2</v>
      </c>
      <c r="BW329" t="s">
        <v>25</v>
      </c>
      <c r="BX329">
        <v>2</v>
      </c>
      <c r="BY329">
        <v>2.6723677177979688E-4</v>
      </c>
      <c r="BZ329">
        <v>1.324503311258278E-2</v>
      </c>
      <c r="CA329" t="s">
        <v>36</v>
      </c>
      <c r="CB329">
        <v>1</v>
      </c>
      <c r="CC329">
        <v>2.1602937999567939E-4</v>
      </c>
      <c r="CD329">
        <v>6.6225165562913907E-3</v>
      </c>
      <c r="CE329" t="s">
        <v>49</v>
      </c>
      <c r="CF329">
        <v>1</v>
      </c>
      <c r="CG329">
        <v>1.1514104778353481E-4</v>
      </c>
      <c r="CH329">
        <v>6.6225165562913907E-3</v>
      </c>
      <c r="CI329" t="s">
        <v>27</v>
      </c>
      <c r="CJ329">
        <v>3</v>
      </c>
      <c r="CK329">
        <v>9.7825023641047378E-5</v>
      </c>
      <c r="CL329">
        <v>1.986754966887417E-2</v>
      </c>
      <c r="CM329" t="s">
        <v>28</v>
      </c>
      <c r="CN329">
        <v>2</v>
      </c>
      <c r="CO329">
        <v>9.0297530362544578E-5</v>
      </c>
      <c r="CP329">
        <v>1.324503311258278E-2</v>
      </c>
      <c r="CQ329" t="s">
        <v>46</v>
      </c>
      <c r="CR329">
        <v>1</v>
      </c>
      <c r="CS329">
        <v>7.4677021880367408E-5</v>
      </c>
      <c r="CT329">
        <v>6.6225165562913907E-3</v>
      </c>
    </row>
    <row r="330" spans="1:110" x14ac:dyDescent="0.25">
      <c r="A330" t="s">
        <v>468</v>
      </c>
      <c r="B330" t="s">
        <v>23</v>
      </c>
      <c r="C330">
        <v>0</v>
      </c>
      <c r="D330">
        <v>117</v>
      </c>
      <c r="E330">
        <v>3.5832634035489619E-4</v>
      </c>
      <c r="F330">
        <v>495</v>
      </c>
      <c r="G330">
        <v>3.67764238605438E-4</v>
      </c>
      <c r="H330">
        <v>0.23636363636363639</v>
      </c>
      <c r="I330">
        <v>21</v>
      </c>
      <c r="J330" s="18">
        <v>0.77777777777777779</v>
      </c>
      <c r="K330">
        <v>4.4881158579784049E-4</v>
      </c>
      <c r="L330" s="1">
        <v>2.6723677177979688E-4</v>
      </c>
      <c r="P330">
        <v>5.7266541435094774E-4</v>
      </c>
      <c r="Q330" s="19">
        <v>3.7037037037037028E-2</v>
      </c>
      <c r="R330" s="19">
        <v>3.7037037037037028E-2</v>
      </c>
      <c r="S330">
        <v>1</v>
      </c>
      <c r="T330">
        <v>25</v>
      </c>
      <c r="U330">
        <v>1.272589809668773E-4</v>
      </c>
      <c r="V330">
        <v>1</v>
      </c>
      <c r="W330" s="17" t="s">
        <v>42</v>
      </c>
      <c r="X330">
        <v>6</v>
      </c>
      <c r="Y330" s="18">
        <v>2.185792349726776E-3</v>
      </c>
      <c r="Z330" s="18">
        <v>5.128205128205128E-2</v>
      </c>
      <c r="AA330" s="17" t="s">
        <v>37</v>
      </c>
      <c r="AB330">
        <v>29</v>
      </c>
      <c r="AC330" s="18">
        <v>1.785604334708454E-3</v>
      </c>
      <c r="AD330" s="18">
        <v>0.2478632478632479</v>
      </c>
      <c r="AE330" s="17" t="s">
        <v>30</v>
      </c>
      <c r="AF330">
        <v>15</v>
      </c>
      <c r="AG330">
        <v>1.5881418740074111E-3</v>
      </c>
      <c r="AH330">
        <v>0.12820512820512819</v>
      </c>
      <c r="AI330" t="s">
        <v>34</v>
      </c>
      <c r="AJ330">
        <v>3</v>
      </c>
      <c r="AK330">
        <v>9.5510983763132757E-4</v>
      </c>
      <c r="AL330">
        <v>2.564102564102564E-2</v>
      </c>
      <c r="AM330" t="s">
        <v>38</v>
      </c>
      <c r="AN330">
        <v>1</v>
      </c>
      <c r="AO330">
        <v>8.3963056255247689E-4</v>
      </c>
      <c r="AP330">
        <v>8.5470085470085479E-3</v>
      </c>
      <c r="AQ330" t="s">
        <v>26</v>
      </c>
      <c r="AR330">
        <v>2</v>
      </c>
      <c r="AS330">
        <v>7.5103266992114157E-4</v>
      </c>
      <c r="AT330">
        <v>1.7094017094017099E-2</v>
      </c>
      <c r="AU330" t="s">
        <v>27</v>
      </c>
      <c r="AV330">
        <v>21</v>
      </c>
      <c r="AW330">
        <v>6.8477516548733162E-4</v>
      </c>
      <c r="AX330">
        <v>0.17948717948717949</v>
      </c>
      <c r="AY330" t="s">
        <v>32</v>
      </c>
      <c r="AZ330">
        <v>2</v>
      </c>
      <c r="BA330">
        <v>5.4421768707482992E-4</v>
      </c>
      <c r="BB330">
        <v>1.7094017094017099E-2</v>
      </c>
      <c r="BC330" t="s">
        <v>39</v>
      </c>
      <c r="BD330">
        <v>8</v>
      </c>
      <c r="BE330">
        <v>5.1572975760701394E-4</v>
      </c>
      <c r="BF330">
        <v>6.8376068376068383E-2</v>
      </c>
      <c r="BG330" t="s">
        <v>24</v>
      </c>
      <c r="BH330">
        <v>1</v>
      </c>
      <c r="BI330">
        <v>3.6900369003690041E-4</v>
      </c>
      <c r="BJ330">
        <v>8.5470085470085479E-3</v>
      </c>
      <c r="BK330" t="s">
        <v>28</v>
      </c>
      <c r="BL330">
        <v>7</v>
      </c>
      <c r="BM330">
        <v>3.1604135626890612E-4</v>
      </c>
      <c r="BN330">
        <v>5.9829059829059832E-2</v>
      </c>
      <c r="BO330" t="s">
        <v>41</v>
      </c>
      <c r="BP330">
        <v>2</v>
      </c>
      <c r="BQ330">
        <v>2.8810141169691731E-4</v>
      </c>
      <c r="BR330">
        <v>1.7094017094017099E-2</v>
      </c>
      <c r="BS330" t="s">
        <v>31</v>
      </c>
      <c r="BT330">
        <v>7</v>
      </c>
      <c r="BU330">
        <v>2.8330904970050189E-4</v>
      </c>
      <c r="BV330">
        <v>5.9829059829059832E-2</v>
      </c>
      <c r="BW330" t="s">
        <v>25</v>
      </c>
      <c r="BX330">
        <v>2</v>
      </c>
      <c r="BY330">
        <v>2.6723677177979688E-4</v>
      </c>
      <c r="BZ330">
        <v>1.7094017094017099E-2</v>
      </c>
      <c r="CA330" t="s">
        <v>44</v>
      </c>
      <c r="CB330">
        <v>2</v>
      </c>
      <c r="CC330">
        <v>2.6585138907350789E-4</v>
      </c>
      <c r="CD330">
        <v>1.7094017094017099E-2</v>
      </c>
      <c r="CE330" t="s">
        <v>29</v>
      </c>
      <c r="CF330">
        <v>4</v>
      </c>
      <c r="CG330">
        <v>1.5411288769023309E-4</v>
      </c>
      <c r="CH330">
        <v>3.4188034188034191E-2</v>
      </c>
      <c r="CI330" t="s">
        <v>49</v>
      </c>
      <c r="CJ330">
        <v>1</v>
      </c>
      <c r="CK330">
        <v>1.1514104778353481E-4</v>
      </c>
      <c r="CL330">
        <v>8.5470085470085479E-3</v>
      </c>
      <c r="CM330" t="s">
        <v>35</v>
      </c>
      <c r="CN330">
        <v>1</v>
      </c>
      <c r="CO330">
        <v>1.013787510137875E-4</v>
      </c>
      <c r="CP330">
        <v>8.5470085470085479E-3</v>
      </c>
      <c r="CQ330" t="s">
        <v>47</v>
      </c>
      <c r="CR330">
        <v>1</v>
      </c>
      <c r="CS330">
        <v>3.8954462233648872E-5</v>
      </c>
      <c r="CT330">
        <v>8.5470085470085479E-3</v>
      </c>
      <c r="CU330" t="s">
        <v>43</v>
      </c>
      <c r="CV330">
        <v>1</v>
      </c>
      <c r="CW330">
        <v>3.7881657701341013E-5</v>
      </c>
      <c r="CX330">
        <v>8.5470085470085479E-3</v>
      </c>
      <c r="CY330" t="s">
        <v>33</v>
      </c>
      <c r="CZ330">
        <v>1</v>
      </c>
      <c r="DA330">
        <v>3.0866102845854682E-5</v>
      </c>
      <c r="DB330">
        <v>8.5470085470085479E-3</v>
      </c>
    </row>
    <row r="331" spans="1:110" x14ac:dyDescent="0.25">
      <c r="A331" t="s">
        <v>486</v>
      </c>
      <c r="B331" t="s">
        <v>23</v>
      </c>
      <c r="C331">
        <v>0</v>
      </c>
      <c r="D331">
        <v>161</v>
      </c>
      <c r="E331">
        <v>4.9308154527468622E-4</v>
      </c>
      <c r="F331">
        <v>485</v>
      </c>
      <c r="G331">
        <v>3.6033465802755039E-4</v>
      </c>
      <c r="H331">
        <v>0.33195876288659792</v>
      </c>
      <c r="I331">
        <v>19</v>
      </c>
      <c r="J331" s="18">
        <v>0.70370370370370372</v>
      </c>
      <c r="K331">
        <v>9.0927968565989836E-4</v>
      </c>
      <c r="L331" s="1">
        <v>2.6723677177979688E-4</v>
      </c>
      <c r="P331">
        <v>2.0099068639577158E-3</v>
      </c>
      <c r="Q331" s="19">
        <v>3.7037037037037028E-2</v>
      </c>
      <c r="R331" s="19">
        <v>3.7037037037037028E-2</v>
      </c>
      <c r="S331">
        <v>2</v>
      </c>
      <c r="T331">
        <v>22</v>
      </c>
      <c r="U331">
        <v>5.9552795969117505E-4</v>
      </c>
      <c r="V331">
        <v>2</v>
      </c>
      <c r="W331" s="17" t="s">
        <v>40</v>
      </c>
      <c r="X331">
        <v>5</v>
      </c>
      <c r="Y331" s="18">
        <v>1.0224948875255621E-2</v>
      </c>
      <c r="Z331" s="18">
        <v>3.1055900621118009E-2</v>
      </c>
      <c r="AA331" s="17" t="s">
        <v>42</v>
      </c>
      <c r="AB331">
        <v>9</v>
      </c>
      <c r="AC331" s="18">
        <v>3.2786885245901639E-3</v>
      </c>
      <c r="AD331" s="18">
        <v>5.5900621118012417E-2</v>
      </c>
      <c r="AE331" s="17" t="s">
        <v>38</v>
      </c>
      <c r="AF331">
        <v>3</v>
      </c>
      <c r="AG331">
        <v>2.5188916876574311E-3</v>
      </c>
      <c r="AH331">
        <v>1.8633540372670811E-2</v>
      </c>
      <c r="AI331" t="s">
        <v>30</v>
      </c>
      <c r="AJ331">
        <v>20</v>
      </c>
      <c r="AK331">
        <v>2.117522498676549E-3</v>
      </c>
      <c r="AL331">
        <v>0.12422360248447201</v>
      </c>
      <c r="AM331" t="s">
        <v>33</v>
      </c>
      <c r="AN331">
        <v>51</v>
      </c>
      <c r="AO331">
        <v>1.574171245138589E-3</v>
      </c>
      <c r="AP331">
        <v>0.31677018633540371</v>
      </c>
      <c r="AQ331" t="s">
        <v>29</v>
      </c>
      <c r="AR331">
        <v>29</v>
      </c>
      <c r="AS331">
        <v>1.1173184357541901E-3</v>
      </c>
      <c r="AT331">
        <v>0.18012422360248451</v>
      </c>
      <c r="AU331" t="s">
        <v>35</v>
      </c>
      <c r="AV331">
        <v>7</v>
      </c>
      <c r="AW331">
        <v>7.0965125709651254E-4</v>
      </c>
      <c r="AX331">
        <v>4.3478260869565223E-2</v>
      </c>
      <c r="AY331" t="s">
        <v>36</v>
      </c>
      <c r="AZ331">
        <v>3</v>
      </c>
      <c r="BA331">
        <v>6.4808813998703824E-4</v>
      </c>
      <c r="BB331">
        <v>1.8633540372670811E-2</v>
      </c>
      <c r="BC331" t="s">
        <v>45</v>
      </c>
      <c r="BD331">
        <v>3</v>
      </c>
      <c r="BE331">
        <v>3.8187372708757642E-4</v>
      </c>
      <c r="BF331">
        <v>1.8633540372670811E-2</v>
      </c>
      <c r="BG331" t="s">
        <v>28</v>
      </c>
      <c r="BH331">
        <v>7</v>
      </c>
      <c r="BI331">
        <v>3.1604135626890612E-4</v>
      </c>
      <c r="BJ331">
        <v>4.3478260869565223E-2</v>
      </c>
      <c r="BK331" t="s">
        <v>41</v>
      </c>
      <c r="BL331">
        <v>2</v>
      </c>
      <c r="BM331">
        <v>2.8810141169691731E-4</v>
      </c>
      <c r="BN331">
        <v>1.2422360248447201E-2</v>
      </c>
      <c r="BO331" t="s">
        <v>31</v>
      </c>
      <c r="BP331">
        <v>7</v>
      </c>
      <c r="BQ331">
        <v>2.8330904970050189E-4</v>
      </c>
      <c r="BR331">
        <v>4.3478260869565223E-2</v>
      </c>
      <c r="BS331" t="s">
        <v>32</v>
      </c>
      <c r="BT331">
        <v>1</v>
      </c>
      <c r="BU331">
        <v>2.7210884353741501E-4</v>
      </c>
      <c r="BV331">
        <v>6.2111801242236021E-3</v>
      </c>
      <c r="BW331" t="s">
        <v>25</v>
      </c>
      <c r="BX331">
        <v>2</v>
      </c>
      <c r="BY331">
        <v>2.6723677177979688E-4</v>
      </c>
      <c r="BZ331">
        <v>1.2422360248447201E-2</v>
      </c>
      <c r="CA331" t="s">
        <v>48</v>
      </c>
      <c r="CB331">
        <v>2</v>
      </c>
      <c r="CC331">
        <v>1.4007564084605689E-4</v>
      </c>
      <c r="CD331">
        <v>1.2422360248447201E-2</v>
      </c>
      <c r="CE331" t="s">
        <v>37</v>
      </c>
      <c r="CF331">
        <v>2</v>
      </c>
      <c r="CG331">
        <v>1.231451265316175E-4</v>
      </c>
      <c r="CH331">
        <v>1.2422360248447201E-2</v>
      </c>
      <c r="CI331" t="s">
        <v>43</v>
      </c>
      <c r="CJ331">
        <v>3</v>
      </c>
      <c r="CK331">
        <v>1.13644973104023E-4</v>
      </c>
      <c r="CL331">
        <v>1.8633540372670811E-2</v>
      </c>
      <c r="CM331" t="s">
        <v>27</v>
      </c>
      <c r="CN331">
        <v>3</v>
      </c>
      <c r="CO331">
        <v>9.7825023641047378E-5</v>
      </c>
      <c r="CP331">
        <v>1.8633540372670811E-2</v>
      </c>
      <c r="CQ331" t="s">
        <v>47</v>
      </c>
      <c r="CR331">
        <v>2</v>
      </c>
      <c r="CS331">
        <v>7.7908924467297731E-5</v>
      </c>
      <c r="CT331">
        <v>1.2422360248447201E-2</v>
      </c>
    </row>
    <row r="332" spans="1:110" x14ac:dyDescent="0.25">
      <c r="A332" t="s">
        <v>598</v>
      </c>
      <c r="B332" t="s">
        <v>23</v>
      </c>
      <c r="C332">
        <v>0</v>
      </c>
      <c r="D332">
        <v>209</v>
      </c>
      <c r="E332">
        <v>6.4008722336900267E-4</v>
      </c>
      <c r="F332">
        <v>699</v>
      </c>
      <c r="G332">
        <v>5.1932768239434577E-4</v>
      </c>
      <c r="H332">
        <v>0.29899856938483549</v>
      </c>
      <c r="I332">
        <v>19</v>
      </c>
      <c r="J332" s="18">
        <v>0.70370370370370372</v>
      </c>
      <c r="K332">
        <v>5.2172007369955409E-4</v>
      </c>
      <c r="L332" s="1">
        <v>2.6723677177979688E-4</v>
      </c>
      <c r="P332">
        <v>6.0525226869414194E-4</v>
      </c>
      <c r="Q332" s="19">
        <v>3.7037037037037028E-2</v>
      </c>
      <c r="R332" s="19">
        <v>3.7037037037037028E-2</v>
      </c>
      <c r="S332">
        <v>1</v>
      </c>
      <c r="T332">
        <v>24</v>
      </c>
      <c r="U332">
        <v>1.7933400553900501E-4</v>
      </c>
      <c r="V332">
        <v>1</v>
      </c>
      <c r="W332" s="17" t="s">
        <v>30</v>
      </c>
      <c r="X332">
        <v>18</v>
      </c>
      <c r="Y332" s="18">
        <v>1.9057702488088941E-3</v>
      </c>
      <c r="Z332" s="18">
        <v>8.6124401913875603E-2</v>
      </c>
      <c r="AA332" s="17" t="s">
        <v>35</v>
      </c>
      <c r="AB332">
        <v>18</v>
      </c>
      <c r="AC332" s="18">
        <v>1.8248175182481749E-3</v>
      </c>
      <c r="AD332" s="18">
        <v>8.6124401913875603E-2</v>
      </c>
      <c r="AE332" s="17" t="s">
        <v>29</v>
      </c>
      <c r="AF332">
        <v>45</v>
      </c>
      <c r="AG332">
        <v>1.733769986515122E-3</v>
      </c>
      <c r="AH332">
        <v>0.21531100478468901</v>
      </c>
      <c r="AI332" t="s">
        <v>34</v>
      </c>
      <c r="AJ332">
        <v>5</v>
      </c>
      <c r="AK332">
        <v>1.5918497293855461E-3</v>
      </c>
      <c r="AL332">
        <v>2.3923444976076551E-2</v>
      </c>
      <c r="AM332" t="s">
        <v>33</v>
      </c>
      <c r="AN332">
        <v>32</v>
      </c>
      <c r="AO332">
        <v>9.8771529106734981E-4</v>
      </c>
      <c r="AP332">
        <v>0.15311004784688989</v>
      </c>
      <c r="AQ332" t="s">
        <v>43</v>
      </c>
      <c r="AR332">
        <v>26</v>
      </c>
      <c r="AS332">
        <v>9.8492310023486638E-4</v>
      </c>
      <c r="AT332">
        <v>0.1244019138755981</v>
      </c>
      <c r="AU332" t="s">
        <v>36</v>
      </c>
      <c r="AV332">
        <v>4</v>
      </c>
      <c r="AW332">
        <v>8.6411751998271766E-4</v>
      </c>
      <c r="AX332">
        <v>1.913875598086124E-2</v>
      </c>
      <c r="AY332" t="s">
        <v>37</v>
      </c>
      <c r="AZ332">
        <v>12</v>
      </c>
      <c r="BA332">
        <v>7.3887075918970511E-4</v>
      </c>
      <c r="BB332">
        <v>5.7416267942583733E-2</v>
      </c>
      <c r="BC332" t="s">
        <v>31</v>
      </c>
      <c r="BD332">
        <v>17</v>
      </c>
      <c r="BE332">
        <v>6.8803626355836171E-4</v>
      </c>
      <c r="BF332">
        <v>8.1339712918660281E-2</v>
      </c>
      <c r="BG332" t="s">
        <v>44</v>
      </c>
      <c r="BH332">
        <v>5</v>
      </c>
      <c r="BI332">
        <v>6.6462847268376974E-4</v>
      </c>
      <c r="BJ332">
        <v>2.3923444976076551E-2</v>
      </c>
      <c r="BK332" t="s">
        <v>39</v>
      </c>
      <c r="BL332">
        <v>6</v>
      </c>
      <c r="BM332">
        <v>3.8679731820526051E-4</v>
      </c>
      <c r="BN332">
        <v>2.870813397129187E-2</v>
      </c>
      <c r="BO332" t="s">
        <v>42</v>
      </c>
      <c r="BP332">
        <v>1</v>
      </c>
      <c r="BQ332">
        <v>3.6429872495446271E-4</v>
      </c>
      <c r="BR332">
        <v>4.7846889952153108E-3</v>
      </c>
      <c r="BS332" t="s">
        <v>28</v>
      </c>
      <c r="BT332">
        <v>6</v>
      </c>
      <c r="BU332">
        <v>2.7089259108763382E-4</v>
      </c>
      <c r="BV332">
        <v>2.870813397129187E-2</v>
      </c>
      <c r="BW332" t="s">
        <v>25</v>
      </c>
      <c r="BX332">
        <v>2</v>
      </c>
      <c r="BY332">
        <v>2.6723677177979688E-4</v>
      </c>
      <c r="BZ332">
        <v>9.5693779904306216E-3</v>
      </c>
      <c r="CA332" t="s">
        <v>45</v>
      </c>
      <c r="CB332">
        <v>2</v>
      </c>
      <c r="CC332">
        <v>2.5458248472505089E-4</v>
      </c>
      <c r="CD332">
        <v>9.5693779904306216E-3</v>
      </c>
      <c r="CE332" t="s">
        <v>47</v>
      </c>
      <c r="CF332">
        <v>6</v>
      </c>
      <c r="CG332">
        <v>2.3372677340189319E-4</v>
      </c>
      <c r="CH332">
        <v>2.870813397129187E-2</v>
      </c>
      <c r="CI332" t="s">
        <v>41</v>
      </c>
      <c r="CJ332">
        <v>1</v>
      </c>
      <c r="CK332">
        <v>1.4405070584845871E-4</v>
      </c>
      <c r="CL332">
        <v>4.7846889952153108E-3</v>
      </c>
      <c r="CM332" t="s">
        <v>49</v>
      </c>
      <c r="CN332">
        <v>1</v>
      </c>
      <c r="CO332">
        <v>1.1514104778353481E-4</v>
      </c>
      <c r="CP332">
        <v>4.7846889952153108E-3</v>
      </c>
      <c r="CQ332" t="s">
        <v>27</v>
      </c>
      <c r="CR332">
        <v>2</v>
      </c>
      <c r="CS332">
        <v>6.5216682427364923E-5</v>
      </c>
      <c r="CT332">
        <v>9.5693779904306216E-3</v>
      </c>
    </row>
    <row r="333" spans="1:110" x14ac:dyDescent="0.25">
      <c r="A333" t="s">
        <v>673</v>
      </c>
      <c r="B333" t="s">
        <v>23</v>
      </c>
      <c r="C333">
        <v>0</v>
      </c>
      <c r="D333">
        <v>159</v>
      </c>
      <c r="E333">
        <v>4.8695630868742299E-4</v>
      </c>
      <c r="F333">
        <v>423</v>
      </c>
      <c r="G333">
        <v>3.14271258444647E-4</v>
      </c>
      <c r="H333">
        <v>0.37588652482269502</v>
      </c>
      <c r="I333">
        <v>19</v>
      </c>
      <c r="J333" s="18">
        <v>0.70370370370370372</v>
      </c>
      <c r="K333">
        <v>5.0709841366962697E-4</v>
      </c>
      <c r="L333" s="1">
        <v>2.6723677177979688E-4</v>
      </c>
      <c r="P333">
        <v>6.9750287594071484E-4</v>
      </c>
      <c r="Q333" s="19">
        <v>3.7037037037037028E-2</v>
      </c>
      <c r="R333" s="19">
        <v>3.7037037037037028E-2</v>
      </c>
      <c r="S333">
        <v>1</v>
      </c>
      <c r="T333">
        <v>22</v>
      </c>
      <c r="U333">
        <v>2.0666751879724879E-4</v>
      </c>
      <c r="V333">
        <v>2</v>
      </c>
      <c r="W333" s="17" t="s">
        <v>36</v>
      </c>
      <c r="X333">
        <v>14</v>
      </c>
      <c r="Y333" s="18">
        <v>3.0244113199395118E-3</v>
      </c>
      <c r="Z333" s="18">
        <v>8.8050314465408799E-2</v>
      </c>
      <c r="AA333" s="17" t="s">
        <v>48</v>
      </c>
      <c r="AB333">
        <v>26</v>
      </c>
      <c r="AC333" s="18">
        <v>1.820983330998739E-3</v>
      </c>
      <c r="AD333" s="18">
        <v>0.16352201257861629</v>
      </c>
      <c r="AE333" s="17" t="s">
        <v>44</v>
      </c>
      <c r="AF333">
        <v>13</v>
      </c>
      <c r="AG333">
        <v>1.7280340289778011E-3</v>
      </c>
      <c r="AH333">
        <v>8.1761006289308172E-2</v>
      </c>
      <c r="AI333" t="s">
        <v>49</v>
      </c>
      <c r="AJ333">
        <v>9</v>
      </c>
      <c r="AK333">
        <v>1.036269430051813E-3</v>
      </c>
      <c r="AL333">
        <v>5.6603773584905662E-2</v>
      </c>
      <c r="AM333" t="s">
        <v>45</v>
      </c>
      <c r="AN333">
        <v>7</v>
      </c>
      <c r="AO333">
        <v>8.9103869653767826E-4</v>
      </c>
      <c r="AP333">
        <v>4.40251572327044E-2</v>
      </c>
      <c r="AQ333" t="s">
        <v>31</v>
      </c>
      <c r="AR333">
        <v>19</v>
      </c>
      <c r="AS333">
        <v>7.6898170632993363E-4</v>
      </c>
      <c r="AT333">
        <v>0.11949685534591201</v>
      </c>
      <c r="AU333" t="s">
        <v>47</v>
      </c>
      <c r="AV333">
        <v>19</v>
      </c>
      <c r="AW333">
        <v>7.4013478243932843E-4</v>
      </c>
      <c r="AX333">
        <v>0.11949685534591201</v>
      </c>
      <c r="AY333" t="s">
        <v>33</v>
      </c>
      <c r="AZ333">
        <v>23</v>
      </c>
      <c r="BA333">
        <v>7.099203654546577E-4</v>
      </c>
      <c r="BB333">
        <v>0.14465408805031449</v>
      </c>
      <c r="BC333" t="s">
        <v>41</v>
      </c>
      <c r="BD333">
        <v>4</v>
      </c>
      <c r="BE333">
        <v>5.7620282339383461E-4</v>
      </c>
      <c r="BF333">
        <v>2.5157232704402521E-2</v>
      </c>
      <c r="BG333" t="s">
        <v>35</v>
      </c>
      <c r="BH333">
        <v>5</v>
      </c>
      <c r="BI333">
        <v>5.0689375506893751E-4</v>
      </c>
      <c r="BJ333">
        <v>3.1446540880503138E-2</v>
      </c>
      <c r="BK333" t="s">
        <v>30</v>
      </c>
      <c r="BL333">
        <v>4</v>
      </c>
      <c r="BM333">
        <v>4.2350449973530972E-4</v>
      </c>
      <c r="BN333">
        <v>2.5157232704402521E-2</v>
      </c>
      <c r="BO333" t="s">
        <v>34</v>
      </c>
      <c r="BP333">
        <v>1</v>
      </c>
      <c r="BQ333">
        <v>3.1836994587710921E-4</v>
      </c>
      <c r="BR333">
        <v>6.2893081761006293E-3</v>
      </c>
      <c r="BS333" t="s">
        <v>32</v>
      </c>
      <c r="BT333">
        <v>1</v>
      </c>
      <c r="BU333">
        <v>2.7210884353741501E-4</v>
      </c>
      <c r="BV333">
        <v>6.2893081761006293E-3</v>
      </c>
      <c r="BW333" t="s">
        <v>25</v>
      </c>
      <c r="BX333">
        <v>2</v>
      </c>
      <c r="BY333">
        <v>2.6723677177979688E-4</v>
      </c>
      <c r="BZ333">
        <v>1.257861635220126E-2</v>
      </c>
      <c r="CA333" t="s">
        <v>39</v>
      </c>
      <c r="CB333">
        <v>4</v>
      </c>
      <c r="CC333">
        <v>2.5786487880350703E-4</v>
      </c>
      <c r="CD333">
        <v>2.5157232704402521E-2</v>
      </c>
      <c r="CE333" t="s">
        <v>29</v>
      </c>
      <c r="CF333">
        <v>4</v>
      </c>
      <c r="CG333">
        <v>1.5411288769023309E-4</v>
      </c>
      <c r="CH333">
        <v>2.5157232704402521E-2</v>
      </c>
      <c r="CI333" t="s">
        <v>43</v>
      </c>
      <c r="CJ333">
        <v>2</v>
      </c>
      <c r="CK333">
        <v>7.5763315402682026E-5</v>
      </c>
      <c r="CL333">
        <v>1.257861635220126E-2</v>
      </c>
      <c r="CM333" t="s">
        <v>46</v>
      </c>
      <c r="CN333">
        <v>1</v>
      </c>
      <c r="CO333">
        <v>7.4677021880367408E-5</v>
      </c>
      <c r="CP333">
        <v>6.2893081761006293E-3</v>
      </c>
      <c r="CQ333" t="s">
        <v>28</v>
      </c>
      <c r="CR333">
        <v>1</v>
      </c>
      <c r="CS333">
        <v>4.5148765181272289E-5</v>
      </c>
      <c r="CT333">
        <v>6.2893081761006293E-3</v>
      </c>
    </row>
    <row r="334" spans="1:110" x14ac:dyDescent="0.25">
      <c r="A334" t="s">
        <v>683</v>
      </c>
      <c r="B334" t="s">
        <v>23</v>
      </c>
      <c r="C334">
        <v>1</v>
      </c>
      <c r="D334">
        <v>115</v>
      </c>
      <c r="E334">
        <v>3.5220110376763301E-4</v>
      </c>
      <c r="F334">
        <v>334</v>
      </c>
      <c r="G334">
        <v>2.4814799130144712E-4</v>
      </c>
      <c r="H334">
        <v>0.34431137724550898</v>
      </c>
      <c r="I334">
        <v>20</v>
      </c>
      <c r="J334" s="18">
        <v>0.7407407407407407</v>
      </c>
      <c r="K334">
        <v>4.4095698200208089E-4</v>
      </c>
      <c r="L334" s="1">
        <v>2.6723677177979688E-4</v>
      </c>
      <c r="P334">
        <v>6.2444648194039944E-4</v>
      </c>
      <c r="Q334" s="19">
        <v>3.7037037037037028E-2</v>
      </c>
      <c r="R334" s="19">
        <v>3.7037037037037028E-2</v>
      </c>
      <c r="S334">
        <v>1</v>
      </c>
      <c r="T334">
        <v>23</v>
      </c>
      <c r="U334">
        <v>1.618935323549184E-4</v>
      </c>
      <c r="V334">
        <v>1</v>
      </c>
      <c r="W334" s="17" t="s">
        <v>38</v>
      </c>
      <c r="X334">
        <v>3</v>
      </c>
      <c r="Y334" s="18">
        <v>2.5188916876574311E-3</v>
      </c>
      <c r="Z334" s="18">
        <v>2.6086956521739129E-2</v>
      </c>
      <c r="AA334" s="17" t="s">
        <v>45</v>
      </c>
      <c r="AB334">
        <v>19</v>
      </c>
      <c r="AC334" s="18">
        <v>2.4185336048879839E-3</v>
      </c>
      <c r="AD334" s="18">
        <v>0.16521739130434779</v>
      </c>
      <c r="AE334" s="17" t="s">
        <v>35</v>
      </c>
      <c r="AF334">
        <v>9</v>
      </c>
      <c r="AG334">
        <v>9.1240875912408756E-4</v>
      </c>
      <c r="AH334">
        <v>7.8260869565217397E-2</v>
      </c>
      <c r="AI334" t="s">
        <v>26</v>
      </c>
      <c r="AJ334">
        <v>2</v>
      </c>
      <c r="AK334">
        <v>7.5103266992114157E-4</v>
      </c>
      <c r="AL334">
        <v>1.7391304347826091E-2</v>
      </c>
      <c r="AM334" t="s">
        <v>42</v>
      </c>
      <c r="AN334">
        <v>2</v>
      </c>
      <c r="AO334">
        <v>7.2859744990892532E-4</v>
      </c>
      <c r="AP334">
        <v>1.7391304347826091E-2</v>
      </c>
      <c r="AQ334" t="s">
        <v>33</v>
      </c>
      <c r="AR334">
        <v>17</v>
      </c>
      <c r="AS334">
        <v>5.2472374837952962E-4</v>
      </c>
      <c r="AT334">
        <v>0.14782608695652169</v>
      </c>
      <c r="AU334" t="s">
        <v>29</v>
      </c>
      <c r="AV334">
        <v>13</v>
      </c>
      <c r="AW334">
        <v>5.0086688499325759E-4</v>
      </c>
      <c r="AX334">
        <v>0.11304347826086961</v>
      </c>
      <c r="AY334" t="s">
        <v>36</v>
      </c>
      <c r="AZ334">
        <v>2</v>
      </c>
      <c r="BA334">
        <v>4.3205875999135877E-4</v>
      </c>
      <c r="BB334">
        <v>1.7391304347826091E-2</v>
      </c>
      <c r="BC334" t="s">
        <v>48</v>
      </c>
      <c r="BD334">
        <v>6</v>
      </c>
      <c r="BE334">
        <v>4.2022692253817058E-4</v>
      </c>
      <c r="BF334">
        <v>5.2173913043478258E-2</v>
      </c>
      <c r="BG334" t="s">
        <v>31</v>
      </c>
      <c r="BH334">
        <v>10</v>
      </c>
      <c r="BI334">
        <v>4.0472721385785982E-4</v>
      </c>
      <c r="BJ334">
        <v>8.6956521739130432E-2</v>
      </c>
      <c r="BK334" t="s">
        <v>43</v>
      </c>
      <c r="BL334">
        <v>10</v>
      </c>
      <c r="BM334">
        <v>3.7881657701341012E-4</v>
      </c>
      <c r="BN334">
        <v>8.6956521739130432E-2</v>
      </c>
      <c r="BO334" t="s">
        <v>30</v>
      </c>
      <c r="BP334">
        <v>3</v>
      </c>
      <c r="BQ334">
        <v>3.1762837480148231E-4</v>
      </c>
      <c r="BR334">
        <v>2.6086956521739129E-2</v>
      </c>
      <c r="BS334" t="s">
        <v>32</v>
      </c>
      <c r="BT334">
        <v>1</v>
      </c>
      <c r="BU334">
        <v>2.7210884353741501E-4</v>
      </c>
      <c r="BV334">
        <v>8.6956521739130436E-3</v>
      </c>
      <c r="BW334" t="s">
        <v>25</v>
      </c>
      <c r="BX334">
        <v>2</v>
      </c>
      <c r="BY334">
        <v>2.6723677177979688E-4</v>
      </c>
      <c r="BZ334">
        <v>1.7391304347826091E-2</v>
      </c>
      <c r="CA334" t="s">
        <v>44</v>
      </c>
      <c r="CB334">
        <v>2</v>
      </c>
      <c r="CC334">
        <v>2.6585138907350789E-4</v>
      </c>
      <c r="CD334">
        <v>1.7391304347826091E-2</v>
      </c>
      <c r="CE334" t="s">
        <v>47</v>
      </c>
      <c r="CF334">
        <v>6</v>
      </c>
      <c r="CG334">
        <v>2.3372677340189319E-4</v>
      </c>
      <c r="CH334">
        <v>5.2173913043478258E-2</v>
      </c>
      <c r="CI334" t="s">
        <v>46</v>
      </c>
      <c r="CJ334">
        <v>3</v>
      </c>
      <c r="CK334">
        <v>2.240310656411022E-4</v>
      </c>
      <c r="CL334">
        <v>2.6086956521739129E-2</v>
      </c>
      <c r="CM334" t="s">
        <v>39</v>
      </c>
      <c r="CN334">
        <v>2</v>
      </c>
      <c r="CO334">
        <v>1.2893243940175351E-4</v>
      </c>
      <c r="CP334">
        <v>1.7391304347826091E-2</v>
      </c>
      <c r="CQ334" t="s">
        <v>49</v>
      </c>
      <c r="CR334">
        <v>1</v>
      </c>
      <c r="CS334">
        <v>1.1514104778353481E-4</v>
      </c>
      <c r="CT334">
        <v>8.6956521739130436E-3</v>
      </c>
      <c r="CU334" t="s">
        <v>28</v>
      </c>
      <c r="CV334">
        <v>2</v>
      </c>
      <c r="CW334">
        <v>9.0297530362544578E-5</v>
      </c>
      <c r="CX334">
        <v>1.7391304347826091E-2</v>
      </c>
    </row>
    <row r="335" spans="1:110" x14ac:dyDescent="0.25">
      <c r="A335" t="s">
        <v>791</v>
      </c>
      <c r="B335" t="s">
        <v>23</v>
      </c>
      <c r="C335">
        <v>1</v>
      </c>
      <c r="D335">
        <v>103</v>
      </c>
      <c r="E335">
        <v>3.1544968424405392E-4</v>
      </c>
      <c r="F335">
        <v>268</v>
      </c>
      <c r="G335">
        <v>1.9911275948738871E-4</v>
      </c>
      <c r="H335">
        <v>0.38432835820895522</v>
      </c>
      <c r="I335">
        <v>20</v>
      </c>
      <c r="J335" s="18">
        <v>0.7407407407407407</v>
      </c>
      <c r="K335">
        <v>2.912641865096376E-4</v>
      </c>
      <c r="L335" s="1">
        <v>2.6723677177979688E-4</v>
      </c>
      <c r="P335">
        <v>2.644782978301747E-4</v>
      </c>
      <c r="Q335" s="19">
        <v>3.7037037037037028E-2</v>
      </c>
      <c r="R335" s="19">
        <v>3.7037037037037028E-2</v>
      </c>
      <c r="S335">
        <v>0</v>
      </c>
      <c r="T335">
        <v>24</v>
      </c>
      <c r="U335">
        <v>6.8568447585600864E-5</v>
      </c>
      <c r="V335">
        <v>1</v>
      </c>
      <c r="W335" s="17" t="s">
        <v>45</v>
      </c>
      <c r="X335">
        <v>8</v>
      </c>
      <c r="Y335" s="18">
        <v>1.018329938900204E-3</v>
      </c>
      <c r="Z335" s="18">
        <v>7.7669902912621352E-2</v>
      </c>
      <c r="AA335" s="17" t="s">
        <v>39</v>
      </c>
      <c r="AB335">
        <v>12</v>
      </c>
      <c r="AC335" s="18">
        <v>7.7359463641052091E-4</v>
      </c>
      <c r="AD335" s="18">
        <v>0.116504854368932</v>
      </c>
      <c r="AE335" s="17" t="s">
        <v>26</v>
      </c>
      <c r="AF335">
        <v>2</v>
      </c>
      <c r="AG335">
        <v>7.5103266992114157E-4</v>
      </c>
      <c r="AH335">
        <v>1.9417475728155342E-2</v>
      </c>
      <c r="AI335" t="s">
        <v>41</v>
      </c>
      <c r="AJ335">
        <v>4</v>
      </c>
      <c r="AK335">
        <v>5.7620282339383461E-4</v>
      </c>
      <c r="AL335">
        <v>3.8834951456310683E-2</v>
      </c>
      <c r="AM335" t="s">
        <v>27</v>
      </c>
      <c r="AN335">
        <v>15</v>
      </c>
      <c r="AO335">
        <v>4.8912511820523692E-4</v>
      </c>
      <c r="AP335">
        <v>0.14563106796116501</v>
      </c>
      <c r="AQ335" t="s">
        <v>46</v>
      </c>
      <c r="AR335">
        <v>6</v>
      </c>
      <c r="AS335">
        <v>4.4806213128220439E-4</v>
      </c>
      <c r="AT335">
        <v>5.8252427184466021E-2</v>
      </c>
      <c r="AU335" t="s">
        <v>30</v>
      </c>
      <c r="AV335">
        <v>4</v>
      </c>
      <c r="AW335">
        <v>4.2350449973530972E-4</v>
      </c>
      <c r="AX335">
        <v>3.8834951456310683E-2</v>
      </c>
      <c r="AY335" t="s">
        <v>35</v>
      </c>
      <c r="AZ335">
        <v>4</v>
      </c>
      <c r="BA335">
        <v>4.0551500405515011E-4</v>
      </c>
      <c r="BB335">
        <v>3.8834951456310683E-2</v>
      </c>
      <c r="BC335" t="s">
        <v>29</v>
      </c>
      <c r="BD335">
        <v>10</v>
      </c>
      <c r="BE335">
        <v>3.8528221922558281E-4</v>
      </c>
      <c r="BF335">
        <v>9.7087378640776698E-2</v>
      </c>
      <c r="BG335" t="s">
        <v>33</v>
      </c>
      <c r="BH335">
        <v>12</v>
      </c>
      <c r="BI335">
        <v>3.7039323415025621E-4</v>
      </c>
      <c r="BJ335">
        <v>0.116504854368932</v>
      </c>
      <c r="BK335" t="s">
        <v>24</v>
      </c>
      <c r="BL335">
        <v>1</v>
      </c>
      <c r="BM335">
        <v>3.6900369003690041E-4</v>
      </c>
      <c r="BN335">
        <v>9.7087378640776691E-3</v>
      </c>
      <c r="BO335" t="s">
        <v>34</v>
      </c>
      <c r="BP335">
        <v>1</v>
      </c>
      <c r="BQ335">
        <v>3.1836994587710921E-4</v>
      </c>
      <c r="BR335">
        <v>9.7087378640776691E-3</v>
      </c>
      <c r="BS335" t="s">
        <v>31</v>
      </c>
      <c r="BT335">
        <v>7</v>
      </c>
      <c r="BU335">
        <v>2.8330904970050189E-4</v>
      </c>
      <c r="BV335">
        <v>6.7961165048543687E-2</v>
      </c>
      <c r="BW335" t="s">
        <v>25</v>
      </c>
      <c r="BX335">
        <v>2</v>
      </c>
      <c r="BY335">
        <v>2.6723677177979688E-4</v>
      </c>
      <c r="BZ335">
        <v>1.9417475728155342E-2</v>
      </c>
      <c r="CA335" t="s">
        <v>44</v>
      </c>
      <c r="CB335">
        <v>2</v>
      </c>
      <c r="CC335">
        <v>2.6585138907350789E-4</v>
      </c>
      <c r="CD335">
        <v>1.9417475728155342E-2</v>
      </c>
      <c r="CE335" t="s">
        <v>36</v>
      </c>
      <c r="CF335">
        <v>1</v>
      </c>
      <c r="CG335">
        <v>2.1602937999567939E-4</v>
      </c>
      <c r="CH335">
        <v>9.7087378640776691E-3</v>
      </c>
      <c r="CI335" t="s">
        <v>43</v>
      </c>
      <c r="CJ335">
        <v>5</v>
      </c>
      <c r="CK335">
        <v>1.8940828850670511E-4</v>
      </c>
      <c r="CL335">
        <v>4.8543689320388349E-2</v>
      </c>
      <c r="CM335" t="s">
        <v>28</v>
      </c>
      <c r="CN335">
        <v>3</v>
      </c>
      <c r="CO335">
        <v>1.3544629554381691E-4</v>
      </c>
      <c r="CP335">
        <v>2.9126213592233011E-2</v>
      </c>
      <c r="CQ335" t="s">
        <v>47</v>
      </c>
      <c r="CR335">
        <v>3</v>
      </c>
      <c r="CS335">
        <v>1.168633867009466E-4</v>
      </c>
      <c r="CT335">
        <v>2.9126213592233011E-2</v>
      </c>
      <c r="CU335" t="s">
        <v>37</v>
      </c>
      <c r="CV335">
        <v>1</v>
      </c>
      <c r="CW335">
        <v>6.157256326580875E-5</v>
      </c>
      <c r="CX335">
        <v>9.7087378640776691E-3</v>
      </c>
    </row>
    <row r="336" spans="1:110" x14ac:dyDescent="0.25">
      <c r="A336" t="s">
        <v>902</v>
      </c>
      <c r="B336" t="s">
        <v>23</v>
      </c>
      <c r="C336">
        <v>1</v>
      </c>
      <c r="D336">
        <v>116</v>
      </c>
      <c r="E336">
        <v>3.552637220612646E-4</v>
      </c>
      <c r="F336">
        <v>212</v>
      </c>
      <c r="G336">
        <v>1.5750710825121789E-4</v>
      </c>
      <c r="H336">
        <v>0.54716981132075471</v>
      </c>
      <c r="I336">
        <v>20</v>
      </c>
      <c r="J336" s="18">
        <v>0.7407407407407407</v>
      </c>
      <c r="K336">
        <v>3.2484943923821507E-4</v>
      </c>
      <c r="L336" s="1">
        <v>2.6723677177979688E-4</v>
      </c>
      <c r="P336">
        <v>3.4823739917438088E-4</v>
      </c>
      <c r="Q336" s="19">
        <v>3.7037037037037028E-2</v>
      </c>
      <c r="R336" s="19">
        <v>3.7037037037037028E-2</v>
      </c>
      <c r="S336">
        <v>1</v>
      </c>
      <c r="T336">
        <v>23</v>
      </c>
      <c r="U336">
        <v>9.028377015632099E-5</v>
      </c>
      <c r="V336">
        <v>1</v>
      </c>
      <c r="W336" s="17" t="s">
        <v>44</v>
      </c>
      <c r="X336">
        <v>9</v>
      </c>
      <c r="Y336" s="18">
        <v>1.196331250830786E-3</v>
      </c>
      <c r="Z336" s="18">
        <v>7.7586206896551727E-2</v>
      </c>
      <c r="AA336" s="17" t="s">
        <v>29</v>
      </c>
      <c r="AB336">
        <v>30</v>
      </c>
      <c r="AC336" s="18">
        <v>1.155846657676748E-3</v>
      </c>
      <c r="AD336" s="18">
        <v>0.25862068965517238</v>
      </c>
      <c r="AE336" s="17" t="s">
        <v>26</v>
      </c>
      <c r="AF336">
        <v>3</v>
      </c>
      <c r="AG336">
        <v>1.1265490048817119E-3</v>
      </c>
      <c r="AH336">
        <v>2.5862068965517241E-2</v>
      </c>
      <c r="AI336" t="s">
        <v>31</v>
      </c>
      <c r="AJ336">
        <v>15</v>
      </c>
      <c r="AK336">
        <v>6.0709082078678968E-4</v>
      </c>
      <c r="AL336">
        <v>0.12931034482758619</v>
      </c>
      <c r="AM336" t="s">
        <v>30</v>
      </c>
      <c r="AN336">
        <v>5</v>
      </c>
      <c r="AO336">
        <v>5.2938062466913714E-4</v>
      </c>
      <c r="AP336">
        <v>4.3103448275862072E-2</v>
      </c>
      <c r="AQ336" t="s">
        <v>39</v>
      </c>
      <c r="AR336">
        <v>8</v>
      </c>
      <c r="AS336">
        <v>5.1572975760701394E-4</v>
      </c>
      <c r="AT336">
        <v>6.8965517241379309E-2</v>
      </c>
      <c r="AU336" t="s">
        <v>41</v>
      </c>
      <c r="AV336">
        <v>3</v>
      </c>
      <c r="AW336">
        <v>4.3215211754537599E-4</v>
      </c>
      <c r="AX336">
        <v>2.5862068965517241E-2</v>
      </c>
      <c r="AY336" t="s">
        <v>36</v>
      </c>
      <c r="AZ336">
        <v>2</v>
      </c>
      <c r="BA336">
        <v>4.3205875999135877E-4</v>
      </c>
      <c r="BB336">
        <v>1.7241379310344831E-2</v>
      </c>
      <c r="BC336" t="s">
        <v>28</v>
      </c>
      <c r="BD336">
        <v>9</v>
      </c>
      <c r="BE336">
        <v>4.0633888663145062E-4</v>
      </c>
      <c r="BF336">
        <v>7.7586206896551727E-2</v>
      </c>
      <c r="BG336" t="s">
        <v>35</v>
      </c>
      <c r="BH336">
        <v>4</v>
      </c>
      <c r="BI336">
        <v>4.0551500405515011E-4</v>
      </c>
      <c r="BJ336">
        <v>3.4482758620689648E-2</v>
      </c>
      <c r="BK336" t="s">
        <v>34</v>
      </c>
      <c r="BL336">
        <v>1</v>
      </c>
      <c r="BM336">
        <v>3.1836994587710921E-4</v>
      </c>
      <c r="BN336">
        <v>8.6206896551724137E-3</v>
      </c>
      <c r="BO336" t="s">
        <v>33</v>
      </c>
      <c r="BP336">
        <v>10</v>
      </c>
      <c r="BQ336">
        <v>3.0866102845854678E-4</v>
      </c>
      <c r="BR336">
        <v>8.6206896551724144E-2</v>
      </c>
      <c r="BS336" t="s">
        <v>32</v>
      </c>
      <c r="BT336">
        <v>1</v>
      </c>
      <c r="BU336">
        <v>2.7210884353741501E-4</v>
      </c>
      <c r="BV336">
        <v>8.6206896551724137E-3</v>
      </c>
      <c r="BW336" t="s">
        <v>25</v>
      </c>
      <c r="BX336">
        <v>2</v>
      </c>
      <c r="BY336">
        <v>2.6723677177979688E-4</v>
      </c>
      <c r="BZ336">
        <v>1.7241379310344831E-2</v>
      </c>
      <c r="CA336" t="s">
        <v>37</v>
      </c>
      <c r="CB336">
        <v>4</v>
      </c>
      <c r="CC336">
        <v>2.46290253063235E-4</v>
      </c>
      <c r="CD336">
        <v>3.4482758620689648E-2</v>
      </c>
      <c r="CE336" t="s">
        <v>27</v>
      </c>
      <c r="CF336">
        <v>5</v>
      </c>
      <c r="CG336">
        <v>1.6304170606841229E-4</v>
      </c>
      <c r="CH336">
        <v>4.3103448275862072E-2</v>
      </c>
      <c r="CI336" t="s">
        <v>45</v>
      </c>
      <c r="CJ336">
        <v>1</v>
      </c>
      <c r="CK336">
        <v>1.2729124236252539E-4</v>
      </c>
      <c r="CL336">
        <v>8.6206896551724137E-3</v>
      </c>
      <c r="CM336" t="s">
        <v>49</v>
      </c>
      <c r="CN336">
        <v>1</v>
      </c>
      <c r="CO336">
        <v>1.1514104778353481E-4</v>
      </c>
      <c r="CP336">
        <v>8.6206896551724137E-3</v>
      </c>
      <c r="CQ336" t="s">
        <v>43</v>
      </c>
      <c r="CR336">
        <v>2</v>
      </c>
      <c r="CS336">
        <v>7.5763315402682026E-5</v>
      </c>
      <c r="CT336">
        <v>1.7241379310344831E-2</v>
      </c>
      <c r="CU336" t="s">
        <v>48</v>
      </c>
      <c r="CV336">
        <v>1</v>
      </c>
      <c r="CW336">
        <v>7.003782042302843E-5</v>
      </c>
      <c r="CX336">
        <v>8.6206896551724137E-3</v>
      </c>
    </row>
    <row r="337" spans="1:110" x14ac:dyDescent="0.25">
      <c r="A337" t="s">
        <v>919</v>
      </c>
      <c r="B337" t="s">
        <v>23</v>
      </c>
      <c r="C337">
        <v>0</v>
      </c>
      <c r="D337">
        <v>190</v>
      </c>
      <c r="E337">
        <v>5.818974757900024E-4</v>
      </c>
      <c r="F337">
        <v>589</v>
      </c>
      <c r="G337">
        <v>4.3760229603758181E-4</v>
      </c>
      <c r="H337">
        <v>0.32258064516129031</v>
      </c>
      <c r="I337">
        <v>19</v>
      </c>
      <c r="J337" s="18">
        <v>0.70370370370370372</v>
      </c>
      <c r="K337">
        <v>6.8792056319452602E-4</v>
      </c>
      <c r="L337" s="1">
        <v>2.6723677177979688E-4</v>
      </c>
      <c r="P337">
        <v>1.262003510356403E-3</v>
      </c>
      <c r="Q337" s="19">
        <v>3.7037037037037028E-2</v>
      </c>
      <c r="R337" s="19">
        <v>3.7037037037037028E-2</v>
      </c>
      <c r="S337">
        <v>2</v>
      </c>
      <c r="T337">
        <v>22</v>
      </c>
      <c r="U337">
        <v>3.7392696603152681E-4</v>
      </c>
      <c r="V337">
        <v>3</v>
      </c>
      <c r="W337" s="17" t="s">
        <v>35</v>
      </c>
      <c r="X337">
        <v>54</v>
      </c>
      <c r="Y337" s="18">
        <v>5.4744525547445258E-3</v>
      </c>
      <c r="Z337" s="18">
        <v>0.28421052631578952</v>
      </c>
      <c r="AA337" s="17" t="s">
        <v>40</v>
      </c>
      <c r="AB337">
        <v>2</v>
      </c>
      <c r="AC337" s="18">
        <v>4.0899795501022499E-3</v>
      </c>
      <c r="AD337" s="18">
        <v>1.0526315789473681E-2</v>
      </c>
      <c r="AE337" s="17" t="s">
        <v>45</v>
      </c>
      <c r="AF337">
        <v>16</v>
      </c>
      <c r="AG337">
        <v>2.0366598778004071E-3</v>
      </c>
      <c r="AH337">
        <v>8.4210526315789472E-2</v>
      </c>
      <c r="AI337" t="s">
        <v>43</v>
      </c>
      <c r="AJ337">
        <v>34</v>
      </c>
      <c r="AK337">
        <v>1.287976361845594E-3</v>
      </c>
      <c r="AL337">
        <v>0.1789473684210526</v>
      </c>
      <c r="AM337" t="s">
        <v>36</v>
      </c>
      <c r="AN337">
        <v>4</v>
      </c>
      <c r="AO337">
        <v>8.6411751998271766E-4</v>
      </c>
      <c r="AP337">
        <v>2.1052631578947371E-2</v>
      </c>
      <c r="AQ337" t="s">
        <v>44</v>
      </c>
      <c r="AR337">
        <v>6</v>
      </c>
      <c r="AS337">
        <v>7.9755416722052368E-4</v>
      </c>
      <c r="AT337">
        <v>3.1578947368421047E-2</v>
      </c>
      <c r="AU337" t="s">
        <v>33</v>
      </c>
      <c r="AV337">
        <v>24</v>
      </c>
      <c r="AW337">
        <v>7.4078646830051241E-4</v>
      </c>
      <c r="AX337">
        <v>0.12631578947368419</v>
      </c>
      <c r="AY337" t="s">
        <v>31</v>
      </c>
      <c r="AZ337">
        <v>18</v>
      </c>
      <c r="BA337">
        <v>7.2850898494414762E-4</v>
      </c>
      <c r="BB337">
        <v>9.4736842105263161E-2</v>
      </c>
      <c r="BC337" t="s">
        <v>41</v>
      </c>
      <c r="BD337">
        <v>3</v>
      </c>
      <c r="BE337">
        <v>4.3215211754537599E-4</v>
      </c>
      <c r="BF337">
        <v>1.578947368421053E-2</v>
      </c>
      <c r="BG337" t="s">
        <v>29</v>
      </c>
      <c r="BH337">
        <v>10</v>
      </c>
      <c r="BI337">
        <v>3.8528221922558281E-4</v>
      </c>
      <c r="BJ337">
        <v>5.2631578947368418E-2</v>
      </c>
      <c r="BK337" t="s">
        <v>26</v>
      </c>
      <c r="BL337">
        <v>1</v>
      </c>
      <c r="BM337">
        <v>3.7551633496057078E-4</v>
      </c>
      <c r="BN337">
        <v>5.263157894736842E-3</v>
      </c>
      <c r="BO337" t="s">
        <v>47</v>
      </c>
      <c r="BP337">
        <v>9</v>
      </c>
      <c r="BQ337">
        <v>3.505901601028398E-4</v>
      </c>
      <c r="BR337">
        <v>4.736842105263158E-2</v>
      </c>
      <c r="BS337" t="s">
        <v>34</v>
      </c>
      <c r="BT337">
        <v>1</v>
      </c>
      <c r="BU337">
        <v>3.1836994587710921E-4</v>
      </c>
      <c r="BV337">
        <v>5.263157894736842E-3</v>
      </c>
      <c r="BW337" t="s">
        <v>25</v>
      </c>
      <c r="BX337">
        <v>2</v>
      </c>
      <c r="BY337">
        <v>2.6723677177979688E-4</v>
      </c>
      <c r="BZ337">
        <v>1.0526315789473681E-2</v>
      </c>
      <c r="CA337" t="s">
        <v>39</v>
      </c>
      <c r="CB337">
        <v>2</v>
      </c>
      <c r="CC337">
        <v>1.2893243940175351E-4</v>
      </c>
      <c r="CD337">
        <v>1.0526315789473681E-2</v>
      </c>
      <c r="CE337" t="s">
        <v>30</v>
      </c>
      <c r="CF337">
        <v>1</v>
      </c>
      <c r="CG337">
        <v>1.058761249338274E-4</v>
      </c>
      <c r="CH337">
        <v>5.263157894736842E-3</v>
      </c>
      <c r="CI337" t="s">
        <v>46</v>
      </c>
      <c r="CJ337">
        <v>1</v>
      </c>
      <c r="CK337">
        <v>7.4677021880367408E-5</v>
      </c>
      <c r="CL337">
        <v>5.263157894736842E-3</v>
      </c>
      <c r="CM337" t="s">
        <v>48</v>
      </c>
      <c r="CN337">
        <v>1</v>
      </c>
      <c r="CO337">
        <v>7.003782042302843E-5</v>
      </c>
      <c r="CP337">
        <v>5.263157894736842E-3</v>
      </c>
      <c r="CQ337" t="s">
        <v>28</v>
      </c>
      <c r="CR337">
        <v>1</v>
      </c>
      <c r="CS337">
        <v>4.5148765181272289E-5</v>
      </c>
      <c r="CT337">
        <v>5.263157894736842E-3</v>
      </c>
    </row>
    <row r="338" spans="1:110" x14ac:dyDescent="0.25">
      <c r="A338" t="s">
        <v>930</v>
      </c>
      <c r="B338" t="s">
        <v>23</v>
      </c>
      <c r="C338">
        <v>0</v>
      </c>
      <c r="D338">
        <v>160</v>
      </c>
      <c r="E338">
        <v>4.9001892698105468E-4</v>
      </c>
      <c r="F338">
        <v>329</v>
      </c>
      <c r="G338">
        <v>2.4443320101250331E-4</v>
      </c>
      <c r="H338">
        <v>0.48632218844984798</v>
      </c>
      <c r="I338">
        <v>18</v>
      </c>
      <c r="J338" s="18">
        <v>0.66666666666666663</v>
      </c>
      <c r="K338">
        <v>4.8113104961188631E-4</v>
      </c>
      <c r="L338" s="1">
        <v>2.6723677177979688E-4</v>
      </c>
      <c r="P338">
        <v>5.7878439715322322E-4</v>
      </c>
      <c r="Q338" s="19">
        <v>3.7037037037037028E-2</v>
      </c>
      <c r="R338" s="19">
        <v>3.7037037037037028E-2</v>
      </c>
      <c r="S338">
        <v>1</v>
      </c>
      <c r="T338">
        <v>22</v>
      </c>
      <c r="U338">
        <v>1.929281323844078E-4</v>
      </c>
      <c r="V338">
        <v>1</v>
      </c>
      <c r="W338" s="17" t="s">
        <v>30</v>
      </c>
      <c r="X338">
        <v>19</v>
      </c>
      <c r="Y338" s="18">
        <v>2.011646373742721E-3</v>
      </c>
      <c r="Z338" s="18">
        <v>0.11874999999999999</v>
      </c>
      <c r="AA338" s="17" t="s">
        <v>43</v>
      </c>
      <c r="AB338">
        <v>43</v>
      </c>
      <c r="AC338" s="18">
        <v>1.6289112811576629E-3</v>
      </c>
      <c r="AD338" s="18">
        <v>0.26874999999999999</v>
      </c>
      <c r="AE338" s="17" t="s">
        <v>34</v>
      </c>
      <c r="AF338">
        <v>5</v>
      </c>
      <c r="AG338">
        <v>1.5918497293855461E-3</v>
      </c>
      <c r="AH338">
        <v>3.125E-2</v>
      </c>
      <c r="AI338" t="s">
        <v>26</v>
      </c>
      <c r="AJ338">
        <v>4</v>
      </c>
      <c r="AK338">
        <v>1.5020653398422829E-3</v>
      </c>
      <c r="AL338">
        <v>2.5000000000000001E-2</v>
      </c>
      <c r="AM338" t="s">
        <v>36</v>
      </c>
      <c r="AN338">
        <v>4</v>
      </c>
      <c r="AO338">
        <v>8.6411751998271766E-4</v>
      </c>
      <c r="AP338">
        <v>2.5000000000000001E-2</v>
      </c>
      <c r="AQ338" t="s">
        <v>38</v>
      </c>
      <c r="AR338">
        <v>1</v>
      </c>
      <c r="AS338">
        <v>8.3963056255247689E-4</v>
      </c>
      <c r="AT338">
        <v>6.2500000000000003E-3</v>
      </c>
      <c r="AU338" t="s">
        <v>33</v>
      </c>
      <c r="AV338">
        <v>25</v>
      </c>
      <c r="AW338">
        <v>7.7165257114636702E-4</v>
      </c>
      <c r="AX338">
        <v>0.15625</v>
      </c>
      <c r="AY338" t="s">
        <v>39</v>
      </c>
      <c r="AZ338">
        <v>11</v>
      </c>
      <c r="BA338">
        <v>7.0912841670964417E-4</v>
      </c>
      <c r="BB338">
        <v>6.8750000000000006E-2</v>
      </c>
      <c r="BC338" t="s">
        <v>29</v>
      </c>
      <c r="BD338">
        <v>16</v>
      </c>
      <c r="BE338">
        <v>6.1645155076093237E-4</v>
      </c>
      <c r="BF338">
        <v>0.1</v>
      </c>
      <c r="BG338" t="s">
        <v>44</v>
      </c>
      <c r="BH338">
        <v>4</v>
      </c>
      <c r="BI338">
        <v>5.3170277814701579E-4</v>
      </c>
      <c r="BJ338">
        <v>2.5000000000000001E-2</v>
      </c>
      <c r="BK338" t="s">
        <v>31</v>
      </c>
      <c r="BL338">
        <v>11</v>
      </c>
      <c r="BM338">
        <v>4.4519993524364578E-4</v>
      </c>
      <c r="BN338">
        <v>6.8750000000000006E-2</v>
      </c>
      <c r="BO338" t="s">
        <v>45</v>
      </c>
      <c r="BP338">
        <v>3</v>
      </c>
      <c r="BQ338">
        <v>3.8187372708757642E-4</v>
      </c>
      <c r="BR338">
        <v>1.8749999999999999E-2</v>
      </c>
      <c r="BS338" t="s">
        <v>37</v>
      </c>
      <c r="BT338">
        <v>5</v>
      </c>
      <c r="BU338">
        <v>3.0786281632904381E-4</v>
      </c>
      <c r="BV338">
        <v>3.125E-2</v>
      </c>
      <c r="BW338" t="s">
        <v>25</v>
      </c>
      <c r="BX338">
        <v>2</v>
      </c>
      <c r="BY338">
        <v>2.6723677177979688E-4</v>
      </c>
      <c r="BZ338">
        <v>1.2500000000000001E-2</v>
      </c>
      <c r="CA338" t="s">
        <v>35</v>
      </c>
      <c r="CB338">
        <v>2</v>
      </c>
      <c r="CC338">
        <v>2.02757502027575E-4</v>
      </c>
      <c r="CD338">
        <v>1.2500000000000001E-2</v>
      </c>
      <c r="CE338" t="s">
        <v>41</v>
      </c>
      <c r="CF338">
        <v>1</v>
      </c>
      <c r="CG338">
        <v>1.4405070584845871E-4</v>
      </c>
      <c r="CH338">
        <v>6.2500000000000003E-3</v>
      </c>
      <c r="CI338" t="s">
        <v>28</v>
      </c>
      <c r="CJ338">
        <v>3</v>
      </c>
      <c r="CK338">
        <v>1.3544629554381691E-4</v>
      </c>
      <c r="CL338">
        <v>1.8749999999999999E-2</v>
      </c>
      <c r="CM338" t="s">
        <v>47</v>
      </c>
      <c r="CN338">
        <v>1</v>
      </c>
      <c r="CO338">
        <v>3.8954462233648872E-5</v>
      </c>
      <c r="CP338">
        <v>6.2500000000000003E-3</v>
      </c>
    </row>
    <row r="339" spans="1:110" x14ac:dyDescent="0.25">
      <c r="A339" t="s">
        <v>951</v>
      </c>
      <c r="B339" t="s">
        <v>23</v>
      </c>
      <c r="C339">
        <v>1</v>
      </c>
      <c r="D339">
        <v>150</v>
      </c>
      <c r="E339">
        <v>4.5939274404473873E-4</v>
      </c>
      <c r="F339">
        <v>521</v>
      </c>
      <c r="G339">
        <v>3.8708114810794589E-4</v>
      </c>
      <c r="H339">
        <v>0.28790786948176578</v>
      </c>
      <c r="I339">
        <v>20</v>
      </c>
      <c r="J339" s="18">
        <v>0.7407407407407407</v>
      </c>
      <c r="K339">
        <v>5.2707303702483207E-4</v>
      </c>
      <c r="L339" s="1">
        <v>2.6723677177979688E-4</v>
      </c>
      <c r="P339">
        <v>8.73038528825004E-4</v>
      </c>
      <c r="Q339" s="19">
        <v>3.7037037037037028E-2</v>
      </c>
      <c r="R339" s="19">
        <v>3.7037037037037028E-2</v>
      </c>
      <c r="S339">
        <v>0</v>
      </c>
      <c r="T339">
        <v>22</v>
      </c>
      <c r="U339">
        <v>2.26343322287964E-4</v>
      </c>
      <c r="V339">
        <v>2</v>
      </c>
      <c r="W339" s="17" t="s">
        <v>26</v>
      </c>
      <c r="X339">
        <v>12</v>
      </c>
      <c r="Y339" s="18">
        <v>4.5061960195268494E-3</v>
      </c>
      <c r="Z339" s="18">
        <v>0.08</v>
      </c>
      <c r="AA339" s="17" t="s">
        <v>30</v>
      </c>
      <c r="AB339">
        <v>15</v>
      </c>
      <c r="AC339" s="18">
        <v>1.5881418740074111E-3</v>
      </c>
      <c r="AD339" s="18">
        <v>0.1</v>
      </c>
      <c r="AE339" s="17" t="s">
        <v>34</v>
      </c>
      <c r="AF339">
        <v>4</v>
      </c>
      <c r="AG339">
        <v>1.2734797835084371E-3</v>
      </c>
      <c r="AH339">
        <v>2.6666666666666668E-2</v>
      </c>
      <c r="AI339" t="s">
        <v>45</v>
      </c>
      <c r="AJ339">
        <v>6</v>
      </c>
      <c r="AK339">
        <v>7.6374745417515273E-4</v>
      </c>
      <c r="AL339">
        <v>0.04</v>
      </c>
      <c r="AM339" t="s">
        <v>35</v>
      </c>
      <c r="AN339">
        <v>7</v>
      </c>
      <c r="AO339">
        <v>7.0965125709651254E-4</v>
      </c>
      <c r="AP339">
        <v>4.6666666666666669E-2</v>
      </c>
      <c r="AQ339" t="s">
        <v>31</v>
      </c>
      <c r="AR339">
        <v>17</v>
      </c>
      <c r="AS339">
        <v>6.8803626355836171E-4</v>
      </c>
      <c r="AT339">
        <v>0.1133333333333333</v>
      </c>
      <c r="AU339" t="s">
        <v>33</v>
      </c>
      <c r="AV339">
        <v>22</v>
      </c>
      <c r="AW339">
        <v>6.7905426260880298E-4</v>
      </c>
      <c r="AX339">
        <v>0.1466666666666667</v>
      </c>
      <c r="AY339" t="s">
        <v>43</v>
      </c>
      <c r="AZ339">
        <v>17</v>
      </c>
      <c r="BA339">
        <v>6.4398818092279721E-4</v>
      </c>
      <c r="BB339">
        <v>0.1133333333333333</v>
      </c>
      <c r="BC339" t="s">
        <v>29</v>
      </c>
      <c r="BD339">
        <v>14</v>
      </c>
      <c r="BE339">
        <v>5.3939510691581585E-4</v>
      </c>
      <c r="BF339">
        <v>9.3333333333333338E-2</v>
      </c>
      <c r="BG339" t="s">
        <v>41</v>
      </c>
      <c r="BH339">
        <v>3</v>
      </c>
      <c r="BI339">
        <v>4.3215211754537599E-4</v>
      </c>
      <c r="BJ339">
        <v>0.02</v>
      </c>
      <c r="BK339" t="s">
        <v>36</v>
      </c>
      <c r="BL339">
        <v>2</v>
      </c>
      <c r="BM339">
        <v>4.3205875999135877E-4</v>
      </c>
      <c r="BN339">
        <v>1.3333333333333331E-2</v>
      </c>
      <c r="BO339" t="s">
        <v>28</v>
      </c>
      <c r="BP339">
        <v>9</v>
      </c>
      <c r="BQ339">
        <v>4.0633888663145062E-4</v>
      </c>
      <c r="BR339">
        <v>0.06</v>
      </c>
      <c r="BS339" t="s">
        <v>47</v>
      </c>
      <c r="BT339">
        <v>8</v>
      </c>
      <c r="BU339">
        <v>3.1163569786919092E-4</v>
      </c>
      <c r="BV339">
        <v>5.3333333333333337E-2</v>
      </c>
      <c r="BW339" t="s">
        <v>25</v>
      </c>
      <c r="BX339">
        <v>2</v>
      </c>
      <c r="BY339">
        <v>2.6723677177979688E-4</v>
      </c>
      <c r="BZ339">
        <v>1.3333333333333331E-2</v>
      </c>
      <c r="CA339" t="s">
        <v>44</v>
      </c>
      <c r="CB339">
        <v>2</v>
      </c>
      <c r="CC339">
        <v>2.6585138907350789E-4</v>
      </c>
      <c r="CD339">
        <v>1.3333333333333331E-2</v>
      </c>
      <c r="CE339" t="s">
        <v>39</v>
      </c>
      <c r="CF339">
        <v>4</v>
      </c>
      <c r="CG339">
        <v>2.5786487880350703E-4</v>
      </c>
      <c r="CH339">
        <v>2.6666666666666668E-2</v>
      </c>
      <c r="CI339" t="s">
        <v>46</v>
      </c>
      <c r="CJ339">
        <v>2</v>
      </c>
      <c r="CK339">
        <v>1.4935404376073479E-4</v>
      </c>
      <c r="CL339">
        <v>1.3333333333333331E-2</v>
      </c>
      <c r="CM339" t="s">
        <v>48</v>
      </c>
      <c r="CN339">
        <v>2</v>
      </c>
      <c r="CO339">
        <v>1.4007564084605689E-4</v>
      </c>
      <c r="CP339">
        <v>1.3333333333333331E-2</v>
      </c>
      <c r="CQ339" t="s">
        <v>49</v>
      </c>
      <c r="CR339">
        <v>1</v>
      </c>
      <c r="CS339">
        <v>1.1514104778353481E-4</v>
      </c>
      <c r="CT339">
        <v>6.6666666666666671E-3</v>
      </c>
      <c r="CU339" t="s">
        <v>37</v>
      </c>
      <c r="CV339">
        <v>1</v>
      </c>
      <c r="CW339">
        <v>6.157256326580875E-5</v>
      </c>
      <c r="CX339">
        <v>6.6666666666666671E-3</v>
      </c>
    </row>
    <row r="340" spans="1:110" x14ac:dyDescent="0.25">
      <c r="A340" t="s">
        <v>129</v>
      </c>
      <c r="B340" t="s">
        <v>23</v>
      </c>
      <c r="C340">
        <v>1</v>
      </c>
      <c r="D340">
        <v>164</v>
      </c>
      <c r="E340">
        <v>5.0226940015558105E-4</v>
      </c>
      <c r="F340">
        <v>7212</v>
      </c>
      <c r="G340">
        <v>5.3582135127725637E-3</v>
      </c>
      <c r="H340">
        <v>2.2739877981142541E-2</v>
      </c>
      <c r="I340">
        <v>17</v>
      </c>
      <c r="J340" s="18">
        <v>0.62962962962962965</v>
      </c>
      <c r="K340">
        <v>4.3461941513139038E-4</v>
      </c>
      <c r="L340" s="1">
        <v>2.6585138907350789E-4</v>
      </c>
      <c r="P340">
        <v>5.1526165427231323E-4</v>
      </c>
      <c r="Q340" s="19">
        <v>3.7037037037037028E-2</v>
      </c>
      <c r="R340" s="19">
        <v>3.7037037037037028E-2</v>
      </c>
      <c r="S340">
        <v>1</v>
      </c>
      <c r="T340">
        <v>25</v>
      </c>
      <c r="U340">
        <v>1.9083764973048639E-4</v>
      </c>
      <c r="V340">
        <v>1</v>
      </c>
      <c r="W340" s="17" t="s">
        <v>49</v>
      </c>
      <c r="X340">
        <v>16</v>
      </c>
      <c r="Y340" s="18">
        <v>1.8422567645365569E-3</v>
      </c>
      <c r="Z340" s="18">
        <v>9.7560975609756101E-2</v>
      </c>
      <c r="AA340" s="17" t="s">
        <v>47</v>
      </c>
      <c r="AB340">
        <v>40</v>
      </c>
      <c r="AC340" s="18">
        <v>1.5581784893459549E-3</v>
      </c>
      <c r="AD340" s="18">
        <v>0.24390243902439021</v>
      </c>
      <c r="AE340" s="17" t="s">
        <v>46</v>
      </c>
      <c r="AF340">
        <v>17</v>
      </c>
      <c r="AG340">
        <v>1.269509371966246E-3</v>
      </c>
      <c r="AH340">
        <v>0.10365853658536579</v>
      </c>
      <c r="AI340" t="s">
        <v>45</v>
      </c>
      <c r="AJ340">
        <v>9</v>
      </c>
      <c r="AK340">
        <v>1.1456211812627291E-3</v>
      </c>
      <c r="AL340">
        <v>5.4878048780487812E-2</v>
      </c>
      <c r="AM340" t="s">
        <v>48</v>
      </c>
      <c r="AN340">
        <v>13</v>
      </c>
      <c r="AO340">
        <v>9.1049166549936962E-4</v>
      </c>
      <c r="AP340">
        <v>7.926829268292683E-2</v>
      </c>
      <c r="AQ340" t="s">
        <v>26</v>
      </c>
      <c r="AR340">
        <v>2</v>
      </c>
      <c r="AS340">
        <v>7.5103266992114157E-4</v>
      </c>
      <c r="AT340">
        <v>1.2195121951219509E-2</v>
      </c>
      <c r="AU340" t="s">
        <v>42</v>
      </c>
      <c r="AV340">
        <v>2</v>
      </c>
      <c r="AW340">
        <v>7.2859744990892532E-4</v>
      </c>
      <c r="AX340">
        <v>1.2195121951219509E-2</v>
      </c>
      <c r="AY340" t="s">
        <v>31</v>
      </c>
      <c r="AZ340">
        <v>17</v>
      </c>
      <c r="BA340">
        <v>6.8803626355836171E-4</v>
      </c>
      <c r="BB340">
        <v>0.10365853658536579</v>
      </c>
      <c r="BC340" t="s">
        <v>33</v>
      </c>
      <c r="BD340">
        <v>19</v>
      </c>
      <c r="BE340">
        <v>5.8645595407123895E-4</v>
      </c>
      <c r="BF340">
        <v>0.1158536585365854</v>
      </c>
      <c r="BG340" t="s">
        <v>39</v>
      </c>
      <c r="BH340">
        <v>7</v>
      </c>
      <c r="BI340">
        <v>4.512635379061372E-4</v>
      </c>
      <c r="BJ340">
        <v>4.2682926829268303E-2</v>
      </c>
      <c r="BK340" t="s">
        <v>41</v>
      </c>
      <c r="BL340">
        <v>3</v>
      </c>
      <c r="BM340">
        <v>4.3215211754537599E-4</v>
      </c>
      <c r="BN340">
        <v>1.8292682926829271E-2</v>
      </c>
      <c r="BO340" t="s">
        <v>35</v>
      </c>
      <c r="BP340">
        <v>4</v>
      </c>
      <c r="BQ340">
        <v>4.0551500405515011E-4</v>
      </c>
      <c r="BR340">
        <v>2.4390243902439029E-2</v>
      </c>
      <c r="BS340" t="s">
        <v>25</v>
      </c>
      <c r="BT340">
        <v>2</v>
      </c>
      <c r="BU340">
        <v>2.6723677177979688E-4</v>
      </c>
      <c r="BV340">
        <v>1.2195121951219509E-2</v>
      </c>
      <c r="BW340" t="s">
        <v>44</v>
      </c>
      <c r="BX340">
        <v>2</v>
      </c>
      <c r="BY340">
        <v>2.6585138907350789E-4</v>
      </c>
      <c r="BZ340">
        <v>1.2195121951219509E-2</v>
      </c>
      <c r="CA340" t="s">
        <v>43</v>
      </c>
      <c r="CB340">
        <v>7</v>
      </c>
      <c r="CC340">
        <v>2.651716039093871E-4</v>
      </c>
      <c r="CD340">
        <v>4.2682926829268303E-2</v>
      </c>
      <c r="CE340" t="s">
        <v>28</v>
      </c>
      <c r="CF340">
        <v>2</v>
      </c>
      <c r="CG340">
        <v>9.0297530362544578E-5</v>
      </c>
      <c r="CH340">
        <v>1.2195121951219509E-2</v>
      </c>
      <c r="CI340" t="s">
        <v>29</v>
      </c>
      <c r="CJ340">
        <v>2</v>
      </c>
      <c r="CK340">
        <v>7.7056443845116546E-5</v>
      </c>
      <c r="CL340">
        <v>1.2195121951219509E-2</v>
      </c>
    </row>
    <row r="341" spans="1:110" x14ac:dyDescent="0.25">
      <c r="A341" t="s">
        <v>134</v>
      </c>
      <c r="B341" t="s">
        <v>23</v>
      </c>
      <c r="C341">
        <v>0</v>
      </c>
      <c r="D341">
        <v>89</v>
      </c>
      <c r="E341">
        <v>2.7257302813321171E-4</v>
      </c>
      <c r="F341">
        <v>192</v>
      </c>
      <c r="G341">
        <v>1.426479470954426E-4</v>
      </c>
      <c r="H341">
        <v>0.46354166666666669</v>
      </c>
      <c r="I341">
        <v>22</v>
      </c>
      <c r="J341" s="18">
        <v>0.81481481481481477</v>
      </c>
      <c r="K341">
        <v>3.1290546476104208E-4</v>
      </c>
      <c r="L341" s="1">
        <v>2.6585138907350789E-4</v>
      </c>
      <c r="P341">
        <v>3.4204294219129891E-4</v>
      </c>
      <c r="Q341" s="19">
        <v>3.7037037037037028E-2</v>
      </c>
      <c r="R341" s="19">
        <v>3.7037037037037028E-2</v>
      </c>
      <c r="S341">
        <v>0</v>
      </c>
      <c r="T341">
        <v>23</v>
      </c>
      <c r="U341">
        <v>6.3341285590981286E-5</v>
      </c>
      <c r="V341">
        <v>1</v>
      </c>
      <c r="W341" s="17" t="s">
        <v>38</v>
      </c>
      <c r="X341">
        <v>2</v>
      </c>
      <c r="Y341" s="18">
        <v>1.679261125104954E-3</v>
      </c>
      <c r="Z341" s="18">
        <v>2.247191011235955E-2</v>
      </c>
      <c r="AA341" s="17" t="s">
        <v>46</v>
      </c>
      <c r="AB341">
        <v>11</v>
      </c>
      <c r="AC341" s="18">
        <v>8.2144724068404149E-4</v>
      </c>
      <c r="AD341" s="18">
        <v>0.1235955056179775</v>
      </c>
      <c r="AE341" s="17" t="s">
        <v>36</v>
      </c>
      <c r="AF341">
        <v>3</v>
      </c>
      <c r="AG341">
        <v>6.4808813998703824E-4</v>
      </c>
      <c r="AH341">
        <v>3.3707865168539318E-2</v>
      </c>
      <c r="AI341" t="s">
        <v>45</v>
      </c>
      <c r="AJ341">
        <v>5</v>
      </c>
      <c r="AK341">
        <v>6.3645621181262731E-4</v>
      </c>
      <c r="AL341">
        <v>5.6179775280898868E-2</v>
      </c>
      <c r="AM341" t="s">
        <v>39</v>
      </c>
      <c r="AN341">
        <v>8</v>
      </c>
      <c r="AO341">
        <v>5.1572975760701394E-4</v>
      </c>
      <c r="AP341">
        <v>8.98876404494382E-2</v>
      </c>
      <c r="AQ341" t="s">
        <v>25</v>
      </c>
      <c r="AR341">
        <v>3</v>
      </c>
      <c r="AS341">
        <v>4.0085515766969543E-4</v>
      </c>
      <c r="AT341">
        <v>3.3707865168539318E-2</v>
      </c>
      <c r="AU341" t="s">
        <v>26</v>
      </c>
      <c r="AV341">
        <v>1</v>
      </c>
      <c r="AW341">
        <v>3.7551633496057078E-4</v>
      </c>
      <c r="AX341">
        <v>1.123595505617977E-2</v>
      </c>
      <c r="AY341" t="s">
        <v>37</v>
      </c>
      <c r="AZ341">
        <v>6</v>
      </c>
      <c r="BA341">
        <v>3.6943537959485261E-4</v>
      </c>
      <c r="BB341">
        <v>6.741573033707865E-2</v>
      </c>
      <c r="BC341" t="s">
        <v>24</v>
      </c>
      <c r="BD341">
        <v>1</v>
      </c>
      <c r="BE341">
        <v>3.6900369003690041E-4</v>
      </c>
      <c r="BF341">
        <v>1.123595505617977E-2</v>
      </c>
      <c r="BG341" t="s">
        <v>43</v>
      </c>
      <c r="BH341">
        <v>9</v>
      </c>
      <c r="BI341">
        <v>3.4093491931206911E-4</v>
      </c>
      <c r="BJ341">
        <v>0.101123595505618</v>
      </c>
      <c r="BK341" t="s">
        <v>30</v>
      </c>
      <c r="BL341">
        <v>3</v>
      </c>
      <c r="BM341">
        <v>3.1762837480148231E-4</v>
      </c>
      <c r="BN341">
        <v>3.3707865168539318E-2</v>
      </c>
      <c r="BO341" t="s">
        <v>29</v>
      </c>
      <c r="BP341">
        <v>8</v>
      </c>
      <c r="BQ341">
        <v>3.0822577538046618E-4</v>
      </c>
      <c r="BR341">
        <v>8.98876404494382E-2</v>
      </c>
      <c r="BS341" t="s">
        <v>32</v>
      </c>
      <c r="BT341">
        <v>1</v>
      </c>
      <c r="BU341">
        <v>2.7210884353741501E-4</v>
      </c>
      <c r="BV341">
        <v>1.123595505617977E-2</v>
      </c>
      <c r="BW341" t="s">
        <v>44</v>
      </c>
      <c r="BX341">
        <v>2</v>
      </c>
      <c r="BY341">
        <v>2.6585138907350789E-4</v>
      </c>
      <c r="BZ341">
        <v>2.247191011235955E-2</v>
      </c>
      <c r="CA341" t="s">
        <v>33</v>
      </c>
      <c r="CB341">
        <v>8</v>
      </c>
      <c r="CC341">
        <v>2.4692882276683751E-4</v>
      </c>
      <c r="CD341">
        <v>8.98876404494382E-2</v>
      </c>
      <c r="CE341" t="s">
        <v>47</v>
      </c>
      <c r="CF341">
        <v>5</v>
      </c>
      <c r="CG341">
        <v>1.9477231116824431E-4</v>
      </c>
      <c r="CH341">
        <v>5.6179775280898868E-2</v>
      </c>
      <c r="CI341" t="s">
        <v>27</v>
      </c>
      <c r="CJ341">
        <v>5</v>
      </c>
      <c r="CK341">
        <v>1.6304170606841229E-4</v>
      </c>
      <c r="CL341">
        <v>5.6179775280898868E-2</v>
      </c>
      <c r="CM341" t="s">
        <v>48</v>
      </c>
      <c r="CN341">
        <v>2</v>
      </c>
      <c r="CO341">
        <v>1.4007564084605689E-4</v>
      </c>
      <c r="CP341">
        <v>2.247191011235955E-2</v>
      </c>
      <c r="CQ341" t="s">
        <v>31</v>
      </c>
      <c r="CR341">
        <v>3</v>
      </c>
      <c r="CS341">
        <v>1.214181641573579E-4</v>
      </c>
      <c r="CT341">
        <v>3.3707865168539318E-2</v>
      </c>
      <c r="CU341" t="s">
        <v>49</v>
      </c>
      <c r="CV341">
        <v>1</v>
      </c>
      <c r="CW341">
        <v>1.1514104778353481E-4</v>
      </c>
      <c r="CX341">
        <v>1.123595505617977E-2</v>
      </c>
      <c r="CY341" t="s">
        <v>35</v>
      </c>
      <c r="CZ341">
        <v>1</v>
      </c>
      <c r="DA341">
        <v>1.013787510137875E-4</v>
      </c>
      <c r="DB341">
        <v>1.123595505617977E-2</v>
      </c>
      <c r="DC341" t="s">
        <v>28</v>
      </c>
      <c r="DD341">
        <v>1</v>
      </c>
      <c r="DE341">
        <v>4.5148765181272289E-5</v>
      </c>
      <c r="DF341">
        <v>1.123595505617977E-2</v>
      </c>
    </row>
    <row r="342" spans="1:110" x14ac:dyDescent="0.25">
      <c r="A342" t="s">
        <v>142</v>
      </c>
      <c r="B342" t="s">
        <v>23</v>
      </c>
      <c r="C342">
        <v>0</v>
      </c>
      <c r="D342">
        <v>257</v>
      </c>
      <c r="E342">
        <v>7.8709290146331901E-4</v>
      </c>
      <c r="F342">
        <v>2836</v>
      </c>
      <c r="G342">
        <v>2.107029051888934E-3</v>
      </c>
      <c r="H342">
        <v>9.0620592383638926E-2</v>
      </c>
      <c r="I342">
        <v>18</v>
      </c>
      <c r="J342" s="18">
        <v>0.66666666666666663</v>
      </c>
      <c r="K342">
        <v>6.1583316396022125E-4</v>
      </c>
      <c r="L342" s="1">
        <v>2.6585138907350789E-4</v>
      </c>
      <c r="P342">
        <v>1.048192310158421E-3</v>
      </c>
      <c r="Q342" s="19">
        <v>3.7037037037037021E-2</v>
      </c>
      <c r="R342" s="19">
        <v>3.7037037037037021E-2</v>
      </c>
      <c r="S342">
        <v>3</v>
      </c>
      <c r="T342">
        <v>27</v>
      </c>
      <c r="U342">
        <v>3.4939743671947378E-4</v>
      </c>
      <c r="V342">
        <v>1</v>
      </c>
      <c r="W342" s="17" t="s">
        <v>40</v>
      </c>
      <c r="X342">
        <v>2</v>
      </c>
      <c r="Y342" s="18">
        <v>4.0899795501022499E-3</v>
      </c>
      <c r="Z342" s="18">
        <v>7.7821011673151752E-3</v>
      </c>
      <c r="AA342" s="17" t="s">
        <v>29</v>
      </c>
      <c r="AB342">
        <v>102</v>
      </c>
      <c r="AC342" s="18">
        <v>3.929878636100944E-3</v>
      </c>
      <c r="AD342" s="18">
        <v>0.39688715953307391</v>
      </c>
      <c r="AE342" s="17" t="s">
        <v>43</v>
      </c>
      <c r="AF342">
        <v>44</v>
      </c>
      <c r="AG342">
        <v>1.6667929388590041E-3</v>
      </c>
      <c r="AH342">
        <v>0.17120622568093391</v>
      </c>
      <c r="AI342" t="s">
        <v>33</v>
      </c>
      <c r="AJ342">
        <v>43</v>
      </c>
      <c r="AK342">
        <v>1.327242422371751E-3</v>
      </c>
      <c r="AL342">
        <v>0.16731517509727631</v>
      </c>
      <c r="AM342" t="s">
        <v>35</v>
      </c>
      <c r="AN342">
        <v>9</v>
      </c>
      <c r="AO342">
        <v>9.1240875912408756E-4</v>
      </c>
      <c r="AP342">
        <v>3.5019455252918288E-2</v>
      </c>
      <c r="AQ342" t="s">
        <v>26</v>
      </c>
      <c r="AR342">
        <v>2</v>
      </c>
      <c r="AS342">
        <v>7.5103266992114157E-4</v>
      </c>
      <c r="AT342">
        <v>7.7821011673151752E-3</v>
      </c>
      <c r="AU342" t="s">
        <v>36</v>
      </c>
      <c r="AV342">
        <v>3</v>
      </c>
      <c r="AW342">
        <v>6.4808813998703824E-4</v>
      </c>
      <c r="AX342">
        <v>1.1673151750972759E-2</v>
      </c>
      <c r="AY342" t="s">
        <v>31</v>
      </c>
      <c r="AZ342">
        <v>16</v>
      </c>
      <c r="BA342">
        <v>6.4756354217257569E-4</v>
      </c>
      <c r="BB342">
        <v>6.2256809338521402E-2</v>
      </c>
      <c r="BC342" t="s">
        <v>47</v>
      </c>
      <c r="BD342">
        <v>15</v>
      </c>
      <c r="BE342">
        <v>5.8431693350473302E-4</v>
      </c>
      <c r="BF342">
        <v>5.8365758754863807E-2</v>
      </c>
      <c r="BG342" t="s">
        <v>30</v>
      </c>
      <c r="BH342">
        <v>4</v>
      </c>
      <c r="BI342">
        <v>4.2350449973530972E-4</v>
      </c>
      <c r="BJ342">
        <v>1.556420233463035E-2</v>
      </c>
      <c r="BK342" t="s">
        <v>45</v>
      </c>
      <c r="BL342">
        <v>3</v>
      </c>
      <c r="BM342">
        <v>3.8187372708757642E-4</v>
      </c>
      <c r="BN342">
        <v>1.1673151750972759E-2</v>
      </c>
      <c r="BO342" t="s">
        <v>41</v>
      </c>
      <c r="BP342">
        <v>2</v>
      </c>
      <c r="BQ342">
        <v>2.8810141169691731E-4</v>
      </c>
      <c r="BR342">
        <v>7.7821011673151752E-3</v>
      </c>
      <c r="BS342" t="s">
        <v>25</v>
      </c>
      <c r="BT342">
        <v>2</v>
      </c>
      <c r="BU342">
        <v>2.6723677177979688E-4</v>
      </c>
      <c r="BV342">
        <v>7.7821011673151752E-3</v>
      </c>
      <c r="BW342" t="s">
        <v>44</v>
      </c>
      <c r="BX342">
        <v>2</v>
      </c>
      <c r="BY342">
        <v>2.6585138907350789E-4</v>
      </c>
      <c r="BZ342">
        <v>7.7821011673151752E-3</v>
      </c>
      <c r="CA342" t="s">
        <v>48</v>
      </c>
      <c r="CB342">
        <v>3</v>
      </c>
      <c r="CC342">
        <v>2.1011346126908529E-4</v>
      </c>
      <c r="CD342">
        <v>1.1673151750972759E-2</v>
      </c>
      <c r="CE342" t="s">
        <v>37</v>
      </c>
      <c r="CF342">
        <v>2</v>
      </c>
      <c r="CG342">
        <v>1.231451265316175E-4</v>
      </c>
      <c r="CH342">
        <v>7.7821011673151752E-3</v>
      </c>
      <c r="CI342" t="s">
        <v>27</v>
      </c>
      <c r="CJ342">
        <v>2</v>
      </c>
      <c r="CK342">
        <v>6.5216682427364923E-5</v>
      </c>
      <c r="CL342">
        <v>7.7821011673151752E-3</v>
      </c>
      <c r="CM342" t="s">
        <v>28</v>
      </c>
      <c r="CN342">
        <v>1</v>
      </c>
      <c r="CO342">
        <v>4.5148765181272289E-5</v>
      </c>
      <c r="CP342">
        <v>3.891050583657588E-3</v>
      </c>
    </row>
    <row r="343" spans="1:110" x14ac:dyDescent="0.25">
      <c r="A343" t="s">
        <v>314</v>
      </c>
      <c r="B343" t="s">
        <v>23</v>
      </c>
      <c r="C343">
        <v>1</v>
      </c>
      <c r="D343">
        <v>170</v>
      </c>
      <c r="E343">
        <v>5.2064510991737059E-4</v>
      </c>
      <c r="F343">
        <v>587</v>
      </c>
      <c r="G343">
        <v>4.3611637992200419E-4</v>
      </c>
      <c r="H343">
        <v>0.28960817717206128</v>
      </c>
      <c r="I343">
        <v>21</v>
      </c>
      <c r="J343" s="18">
        <v>0.77777777777777779</v>
      </c>
      <c r="K343">
        <v>6.7230649022579009E-4</v>
      </c>
      <c r="L343" s="1">
        <v>2.6585138907350789E-4</v>
      </c>
      <c r="P343">
        <v>1.3168890730951351E-3</v>
      </c>
      <c r="Q343" s="19">
        <v>3.7037037037037028E-2</v>
      </c>
      <c r="R343" s="19">
        <v>3.7037037037037028E-2</v>
      </c>
      <c r="S343">
        <v>2</v>
      </c>
      <c r="T343">
        <v>24</v>
      </c>
      <c r="U343">
        <v>2.9264201624336328E-4</v>
      </c>
      <c r="V343">
        <v>2</v>
      </c>
      <c r="W343" s="17" t="s">
        <v>42</v>
      </c>
      <c r="X343">
        <v>18</v>
      </c>
      <c r="Y343" s="18">
        <v>6.5573770491803279E-3</v>
      </c>
      <c r="Z343" s="18">
        <v>0.1058823529411765</v>
      </c>
      <c r="AA343" s="17" t="s">
        <v>28</v>
      </c>
      <c r="AB343">
        <v>52</v>
      </c>
      <c r="AC343" s="18">
        <v>2.3477357894261591E-3</v>
      </c>
      <c r="AD343" s="18">
        <v>0.30588235294117649</v>
      </c>
      <c r="AE343" s="17" t="s">
        <v>40</v>
      </c>
      <c r="AF343">
        <v>1</v>
      </c>
      <c r="AG343">
        <v>2.0449897750511249E-3</v>
      </c>
      <c r="AH343">
        <v>5.8823529411764714E-3</v>
      </c>
      <c r="AI343" t="s">
        <v>37</v>
      </c>
      <c r="AJ343">
        <v>33</v>
      </c>
      <c r="AK343">
        <v>2.0318945877716892E-3</v>
      </c>
      <c r="AL343">
        <v>0.19411764705882351</v>
      </c>
      <c r="AM343" t="s">
        <v>45</v>
      </c>
      <c r="AN343">
        <v>6</v>
      </c>
      <c r="AO343">
        <v>7.6374745417515273E-4</v>
      </c>
      <c r="AP343">
        <v>3.5294117647058823E-2</v>
      </c>
      <c r="AQ343" t="s">
        <v>34</v>
      </c>
      <c r="AR343">
        <v>2</v>
      </c>
      <c r="AS343">
        <v>6.3673989175421842E-4</v>
      </c>
      <c r="AT343">
        <v>1.1764705882352939E-2</v>
      </c>
      <c r="AU343" t="s">
        <v>25</v>
      </c>
      <c r="AV343">
        <v>4</v>
      </c>
      <c r="AW343">
        <v>5.3447354355959376E-4</v>
      </c>
      <c r="AX343">
        <v>2.3529411764705879E-2</v>
      </c>
      <c r="AY343" t="s">
        <v>27</v>
      </c>
      <c r="AZ343">
        <v>15</v>
      </c>
      <c r="BA343">
        <v>4.8912511820523692E-4</v>
      </c>
      <c r="BB343">
        <v>8.8235294117647065E-2</v>
      </c>
      <c r="BC343" t="s">
        <v>24</v>
      </c>
      <c r="BD343">
        <v>1</v>
      </c>
      <c r="BE343">
        <v>3.6900369003690041E-4</v>
      </c>
      <c r="BF343">
        <v>5.8823529411764714E-3</v>
      </c>
      <c r="BG343" t="s">
        <v>31</v>
      </c>
      <c r="BH343">
        <v>8</v>
      </c>
      <c r="BI343">
        <v>3.2378177108628779E-4</v>
      </c>
      <c r="BJ343">
        <v>4.7058823529411757E-2</v>
      </c>
      <c r="BK343" t="s">
        <v>33</v>
      </c>
      <c r="BL343">
        <v>10</v>
      </c>
      <c r="BM343">
        <v>3.0866102845854678E-4</v>
      </c>
      <c r="BN343">
        <v>5.8823529411764712E-2</v>
      </c>
      <c r="BO343" t="s">
        <v>48</v>
      </c>
      <c r="BP343">
        <v>4</v>
      </c>
      <c r="BQ343">
        <v>2.8015128169211372E-4</v>
      </c>
      <c r="BR343">
        <v>2.3529411764705879E-2</v>
      </c>
      <c r="BS343" t="s">
        <v>32</v>
      </c>
      <c r="BT343">
        <v>1</v>
      </c>
      <c r="BU343">
        <v>2.7210884353741501E-4</v>
      </c>
      <c r="BV343">
        <v>5.8823529411764714E-3</v>
      </c>
      <c r="BW343" t="s">
        <v>44</v>
      </c>
      <c r="BX343">
        <v>2</v>
      </c>
      <c r="BY343">
        <v>2.6585138907350789E-4</v>
      </c>
      <c r="BZ343">
        <v>1.1764705882352939E-2</v>
      </c>
      <c r="CA343" t="s">
        <v>35</v>
      </c>
      <c r="CB343">
        <v>2</v>
      </c>
      <c r="CC343">
        <v>2.02757502027575E-4</v>
      </c>
      <c r="CD343">
        <v>1.1764705882352939E-2</v>
      </c>
      <c r="CE343" t="s">
        <v>29</v>
      </c>
      <c r="CF343">
        <v>4</v>
      </c>
      <c r="CG343">
        <v>1.5411288769023309E-4</v>
      </c>
      <c r="CH343">
        <v>2.3529411764705879E-2</v>
      </c>
      <c r="CI343" t="s">
        <v>41</v>
      </c>
      <c r="CJ343">
        <v>1</v>
      </c>
      <c r="CK343">
        <v>1.4405070584845871E-4</v>
      </c>
      <c r="CL343">
        <v>5.8823529411764714E-3</v>
      </c>
      <c r="CM343" t="s">
        <v>39</v>
      </c>
      <c r="CN343">
        <v>2</v>
      </c>
      <c r="CO343">
        <v>1.2893243940175351E-4</v>
      </c>
      <c r="CP343">
        <v>1.1764705882352939E-2</v>
      </c>
      <c r="CQ343" t="s">
        <v>49</v>
      </c>
      <c r="CR343">
        <v>1</v>
      </c>
      <c r="CS343">
        <v>1.1514104778353481E-4</v>
      </c>
      <c r="CT343">
        <v>5.8823529411764714E-3</v>
      </c>
      <c r="CU343" t="s">
        <v>30</v>
      </c>
      <c r="CV343">
        <v>1</v>
      </c>
      <c r="CW343">
        <v>1.058761249338274E-4</v>
      </c>
      <c r="CX343">
        <v>5.8823529411764714E-3</v>
      </c>
      <c r="CY343" t="s">
        <v>43</v>
      </c>
      <c r="CZ343">
        <v>2</v>
      </c>
      <c r="DA343">
        <v>7.5763315402682026E-5</v>
      </c>
      <c r="DB343">
        <v>1.1764705882352939E-2</v>
      </c>
    </row>
    <row r="344" spans="1:110" x14ac:dyDescent="0.25">
      <c r="A344" t="s">
        <v>326</v>
      </c>
      <c r="B344" t="s">
        <v>23</v>
      </c>
      <c r="C344">
        <v>1</v>
      </c>
      <c r="D344">
        <v>185</v>
      </c>
      <c r="E344">
        <v>5.6658438432184439E-4</v>
      </c>
      <c r="F344">
        <v>521</v>
      </c>
      <c r="G344">
        <v>3.8708114810794589E-4</v>
      </c>
      <c r="H344">
        <v>0.3550863723608445</v>
      </c>
      <c r="I344">
        <v>20</v>
      </c>
      <c r="J344" s="18">
        <v>0.7407407407407407</v>
      </c>
      <c r="K344">
        <v>7.1697311892166221E-4</v>
      </c>
      <c r="L344" s="1">
        <v>2.6585138907350789E-4</v>
      </c>
      <c r="P344">
        <v>1.0945714210354391E-3</v>
      </c>
      <c r="Q344" s="19">
        <v>3.7037037037037028E-2</v>
      </c>
      <c r="R344" s="19">
        <v>3.7037037037037028E-2</v>
      </c>
      <c r="S344">
        <v>1</v>
      </c>
      <c r="T344">
        <v>26</v>
      </c>
      <c r="U344">
        <v>2.8377777582400278E-4</v>
      </c>
      <c r="V344">
        <v>3</v>
      </c>
      <c r="W344" s="17" t="s">
        <v>24</v>
      </c>
      <c r="X344">
        <v>13</v>
      </c>
      <c r="Y344" s="18">
        <v>4.7970479704797049E-3</v>
      </c>
      <c r="Z344" s="18">
        <v>7.0270270270270274E-2</v>
      </c>
      <c r="AA344" s="17" t="s">
        <v>42</v>
      </c>
      <c r="AB344">
        <v>9</v>
      </c>
      <c r="AC344" s="18">
        <v>3.2786885245901639E-3</v>
      </c>
      <c r="AD344" s="18">
        <v>4.8648648648648651E-2</v>
      </c>
      <c r="AE344" s="17" t="s">
        <v>40</v>
      </c>
      <c r="AF344">
        <v>1</v>
      </c>
      <c r="AG344">
        <v>2.0449897750511249E-3</v>
      </c>
      <c r="AH344">
        <v>5.4054054054054057E-3</v>
      </c>
      <c r="AI344" t="s">
        <v>27</v>
      </c>
      <c r="AJ344">
        <v>56</v>
      </c>
      <c r="AK344">
        <v>1.826067107966218E-3</v>
      </c>
      <c r="AL344">
        <v>0.30270270270270272</v>
      </c>
      <c r="AM344" t="s">
        <v>37</v>
      </c>
      <c r="AN344">
        <v>19</v>
      </c>
      <c r="AO344">
        <v>1.169878702050366E-3</v>
      </c>
      <c r="AP344">
        <v>0.10270270270270269</v>
      </c>
      <c r="AQ344" t="s">
        <v>25</v>
      </c>
      <c r="AR344">
        <v>7</v>
      </c>
      <c r="AS344">
        <v>9.3532870122928918E-4</v>
      </c>
      <c r="AT344">
        <v>3.783783783783784E-2</v>
      </c>
      <c r="AU344" t="s">
        <v>28</v>
      </c>
      <c r="AV344">
        <v>17</v>
      </c>
      <c r="AW344">
        <v>7.6752900808162898E-4</v>
      </c>
      <c r="AX344">
        <v>9.1891891891891897E-2</v>
      </c>
      <c r="AY344" t="s">
        <v>34</v>
      </c>
      <c r="AZ344">
        <v>2</v>
      </c>
      <c r="BA344">
        <v>6.3673989175421842E-4</v>
      </c>
      <c r="BB344">
        <v>1.081081081081081E-2</v>
      </c>
      <c r="BC344" t="s">
        <v>45</v>
      </c>
      <c r="BD344">
        <v>5</v>
      </c>
      <c r="BE344">
        <v>6.3645621181262731E-4</v>
      </c>
      <c r="BF344">
        <v>2.7027027027027029E-2</v>
      </c>
      <c r="BG344" t="s">
        <v>29</v>
      </c>
      <c r="BH344">
        <v>16</v>
      </c>
      <c r="BI344">
        <v>6.1645155076093237E-4</v>
      </c>
      <c r="BJ344">
        <v>8.6486486486486491E-2</v>
      </c>
      <c r="BK344" t="s">
        <v>32</v>
      </c>
      <c r="BL344">
        <v>2</v>
      </c>
      <c r="BM344">
        <v>5.4421768707482992E-4</v>
      </c>
      <c r="BN344">
        <v>1.081081081081081E-2</v>
      </c>
      <c r="BO344" t="s">
        <v>31</v>
      </c>
      <c r="BP344">
        <v>13</v>
      </c>
      <c r="BQ344">
        <v>5.2614537801521776E-4</v>
      </c>
      <c r="BR344">
        <v>7.0270270270270274E-2</v>
      </c>
      <c r="BS344" t="s">
        <v>39</v>
      </c>
      <c r="BT344">
        <v>5</v>
      </c>
      <c r="BU344">
        <v>3.2233109850438371E-4</v>
      </c>
      <c r="BV344">
        <v>2.7027027027027029E-2</v>
      </c>
      <c r="BW344" t="s">
        <v>44</v>
      </c>
      <c r="BX344">
        <v>2</v>
      </c>
      <c r="BY344">
        <v>2.6585138907350789E-4</v>
      </c>
      <c r="BZ344">
        <v>1.081081081081081E-2</v>
      </c>
      <c r="CA344" t="s">
        <v>43</v>
      </c>
      <c r="CB344">
        <v>6</v>
      </c>
      <c r="CC344">
        <v>2.2728994620804609E-4</v>
      </c>
      <c r="CD344">
        <v>3.2432432432432427E-2</v>
      </c>
      <c r="CE344" t="s">
        <v>36</v>
      </c>
      <c r="CF344">
        <v>1</v>
      </c>
      <c r="CG344">
        <v>2.1602937999567939E-4</v>
      </c>
      <c r="CH344">
        <v>5.4054054054054057E-3</v>
      </c>
      <c r="CI344" t="s">
        <v>33</v>
      </c>
      <c r="CJ344">
        <v>6</v>
      </c>
      <c r="CK344">
        <v>1.851966170751281E-4</v>
      </c>
      <c r="CL344">
        <v>3.2432432432432427E-2</v>
      </c>
      <c r="CM344" t="s">
        <v>41</v>
      </c>
      <c r="CN344">
        <v>1</v>
      </c>
      <c r="CO344">
        <v>1.4405070584845871E-4</v>
      </c>
      <c r="CP344">
        <v>5.4054054054054057E-3</v>
      </c>
      <c r="CQ344" t="s">
        <v>48</v>
      </c>
      <c r="CR344">
        <v>2</v>
      </c>
      <c r="CS344">
        <v>1.4007564084605689E-4</v>
      </c>
      <c r="CT344">
        <v>1.081081081081081E-2</v>
      </c>
      <c r="CU344" t="s">
        <v>47</v>
      </c>
      <c r="CV344">
        <v>2</v>
      </c>
      <c r="CW344">
        <v>7.7908924467297731E-5</v>
      </c>
      <c r="CX344">
        <v>1.081081081081081E-2</v>
      </c>
    </row>
    <row r="345" spans="1:110" x14ac:dyDescent="0.25">
      <c r="A345" t="s">
        <v>503</v>
      </c>
      <c r="B345" t="s">
        <v>23</v>
      </c>
      <c r="C345">
        <v>0</v>
      </c>
      <c r="D345">
        <v>229</v>
      </c>
      <c r="E345">
        <v>7.0133958924163448E-4</v>
      </c>
      <c r="F345">
        <v>645</v>
      </c>
      <c r="G345">
        <v>4.7920794727375249E-4</v>
      </c>
      <c r="H345">
        <v>0.35503875968992249</v>
      </c>
      <c r="I345">
        <v>18</v>
      </c>
      <c r="J345" s="18">
        <v>0.66666666666666663</v>
      </c>
      <c r="K345">
        <v>4.905481099311931E-4</v>
      </c>
      <c r="L345" s="1">
        <v>2.6585138907350789E-4</v>
      </c>
      <c r="P345">
        <v>6.4626019476166313E-4</v>
      </c>
      <c r="Q345" s="19">
        <v>3.7037037037037028E-2</v>
      </c>
      <c r="R345" s="19">
        <v>3.7037037037037028E-2</v>
      </c>
      <c r="S345">
        <v>2</v>
      </c>
      <c r="T345">
        <v>22</v>
      </c>
      <c r="U345">
        <v>2.1542006492055439E-4</v>
      </c>
      <c r="V345">
        <v>2</v>
      </c>
      <c r="W345" s="17" t="s">
        <v>43</v>
      </c>
      <c r="X345">
        <v>75</v>
      </c>
      <c r="Y345" s="18">
        <v>2.841124327600576E-3</v>
      </c>
      <c r="Z345" s="18">
        <v>0.32751091703056773</v>
      </c>
      <c r="AA345" s="17" t="s">
        <v>47</v>
      </c>
      <c r="AB345">
        <v>46</v>
      </c>
      <c r="AC345" s="18">
        <v>1.7919052627478481E-3</v>
      </c>
      <c r="AD345" s="18">
        <v>0.20087336244541479</v>
      </c>
      <c r="AE345" s="17" t="s">
        <v>35</v>
      </c>
      <c r="AF345">
        <v>14</v>
      </c>
      <c r="AG345">
        <v>1.4193025141930251E-3</v>
      </c>
      <c r="AH345">
        <v>6.1135371179039298E-2</v>
      </c>
      <c r="AI345" t="s">
        <v>45</v>
      </c>
      <c r="AJ345">
        <v>7</v>
      </c>
      <c r="AK345">
        <v>8.9103869653767826E-4</v>
      </c>
      <c r="AL345">
        <v>3.0567685589519649E-2</v>
      </c>
      <c r="AM345" t="s">
        <v>31</v>
      </c>
      <c r="AN345">
        <v>22</v>
      </c>
      <c r="AO345">
        <v>8.9039987048729157E-4</v>
      </c>
      <c r="AP345">
        <v>9.606986899563319E-2</v>
      </c>
      <c r="AQ345" t="s">
        <v>38</v>
      </c>
      <c r="AR345">
        <v>1</v>
      </c>
      <c r="AS345">
        <v>8.3963056255247689E-4</v>
      </c>
      <c r="AT345">
        <v>4.3668122270742356E-3</v>
      </c>
      <c r="AU345" t="s">
        <v>41</v>
      </c>
      <c r="AV345">
        <v>5</v>
      </c>
      <c r="AW345">
        <v>7.2025352924229324E-4</v>
      </c>
      <c r="AX345">
        <v>2.1834061135371181E-2</v>
      </c>
      <c r="AY345" t="s">
        <v>49</v>
      </c>
      <c r="AZ345">
        <v>6</v>
      </c>
      <c r="BA345">
        <v>6.9084628670120895E-4</v>
      </c>
      <c r="BB345">
        <v>2.620087336244541E-2</v>
      </c>
      <c r="BC345" t="s">
        <v>33</v>
      </c>
      <c r="BD345">
        <v>17</v>
      </c>
      <c r="BE345">
        <v>5.2472374837952962E-4</v>
      </c>
      <c r="BF345">
        <v>7.4235807860262015E-2</v>
      </c>
      <c r="BG345" t="s">
        <v>48</v>
      </c>
      <c r="BH345">
        <v>7</v>
      </c>
      <c r="BI345">
        <v>4.9026474296119909E-4</v>
      </c>
      <c r="BJ345">
        <v>3.0567685589519649E-2</v>
      </c>
      <c r="BK345" t="s">
        <v>36</v>
      </c>
      <c r="BL345">
        <v>2</v>
      </c>
      <c r="BM345">
        <v>4.3205875999135877E-4</v>
      </c>
      <c r="BN345">
        <v>8.7336244541484712E-3</v>
      </c>
      <c r="BO345" t="s">
        <v>39</v>
      </c>
      <c r="BP345">
        <v>6</v>
      </c>
      <c r="BQ345">
        <v>3.8679731820526051E-4</v>
      </c>
      <c r="BR345">
        <v>2.620087336244541E-2</v>
      </c>
      <c r="BS345" t="s">
        <v>29</v>
      </c>
      <c r="BT345">
        <v>10</v>
      </c>
      <c r="BU345">
        <v>3.8528221922558281E-4</v>
      </c>
      <c r="BV345">
        <v>4.3668122270742363E-2</v>
      </c>
      <c r="BW345" t="s">
        <v>44</v>
      </c>
      <c r="BX345">
        <v>2</v>
      </c>
      <c r="BY345">
        <v>2.6585138907350789E-4</v>
      </c>
      <c r="BZ345">
        <v>8.7336244541484712E-3</v>
      </c>
      <c r="CA345" t="s">
        <v>30</v>
      </c>
      <c r="CB345">
        <v>2</v>
      </c>
      <c r="CC345">
        <v>2.1175224986765481E-4</v>
      </c>
      <c r="CD345">
        <v>8.7336244541484712E-3</v>
      </c>
      <c r="CE345" t="s">
        <v>28</v>
      </c>
      <c r="CF345">
        <v>4</v>
      </c>
      <c r="CG345">
        <v>1.8059506072508921E-4</v>
      </c>
      <c r="CH345">
        <v>1.7467248908296939E-2</v>
      </c>
      <c r="CI345" t="s">
        <v>46</v>
      </c>
      <c r="CJ345">
        <v>2</v>
      </c>
      <c r="CK345">
        <v>1.4935404376073479E-4</v>
      </c>
      <c r="CL345">
        <v>8.7336244541484712E-3</v>
      </c>
      <c r="CM345" t="s">
        <v>25</v>
      </c>
      <c r="CN345">
        <v>1</v>
      </c>
      <c r="CO345">
        <v>1.3361838588989841E-4</v>
      </c>
      <c r="CP345">
        <v>4.3668122270742356E-3</v>
      </c>
    </row>
    <row r="346" spans="1:110" x14ac:dyDescent="0.25">
      <c r="A346" t="s">
        <v>679</v>
      </c>
      <c r="B346" t="s">
        <v>23</v>
      </c>
      <c r="C346">
        <v>1</v>
      </c>
      <c r="D346">
        <v>188</v>
      </c>
      <c r="E346">
        <v>5.7577223920273922E-4</v>
      </c>
      <c r="F346">
        <v>665</v>
      </c>
      <c r="G346">
        <v>4.9406710842952778E-4</v>
      </c>
      <c r="H346">
        <v>0.28270676691729318</v>
      </c>
      <c r="I346">
        <v>21</v>
      </c>
      <c r="J346" s="18">
        <v>0.77777777777777779</v>
      </c>
      <c r="K346">
        <v>4.8614659402219489E-4</v>
      </c>
      <c r="L346" s="1">
        <v>2.6585138907350789E-4</v>
      </c>
      <c r="P346">
        <v>6.6868460258999798E-4</v>
      </c>
      <c r="Q346" s="19">
        <v>3.7037037037037042E-2</v>
      </c>
      <c r="R346" s="19">
        <v>3.7037037037037042E-2</v>
      </c>
      <c r="S346">
        <v>1</v>
      </c>
      <c r="T346">
        <v>24</v>
      </c>
      <c r="U346">
        <v>1.4859657835333289E-4</v>
      </c>
      <c r="V346">
        <v>1</v>
      </c>
      <c r="W346" s="17" t="s">
        <v>43</v>
      </c>
      <c r="X346">
        <v>70</v>
      </c>
      <c r="Y346" s="18">
        <v>2.6517160390938711E-3</v>
      </c>
      <c r="Z346" s="18">
        <v>0.37234042553191488</v>
      </c>
      <c r="AA346" s="17" t="s">
        <v>49</v>
      </c>
      <c r="AB346">
        <v>19</v>
      </c>
      <c r="AC346" s="18">
        <v>2.1876799078871618E-3</v>
      </c>
      <c r="AD346" s="18">
        <v>0.10106382978723399</v>
      </c>
      <c r="AE346" s="17" t="s">
        <v>45</v>
      </c>
      <c r="AF346">
        <v>12</v>
      </c>
      <c r="AG346">
        <v>1.527494908350305E-3</v>
      </c>
      <c r="AH346">
        <v>6.3829787234042548E-2</v>
      </c>
      <c r="AI346" t="s">
        <v>39</v>
      </c>
      <c r="AJ346">
        <v>21</v>
      </c>
      <c r="AK346">
        <v>1.3537906137184111E-3</v>
      </c>
      <c r="AL346">
        <v>0.1117021276595745</v>
      </c>
      <c r="AM346" t="s">
        <v>38</v>
      </c>
      <c r="AN346">
        <v>1</v>
      </c>
      <c r="AO346">
        <v>8.3963056255247689E-4</v>
      </c>
      <c r="AP346">
        <v>5.3191489361702126E-3</v>
      </c>
      <c r="AQ346" t="s">
        <v>36</v>
      </c>
      <c r="AR346">
        <v>3</v>
      </c>
      <c r="AS346">
        <v>6.4808813998703824E-4</v>
      </c>
      <c r="AT346">
        <v>1.5957446808510641E-2</v>
      </c>
      <c r="AU346" t="s">
        <v>31</v>
      </c>
      <c r="AV346">
        <v>13</v>
      </c>
      <c r="AW346">
        <v>5.2614537801521776E-4</v>
      </c>
      <c r="AX346">
        <v>6.9148936170212769E-2</v>
      </c>
      <c r="AY346" t="s">
        <v>33</v>
      </c>
      <c r="AZ346">
        <v>15</v>
      </c>
      <c r="BA346">
        <v>4.6299154268782019E-4</v>
      </c>
      <c r="BB346">
        <v>7.9787234042553196E-2</v>
      </c>
      <c r="BC346" t="s">
        <v>47</v>
      </c>
      <c r="BD346">
        <v>11</v>
      </c>
      <c r="BE346">
        <v>4.2849908457013751E-4</v>
      </c>
      <c r="BF346">
        <v>5.8510638297872342E-2</v>
      </c>
      <c r="BG346" t="s">
        <v>24</v>
      </c>
      <c r="BH346">
        <v>1</v>
      </c>
      <c r="BI346">
        <v>3.6900369003690041E-4</v>
      </c>
      <c r="BJ346">
        <v>5.3191489361702126E-3</v>
      </c>
      <c r="BK346" t="s">
        <v>42</v>
      </c>
      <c r="BL346">
        <v>1</v>
      </c>
      <c r="BM346">
        <v>3.6429872495446271E-4</v>
      </c>
      <c r="BN346">
        <v>5.3191489361702126E-3</v>
      </c>
      <c r="BO346" t="s">
        <v>48</v>
      </c>
      <c r="BP346">
        <v>5</v>
      </c>
      <c r="BQ346">
        <v>3.5018910211514218E-4</v>
      </c>
      <c r="BR346">
        <v>2.6595744680851061E-2</v>
      </c>
      <c r="BS346" t="s">
        <v>35</v>
      </c>
      <c r="BT346">
        <v>3</v>
      </c>
      <c r="BU346">
        <v>3.0413625304136248E-4</v>
      </c>
      <c r="BV346">
        <v>1.5957446808510641E-2</v>
      </c>
      <c r="BW346" t="s">
        <v>44</v>
      </c>
      <c r="BX346">
        <v>2</v>
      </c>
      <c r="BY346">
        <v>2.6585138907350789E-4</v>
      </c>
      <c r="BZ346">
        <v>1.063829787234043E-2</v>
      </c>
      <c r="CA346" t="s">
        <v>37</v>
      </c>
      <c r="CB346">
        <v>3</v>
      </c>
      <c r="CC346">
        <v>1.8471768979742631E-4</v>
      </c>
      <c r="CD346">
        <v>1.5957446808510641E-2</v>
      </c>
      <c r="CE346" t="s">
        <v>46</v>
      </c>
      <c r="CF346">
        <v>2</v>
      </c>
      <c r="CG346">
        <v>1.4935404376073479E-4</v>
      </c>
      <c r="CH346">
        <v>1.063829787234043E-2</v>
      </c>
      <c r="CI346" t="s">
        <v>41</v>
      </c>
      <c r="CJ346">
        <v>1</v>
      </c>
      <c r="CK346">
        <v>1.4405070584845871E-4</v>
      </c>
      <c r="CL346">
        <v>5.3191489361702126E-3</v>
      </c>
      <c r="CM346" t="s">
        <v>25</v>
      </c>
      <c r="CN346">
        <v>1</v>
      </c>
      <c r="CO346">
        <v>1.3361838588989841E-4</v>
      </c>
      <c r="CP346">
        <v>5.3191489361702126E-3</v>
      </c>
      <c r="CQ346" t="s">
        <v>30</v>
      </c>
      <c r="CR346">
        <v>1</v>
      </c>
      <c r="CS346">
        <v>1.058761249338274E-4</v>
      </c>
      <c r="CT346">
        <v>5.3191489361702126E-3</v>
      </c>
      <c r="CU346" t="s">
        <v>28</v>
      </c>
      <c r="CV346">
        <v>2</v>
      </c>
      <c r="CW346">
        <v>9.0297530362544578E-5</v>
      </c>
      <c r="CX346">
        <v>1.063829787234043E-2</v>
      </c>
      <c r="CY346" t="s">
        <v>29</v>
      </c>
      <c r="CZ346">
        <v>1</v>
      </c>
      <c r="DA346">
        <v>3.8528221922558273E-5</v>
      </c>
      <c r="DB346">
        <v>5.3191489361702126E-3</v>
      </c>
    </row>
    <row r="347" spans="1:110" x14ac:dyDescent="0.25">
      <c r="A347" t="s">
        <v>754</v>
      </c>
      <c r="B347" t="s">
        <v>23</v>
      </c>
      <c r="C347">
        <v>0</v>
      </c>
      <c r="D347">
        <v>113</v>
      </c>
      <c r="E347">
        <v>3.4607586718036983E-4</v>
      </c>
      <c r="F347">
        <v>534</v>
      </c>
      <c r="G347">
        <v>3.967396028591998E-4</v>
      </c>
      <c r="H347">
        <v>0.21161048689138581</v>
      </c>
      <c r="I347">
        <v>19</v>
      </c>
      <c r="J347" s="18">
        <v>0.70370370370370372</v>
      </c>
      <c r="K347">
        <v>3.6909052832681787E-4</v>
      </c>
      <c r="L347" s="1">
        <v>2.6585138907350789E-4</v>
      </c>
      <c r="P347">
        <v>4.2404371381676869E-4</v>
      </c>
      <c r="Q347" s="19">
        <v>3.7037037037037028E-2</v>
      </c>
      <c r="R347" s="19">
        <v>3.7037037037037028E-2</v>
      </c>
      <c r="S347">
        <v>0</v>
      </c>
      <c r="T347">
        <v>25</v>
      </c>
      <c r="U347">
        <v>1.2564258187163521E-4</v>
      </c>
      <c r="V347">
        <v>1</v>
      </c>
      <c r="W347" s="17" t="s">
        <v>26</v>
      </c>
      <c r="X347">
        <v>5</v>
      </c>
      <c r="Y347" s="18">
        <v>1.8775816748028539E-3</v>
      </c>
      <c r="Z347" s="18">
        <v>4.4247787610619468E-2</v>
      </c>
      <c r="AA347" s="17" t="s">
        <v>30</v>
      </c>
      <c r="AB347">
        <v>9</v>
      </c>
      <c r="AC347" s="18">
        <v>9.5288512440444681E-4</v>
      </c>
      <c r="AD347" s="18">
        <v>7.9646017699115043E-2</v>
      </c>
      <c r="AE347" s="17" t="s">
        <v>38</v>
      </c>
      <c r="AF347">
        <v>1</v>
      </c>
      <c r="AG347">
        <v>8.3963056255247689E-4</v>
      </c>
      <c r="AH347">
        <v>8.8495575221238937E-3</v>
      </c>
      <c r="AI347" t="s">
        <v>32</v>
      </c>
      <c r="AJ347">
        <v>3</v>
      </c>
      <c r="AK347">
        <v>8.1632653061224493E-4</v>
      </c>
      <c r="AL347">
        <v>2.6548672566371681E-2</v>
      </c>
      <c r="AM347" t="s">
        <v>28</v>
      </c>
      <c r="AN347">
        <v>17</v>
      </c>
      <c r="AO347">
        <v>7.6752900808162898E-4</v>
      </c>
      <c r="AP347">
        <v>0.15044247787610621</v>
      </c>
      <c r="AQ347" t="s">
        <v>25</v>
      </c>
      <c r="AR347">
        <v>5</v>
      </c>
      <c r="AS347">
        <v>6.680919294494923E-4</v>
      </c>
      <c r="AT347">
        <v>4.4247787610619468E-2</v>
      </c>
      <c r="AU347" t="s">
        <v>43</v>
      </c>
      <c r="AV347">
        <v>17</v>
      </c>
      <c r="AW347">
        <v>6.4398818092279721E-4</v>
      </c>
      <c r="AX347">
        <v>0.15044247787610621</v>
      </c>
      <c r="AY347" t="s">
        <v>41</v>
      </c>
      <c r="AZ347">
        <v>4</v>
      </c>
      <c r="BA347">
        <v>5.7620282339383461E-4</v>
      </c>
      <c r="BB347">
        <v>3.5398230088495568E-2</v>
      </c>
      <c r="BC347" t="s">
        <v>33</v>
      </c>
      <c r="BD347">
        <v>16</v>
      </c>
      <c r="BE347">
        <v>4.9385764553367491E-4</v>
      </c>
      <c r="BF347">
        <v>0.1415929203539823</v>
      </c>
      <c r="BG347" t="s">
        <v>29</v>
      </c>
      <c r="BH347">
        <v>11</v>
      </c>
      <c r="BI347">
        <v>4.2381044114814102E-4</v>
      </c>
      <c r="BJ347">
        <v>9.7345132743362831E-2</v>
      </c>
      <c r="BK347" t="s">
        <v>24</v>
      </c>
      <c r="BL347">
        <v>1</v>
      </c>
      <c r="BM347">
        <v>3.6900369003690041E-4</v>
      </c>
      <c r="BN347">
        <v>8.8495575221238937E-3</v>
      </c>
      <c r="BO347" t="s">
        <v>31</v>
      </c>
      <c r="BP347">
        <v>9</v>
      </c>
      <c r="BQ347">
        <v>3.6425449247207381E-4</v>
      </c>
      <c r="BR347">
        <v>7.9646017699115043E-2</v>
      </c>
      <c r="BS347" t="s">
        <v>34</v>
      </c>
      <c r="BT347">
        <v>1</v>
      </c>
      <c r="BU347">
        <v>3.1836994587710921E-4</v>
      </c>
      <c r="BV347">
        <v>8.8495575221238937E-3</v>
      </c>
      <c r="BW347" t="s">
        <v>44</v>
      </c>
      <c r="BX347">
        <v>2</v>
      </c>
      <c r="BY347">
        <v>2.6585138907350789E-4</v>
      </c>
      <c r="BZ347">
        <v>1.7699115044247791E-2</v>
      </c>
      <c r="CA347" t="s">
        <v>27</v>
      </c>
      <c r="CB347">
        <v>6</v>
      </c>
      <c r="CC347">
        <v>1.9565004728209481E-4</v>
      </c>
      <c r="CD347">
        <v>5.3097345132743362E-2</v>
      </c>
      <c r="CE347" t="s">
        <v>39</v>
      </c>
      <c r="CF347">
        <v>2</v>
      </c>
      <c r="CG347">
        <v>1.2893243940175351E-4</v>
      </c>
      <c r="CH347">
        <v>1.7699115044247791E-2</v>
      </c>
      <c r="CI347" t="s">
        <v>37</v>
      </c>
      <c r="CJ347">
        <v>2</v>
      </c>
      <c r="CK347">
        <v>1.231451265316175E-4</v>
      </c>
      <c r="CL347">
        <v>1.7699115044247791E-2</v>
      </c>
      <c r="CM347" t="s">
        <v>35</v>
      </c>
      <c r="CN347">
        <v>1</v>
      </c>
      <c r="CO347">
        <v>1.013787510137875E-4</v>
      </c>
      <c r="CP347">
        <v>8.8495575221238937E-3</v>
      </c>
      <c r="CQ347" t="s">
        <v>47</v>
      </c>
      <c r="CR347">
        <v>1</v>
      </c>
      <c r="CS347">
        <v>3.8954462233648872E-5</v>
      </c>
      <c r="CT347">
        <v>8.8495575221238937E-3</v>
      </c>
    </row>
    <row r="348" spans="1:110" x14ac:dyDescent="0.25">
      <c r="A348" t="s">
        <v>396</v>
      </c>
      <c r="B348" t="s">
        <v>23</v>
      </c>
      <c r="C348">
        <v>1</v>
      </c>
      <c r="D348">
        <v>120</v>
      </c>
      <c r="E348">
        <v>3.6751419523579101E-4</v>
      </c>
      <c r="F348">
        <v>848</v>
      </c>
      <c r="G348">
        <v>6.3002843300487158E-4</v>
      </c>
      <c r="H348">
        <v>0.14150943396226409</v>
      </c>
      <c r="I348">
        <v>17</v>
      </c>
      <c r="J348" s="18">
        <v>0.62962962962962965</v>
      </c>
      <c r="K348">
        <v>3.2206277086420468E-4</v>
      </c>
      <c r="L348" s="1">
        <v>2.651716039093871E-4</v>
      </c>
      <c r="P348">
        <v>3.5963784656196089E-4</v>
      </c>
      <c r="Q348" s="19">
        <v>3.7037037037037028E-2</v>
      </c>
      <c r="R348" s="19">
        <v>3.7037037037037028E-2</v>
      </c>
      <c r="S348">
        <v>0</v>
      </c>
      <c r="T348">
        <v>26</v>
      </c>
      <c r="U348">
        <v>1.3319920243035589E-4</v>
      </c>
      <c r="V348">
        <v>1</v>
      </c>
      <c r="W348" s="17" t="s">
        <v>30</v>
      </c>
      <c r="X348">
        <v>12</v>
      </c>
      <c r="Y348" s="18">
        <v>1.270513499205929E-3</v>
      </c>
      <c r="Z348" s="18">
        <v>0.1</v>
      </c>
      <c r="AA348" s="17" t="s">
        <v>36</v>
      </c>
      <c r="AB348">
        <v>5</v>
      </c>
      <c r="AC348" s="18">
        <v>1.0801468999783971E-3</v>
      </c>
      <c r="AD348" s="18">
        <v>4.1666666666666657E-2</v>
      </c>
      <c r="AE348" s="17" t="s">
        <v>35</v>
      </c>
      <c r="AF348">
        <v>8</v>
      </c>
      <c r="AG348">
        <v>8.110300081103001E-4</v>
      </c>
      <c r="AH348">
        <v>6.6666666666666666E-2</v>
      </c>
      <c r="AI348" t="s">
        <v>47</v>
      </c>
      <c r="AJ348">
        <v>20</v>
      </c>
      <c r="AK348">
        <v>7.7908924467297725E-4</v>
      </c>
      <c r="AL348">
        <v>0.16666666666666671</v>
      </c>
      <c r="AM348" t="s">
        <v>33</v>
      </c>
      <c r="AN348">
        <v>25</v>
      </c>
      <c r="AO348">
        <v>7.7165257114636702E-4</v>
      </c>
      <c r="AP348">
        <v>0.20833333333333329</v>
      </c>
      <c r="AQ348" t="s">
        <v>45</v>
      </c>
      <c r="AR348">
        <v>5</v>
      </c>
      <c r="AS348">
        <v>6.3645621181262731E-4</v>
      </c>
      <c r="AT348">
        <v>4.1666666666666657E-2</v>
      </c>
      <c r="AU348" t="s">
        <v>44</v>
      </c>
      <c r="AV348">
        <v>4</v>
      </c>
      <c r="AW348">
        <v>5.3170277814701579E-4</v>
      </c>
      <c r="AX348">
        <v>3.3333333333333333E-2</v>
      </c>
      <c r="AY348" t="s">
        <v>41</v>
      </c>
      <c r="AZ348">
        <v>3</v>
      </c>
      <c r="BA348">
        <v>4.3215211754537599E-4</v>
      </c>
      <c r="BB348">
        <v>2.5000000000000001E-2</v>
      </c>
      <c r="BC348" t="s">
        <v>48</v>
      </c>
      <c r="BD348">
        <v>6</v>
      </c>
      <c r="BE348">
        <v>4.2022692253817058E-4</v>
      </c>
      <c r="BF348">
        <v>0.05</v>
      </c>
      <c r="BG348" t="s">
        <v>31</v>
      </c>
      <c r="BH348">
        <v>10</v>
      </c>
      <c r="BI348">
        <v>4.0472721385785982E-4</v>
      </c>
      <c r="BJ348">
        <v>8.3333333333333329E-2</v>
      </c>
      <c r="BK348" t="s">
        <v>24</v>
      </c>
      <c r="BL348">
        <v>1</v>
      </c>
      <c r="BM348">
        <v>3.6900369003690041E-4</v>
      </c>
      <c r="BN348">
        <v>8.3333333333333332E-3</v>
      </c>
      <c r="BO348" t="s">
        <v>34</v>
      </c>
      <c r="BP348">
        <v>1</v>
      </c>
      <c r="BQ348">
        <v>3.1836994587710921E-4</v>
      </c>
      <c r="BR348">
        <v>8.3333333333333332E-3</v>
      </c>
      <c r="BS348" t="s">
        <v>29</v>
      </c>
      <c r="BT348">
        <v>8</v>
      </c>
      <c r="BU348">
        <v>3.0822577538046618E-4</v>
      </c>
      <c r="BV348">
        <v>6.6666666666666666E-2</v>
      </c>
      <c r="BW348" t="s">
        <v>43</v>
      </c>
      <c r="BX348">
        <v>7</v>
      </c>
      <c r="BY348">
        <v>2.651716039093871E-4</v>
      </c>
      <c r="BZ348">
        <v>5.8333333333333327E-2</v>
      </c>
      <c r="CA348" t="s">
        <v>39</v>
      </c>
      <c r="CB348">
        <v>2</v>
      </c>
      <c r="CC348">
        <v>1.2893243940175351E-4</v>
      </c>
      <c r="CD348">
        <v>1.666666666666667E-2</v>
      </c>
      <c r="CE348" t="s">
        <v>37</v>
      </c>
      <c r="CF348">
        <v>2</v>
      </c>
      <c r="CG348">
        <v>1.231451265316175E-4</v>
      </c>
      <c r="CH348">
        <v>1.666666666666667E-2</v>
      </c>
      <c r="CI348" t="s">
        <v>28</v>
      </c>
      <c r="CJ348">
        <v>1</v>
      </c>
      <c r="CK348">
        <v>4.5148765181272289E-5</v>
      </c>
      <c r="CL348">
        <v>8.3333333333333332E-3</v>
      </c>
    </row>
    <row r="349" spans="1:110" x14ac:dyDescent="0.25">
      <c r="A349" t="s">
        <v>140</v>
      </c>
      <c r="B349" t="s">
        <v>139</v>
      </c>
      <c r="C349">
        <v>0</v>
      </c>
      <c r="D349">
        <v>213</v>
      </c>
      <c r="E349">
        <v>6.5233769654352903E-4</v>
      </c>
      <c r="F349">
        <v>6455</v>
      </c>
      <c r="G349">
        <v>4.7957942630264686E-3</v>
      </c>
      <c r="H349">
        <v>3.2997676219984513E-2</v>
      </c>
      <c r="I349">
        <v>19</v>
      </c>
      <c r="J349" s="18">
        <v>0.70370370370370372</v>
      </c>
      <c r="K349">
        <v>5.5067127619643766E-4</v>
      </c>
      <c r="L349" s="1">
        <v>2.5786487880350703E-4</v>
      </c>
      <c r="P349">
        <v>6.9046017080079858E-4</v>
      </c>
      <c r="Q349" s="19">
        <v>3.7037037037037028E-2</v>
      </c>
      <c r="R349" s="19">
        <v>3.7037037037037028E-2</v>
      </c>
      <c r="S349">
        <v>3</v>
      </c>
      <c r="T349">
        <v>27</v>
      </c>
      <c r="U349">
        <v>2.0458079134838479E-4</v>
      </c>
      <c r="V349">
        <v>1</v>
      </c>
      <c r="W349" s="17" t="s">
        <v>38</v>
      </c>
      <c r="X349">
        <v>3</v>
      </c>
      <c r="Y349" s="18">
        <v>2.5188916876574311E-3</v>
      </c>
      <c r="Z349" s="18">
        <v>1.408450704225352E-2</v>
      </c>
      <c r="AA349" s="17" t="s">
        <v>35</v>
      </c>
      <c r="AB349">
        <v>18</v>
      </c>
      <c r="AC349" s="18">
        <v>1.8248175182481749E-3</v>
      </c>
      <c r="AD349" s="18">
        <v>8.4507042253521125E-2</v>
      </c>
      <c r="AE349" s="17" t="s">
        <v>47</v>
      </c>
      <c r="AF349">
        <v>44</v>
      </c>
      <c r="AG349">
        <v>1.71399633828055E-3</v>
      </c>
      <c r="AH349">
        <v>0.20657276995305171</v>
      </c>
      <c r="AI349" t="s">
        <v>32</v>
      </c>
      <c r="AJ349">
        <v>6</v>
      </c>
      <c r="AK349">
        <v>1.6326530612244901E-3</v>
      </c>
      <c r="AL349">
        <v>2.8169014084507039E-2</v>
      </c>
      <c r="AM349" t="s">
        <v>43</v>
      </c>
      <c r="AN349">
        <v>36</v>
      </c>
      <c r="AO349">
        <v>1.363739677248276E-3</v>
      </c>
      <c r="AP349">
        <v>0.16901408450704231</v>
      </c>
      <c r="AQ349" t="s">
        <v>33</v>
      </c>
      <c r="AR349">
        <v>41</v>
      </c>
      <c r="AS349">
        <v>1.265510216680042E-3</v>
      </c>
      <c r="AT349">
        <v>0.1924882629107981</v>
      </c>
      <c r="AU349" t="s">
        <v>49</v>
      </c>
      <c r="AV349">
        <v>8</v>
      </c>
      <c r="AW349">
        <v>9.2112838226827867E-4</v>
      </c>
      <c r="AX349">
        <v>3.7558685446009391E-2</v>
      </c>
      <c r="AY349" t="s">
        <v>29</v>
      </c>
      <c r="AZ349">
        <v>15</v>
      </c>
      <c r="BA349">
        <v>5.7792332883837411E-4</v>
      </c>
      <c r="BB349">
        <v>7.0422535211267609E-2</v>
      </c>
      <c r="BC349" t="s">
        <v>31</v>
      </c>
      <c r="BD349">
        <v>14</v>
      </c>
      <c r="BE349">
        <v>5.6661809940100377E-4</v>
      </c>
      <c r="BF349">
        <v>6.5727699530516437E-2</v>
      </c>
      <c r="BG349" t="s">
        <v>48</v>
      </c>
      <c r="BH349">
        <v>8</v>
      </c>
      <c r="BI349">
        <v>5.6030256338422744E-4</v>
      </c>
      <c r="BJ349">
        <v>3.7558685446009391E-2</v>
      </c>
      <c r="BK349" t="s">
        <v>44</v>
      </c>
      <c r="BL349">
        <v>3</v>
      </c>
      <c r="BM349">
        <v>3.9877708361026179E-4</v>
      </c>
      <c r="BN349">
        <v>1.408450704225352E-2</v>
      </c>
      <c r="BO349" t="s">
        <v>30</v>
      </c>
      <c r="BP349">
        <v>3</v>
      </c>
      <c r="BQ349">
        <v>3.1762837480148231E-4</v>
      </c>
      <c r="BR349">
        <v>1.408450704225352E-2</v>
      </c>
      <c r="BS349" t="s">
        <v>25</v>
      </c>
      <c r="BT349">
        <v>2</v>
      </c>
      <c r="BU349">
        <v>2.6723677177979688E-4</v>
      </c>
      <c r="BV349">
        <v>9.3896713615023476E-3</v>
      </c>
      <c r="BW349" t="s">
        <v>39</v>
      </c>
      <c r="BX349">
        <v>4</v>
      </c>
      <c r="BY349">
        <v>2.5786487880350703E-4</v>
      </c>
      <c r="BZ349">
        <v>1.8779342723004699E-2</v>
      </c>
      <c r="CA349" t="s">
        <v>36</v>
      </c>
      <c r="CB349">
        <v>1</v>
      </c>
      <c r="CC349">
        <v>2.1602937999567939E-4</v>
      </c>
      <c r="CD349">
        <v>4.6948356807511738E-3</v>
      </c>
      <c r="CE349" t="s">
        <v>46</v>
      </c>
      <c r="CF349">
        <v>2</v>
      </c>
      <c r="CG349">
        <v>1.4935404376073479E-4</v>
      </c>
      <c r="CH349">
        <v>9.3896713615023476E-3</v>
      </c>
      <c r="CI349" t="s">
        <v>45</v>
      </c>
      <c r="CJ349">
        <v>1</v>
      </c>
      <c r="CK349">
        <v>1.2729124236252539E-4</v>
      </c>
      <c r="CL349">
        <v>4.6948356807511738E-3</v>
      </c>
      <c r="CM349" t="s">
        <v>37</v>
      </c>
      <c r="CN349">
        <v>2</v>
      </c>
      <c r="CO349">
        <v>1.231451265316175E-4</v>
      </c>
      <c r="CP349">
        <v>9.3896713615023476E-3</v>
      </c>
      <c r="CQ349" t="s">
        <v>27</v>
      </c>
      <c r="CR349">
        <v>2</v>
      </c>
      <c r="CS349">
        <v>6.5216682427364923E-5</v>
      </c>
      <c r="CT349">
        <v>9.3896713615023476E-3</v>
      </c>
    </row>
    <row r="350" spans="1:110" x14ac:dyDescent="0.25">
      <c r="A350" t="s">
        <v>923</v>
      </c>
      <c r="B350" t="s">
        <v>23</v>
      </c>
      <c r="C350">
        <v>0</v>
      </c>
      <c r="D350">
        <v>142</v>
      </c>
      <c r="E350">
        <v>4.34891797695686E-4</v>
      </c>
      <c r="F350">
        <v>356</v>
      </c>
      <c r="G350">
        <v>2.6449306857279992E-4</v>
      </c>
      <c r="H350">
        <v>0.398876404494382</v>
      </c>
      <c r="I350">
        <v>17</v>
      </c>
      <c r="J350" s="18">
        <v>0.62962962962962965</v>
      </c>
      <c r="K350">
        <v>3.7434738459310251E-4</v>
      </c>
      <c r="L350" s="1">
        <v>2.5786487880350703E-4</v>
      </c>
      <c r="P350">
        <v>4.6975680069617982E-4</v>
      </c>
      <c r="Q350" s="19">
        <v>3.7037037037037028E-2</v>
      </c>
      <c r="R350" s="19">
        <v>3.7037037037037028E-2</v>
      </c>
      <c r="S350">
        <v>0</v>
      </c>
      <c r="T350">
        <v>19</v>
      </c>
      <c r="U350">
        <v>1.7398400025784441E-4</v>
      </c>
      <c r="V350">
        <v>1</v>
      </c>
      <c r="W350" s="17" t="s">
        <v>45</v>
      </c>
      <c r="X350">
        <v>14</v>
      </c>
      <c r="Y350" s="18">
        <v>1.782077393075357E-3</v>
      </c>
      <c r="Z350" s="18">
        <v>9.8591549295774641E-2</v>
      </c>
      <c r="AA350" s="17" t="s">
        <v>35</v>
      </c>
      <c r="AB350">
        <v>15</v>
      </c>
      <c r="AC350" s="18">
        <v>1.520681265206813E-3</v>
      </c>
      <c r="AD350" s="18">
        <v>0.10563380281690141</v>
      </c>
      <c r="AE350" s="17" t="s">
        <v>36</v>
      </c>
      <c r="AF350">
        <v>5</v>
      </c>
      <c r="AG350">
        <v>1.0801468999783971E-3</v>
      </c>
      <c r="AH350">
        <v>3.5211267605633798E-2</v>
      </c>
      <c r="AI350" t="s">
        <v>33</v>
      </c>
      <c r="AJ350">
        <v>28</v>
      </c>
      <c r="AK350">
        <v>8.6425087968393106E-4</v>
      </c>
      <c r="AL350">
        <v>0.19718309859154931</v>
      </c>
      <c r="AM350" t="s">
        <v>43</v>
      </c>
      <c r="AN350">
        <v>20</v>
      </c>
      <c r="AO350">
        <v>7.5763315402682023E-4</v>
      </c>
      <c r="AP350">
        <v>0.14084507042253519</v>
      </c>
      <c r="AQ350" t="s">
        <v>42</v>
      </c>
      <c r="AR350">
        <v>2</v>
      </c>
      <c r="AS350">
        <v>7.2859744990892532E-4</v>
      </c>
      <c r="AT350">
        <v>1.408450704225352E-2</v>
      </c>
      <c r="AU350" t="s">
        <v>44</v>
      </c>
      <c r="AV350">
        <v>4</v>
      </c>
      <c r="AW350">
        <v>5.3170277814701579E-4</v>
      </c>
      <c r="AX350">
        <v>2.8169014084507039E-2</v>
      </c>
      <c r="AY350" t="s">
        <v>47</v>
      </c>
      <c r="AZ350">
        <v>13</v>
      </c>
      <c r="BA350">
        <v>5.0640800903743526E-4</v>
      </c>
      <c r="BB350">
        <v>9.154929577464789E-2</v>
      </c>
      <c r="BC350" t="s">
        <v>31</v>
      </c>
      <c r="BD350">
        <v>11</v>
      </c>
      <c r="BE350">
        <v>4.4519993524364578E-4</v>
      </c>
      <c r="BF350">
        <v>7.746478873239436E-2</v>
      </c>
      <c r="BG350" t="s">
        <v>30</v>
      </c>
      <c r="BH350">
        <v>3</v>
      </c>
      <c r="BI350">
        <v>3.1762837480148231E-4</v>
      </c>
      <c r="BJ350">
        <v>2.1126760563380281E-2</v>
      </c>
      <c r="BK350" t="s">
        <v>29</v>
      </c>
      <c r="BL350">
        <v>8</v>
      </c>
      <c r="BM350">
        <v>3.0822577538046618E-4</v>
      </c>
      <c r="BN350">
        <v>5.6338028169014093E-2</v>
      </c>
      <c r="BO350" t="s">
        <v>41</v>
      </c>
      <c r="BP350">
        <v>2</v>
      </c>
      <c r="BQ350">
        <v>2.8810141169691731E-4</v>
      </c>
      <c r="BR350">
        <v>1.408450704225352E-2</v>
      </c>
      <c r="BS350" t="s">
        <v>48</v>
      </c>
      <c r="BT350">
        <v>4</v>
      </c>
      <c r="BU350">
        <v>2.8015128169211372E-4</v>
      </c>
      <c r="BV350">
        <v>2.8169014084507039E-2</v>
      </c>
      <c r="BW350" t="s">
        <v>39</v>
      </c>
      <c r="BX350">
        <v>4</v>
      </c>
      <c r="BY350">
        <v>2.5786487880350703E-4</v>
      </c>
      <c r="BZ350">
        <v>2.8169014084507039E-2</v>
      </c>
      <c r="CA350" t="s">
        <v>28</v>
      </c>
      <c r="CB350">
        <v>5</v>
      </c>
      <c r="CC350">
        <v>2.2574382590636149E-4</v>
      </c>
      <c r="CD350">
        <v>3.5211267605633798E-2</v>
      </c>
      <c r="CE350" t="s">
        <v>49</v>
      </c>
      <c r="CF350">
        <v>1</v>
      </c>
      <c r="CG350">
        <v>1.1514104778353481E-4</v>
      </c>
      <c r="CH350">
        <v>7.0422535211267607E-3</v>
      </c>
      <c r="CI350" t="s">
        <v>27</v>
      </c>
      <c r="CJ350">
        <v>3</v>
      </c>
      <c r="CK350">
        <v>9.7825023641047378E-5</v>
      </c>
      <c r="CL350">
        <v>2.1126760563380281E-2</v>
      </c>
    </row>
    <row r="351" spans="1:110" x14ac:dyDescent="0.25">
      <c r="A351" t="s">
        <v>343</v>
      </c>
      <c r="B351" t="s">
        <v>23</v>
      </c>
      <c r="C351">
        <v>0</v>
      </c>
      <c r="D351">
        <v>251</v>
      </c>
      <c r="E351">
        <v>7.6871719170152947E-4</v>
      </c>
      <c r="F351">
        <v>1557</v>
      </c>
      <c r="G351">
        <v>1.156785695977105E-3</v>
      </c>
      <c r="H351">
        <v>0.1612074502247913</v>
      </c>
      <c r="I351">
        <v>17</v>
      </c>
      <c r="J351" s="18">
        <v>0.62962962962962965</v>
      </c>
      <c r="K351">
        <v>6.0188831251204518E-4</v>
      </c>
      <c r="L351" s="1">
        <v>2.5458248472505089E-4</v>
      </c>
      <c r="P351">
        <v>9.8083106443996805E-4</v>
      </c>
      <c r="Q351" s="19">
        <v>3.7037037037037028E-2</v>
      </c>
      <c r="R351" s="19">
        <v>3.7037037037037028E-2</v>
      </c>
      <c r="S351">
        <v>3</v>
      </c>
      <c r="T351">
        <v>23</v>
      </c>
      <c r="U351">
        <v>3.6327076460739547E-4</v>
      </c>
      <c r="V351">
        <v>1</v>
      </c>
      <c r="W351" s="17" t="s">
        <v>40</v>
      </c>
      <c r="X351">
        <v>2</v>
      </c>
      <c r="Y351" s="18">
        <v>4.0899795501022499E-3</v>
      </c>
      <c r="Z351" s="18">
        <v>7.9681274900398405E-3</v>
      </c>
      <c r="AA351" s="17" t="s">
        <v>29</v>
      </c>
      <c r="AB351">
        <v>87</v>
      </c>
      <c r="AC351" s="18">
        <v>3.3519553072625702E-3</v>
      </c>
      <c r="AD351" s="18">
        <v>0.34661354581673309</v>
      </c>
      <c r="AE351" s="17" t="s">
        <v>43</v>
      </c>
      <c r="AF351">
        <v>42</v>
      </c>
      <c r="AG351">
        <v>1.591029623456322E-3</v>
      </c>
      <c r="AH351">
        <v>0.16733067729083659</v>
      </c>
      <c r="AI351" t="s">
        <v>33</v>
      </c>
      <c r="AJ351">
        <v>45</v>
      </c>
      <c r="AK351">
        <v>1.3889746280634609E-3</v>
      </c>
      <c r="AL351">
        <v>0.17928286852589639</v>
      </c>
      <c r="AM351" t="s">
        <v>36</v>
      </c>
      <c r="AN351">
        <v>4</v>
      </c>
      <c r="AO351">
        <v>8.6411751998271766E-4</v>
      </c>
      <c r="AP351">
        <v>1.5936254980079681E-2</v>
      </c>
      <c r="AQ351" t="s">
        <v>47</v>
      </c>
      <c r="AR351">
        <v>19</v>
      </c>
      <c r="AS351">
        <v>7.4013478243932843E-4</v>
      </c>
      <c r="AT351">
        <v>7.5697211155378488E-2</v>
      </c>
      <c r="AU351" t="s">
        <v>41</v>
      </c>
      <c r="AV351">
        <v>5</v>
      </c>
      <c r="AW351">
        <v>7.2025352924229324E-4</v>
      </c>
      <c r="AX351">
        <v>1.9920318725099601E-2</v>
      </c>
      <c r="AY351" t="s">
        <v>49</v>
      </c>
      <c r="AZ351">
        <v>6</v>
      </c>
      <c r="BA351">
        <v>6.9084628670120895E-4</v>
      </c>
      <c r="BB351">
        <v>2.3904382470119521E-2</v>
      </c>
      <c r="BC351" t="s">
        <v>31</v>
      </c>
      <c r="BD351">
        <v>14</v>
      </c>
      <c r="BE351">
        <v>5.6661809940100377E-4</v>
      </c>
      <c r="BF351">
        <v>5.5776892430278877E-2</v>
      </c>
      <c r="BG351" t="s">
        <v>28</v>
      </c>
      <c r="BH351">
        <v>9</v>
      </c>
      <c r="BI351">
        <v>4.0633888663145062E-4</v>
      </c>
      <c r="BJ351">
        <v>3.5856573705179293E-2</v>
      </c>
      <c r="BK351" t="s">
        <v>35</v>
      </c>
      <c r="BL351">
        <v>4</v>
      </c>
      <c r="BM351">
        <v>4.0551500405515011E-4</v>
      </c>
      <c r="BN351">
        <v>1.5936254980079681E-2</v>
      </c>
      <c r="BO351" t="s">
        <v>44</v>
      </c>
      <c r="BP351">
        <v>3</v>
      </c>
      <c r="BQ351">
        <v>3.9877708361026179E-4</v>
      </c>
      <c r="BR351">
        <v>1.1952191235059761E-2</v>
      </c>
      <c r="BS351" t="s">
        <v>25</v>
      </c>
      <c r="BT351">
        <v>2</v>
      </c>
      <c r="BU351">
        <v>2.6723677177979688E-4</v>
      </c>
      <c r="BV351">
        <v>7.9681274900398405E-3</v>
      </c>
      <c r="BW351" t="s">
        <v>45</v>
      </c>
      <c r="BX351">
        <v>2</v>
      </c>
      <c r="BY351">
        <v>2.5458248472505089E-4</v>
      </c>
      <c r="BZ351">
        <v>7.9681274900398405E-3</v>
      </c>
      <c r="CA351" t="s">
        <v>46</v>
      </c>
      <c r="CB351">
        <v>3</v>
      </c>
      <c r="CC351">
        <v>2.240310656411022E-4</v>
      </c>
      <c r="CD351">
        <v>1.1952191235059761E-2</v>
      </c>
      <c r="CE351" t="s">
        <v>37</v>
      </c>
      <c r="CF351">
        <v>3</v>
      </c>
      <c r="CG351">
        <v>1.8471768979742631E-4</v>
      </c>
      <c r="CH351">
        <v>1.1952191235059761E-2</v>
      </c>
      <c r="CI351" t="s">
        <v>30</v>
      </c>
      <c r="CJ351">
        <v>1</v>
      </c>
      <c r="CK351">
        <v>1.058761249338274E-4</v>
      </c>
      <c r="CL351">
        <v>3.9840637450199202E-3</v>
      </c>
    </row>
    <row r="352" spans="1:110" x14ac:dyDescent="0.25">
      <c r="A352" t="s">
        <v>360</v>
      </c>
      <c r="B352" t="s">
        <v>23</v>
      </c>
      <c r="C352">
        <v>0</v>
      </c>
      <c r="D352">
        <v>550</v>
      </c>
      <c r="E352">
        <v>1.6844400614973751E-3</v>
      </c>
      <c r="F352">
        <v>726</v>
      </c>
      <c r="G352">
        <v>5.3938754995464238E-4</v>
      </c>
      <c r="H352">
        <v>0.75757575757575757</v>
      </c>
      <c r="I352">
        <v>19</v>
      </c>
      <c r="J352" s="18">
        <v>0.70370370370370372</v>
      </c>
      <c r="K352">
        <v>9.4778150810140933E-4</v>
      </c>
      <c r="L352" s="1">
        <v>2.5458248472505089E-4</v>
      </c>
      <c r="P352">
        <v>2.6920473105579421E-3</v>
      </c>
      <c r="Q352" s="19">
        <v>3.7037037037037028E-2</v>
      </c>
      <c r="R352" s="19">
        <v>3.7037037037037028E-2</v>
      </c>
      <c r="S352">
        <v>1</v>
      </c>
      <c r="T352">
        <v>22</v>
      </c>
      <c r="U352">
        <v>7.9764364757272353E-4</v>
      </c>
      <c r="V352">
        <v>2</v>
      </c>
      <c r="W352" s="17" t="s">
        <v>43</v>
      </c>
      <c r="X352">
        <v>383</v>
      </c>
      <c r="Y352" s="18">
        <v>1.450867489961361E-2</v>
      </c>
      <c r="Z352" s="18">
        <v>0.69636363636363641</v>
      </c>
      <c r="AA352" s="17" t="s">
        <v>47</v>
      </c>
      <c r="AB352">
        <v>29</v>
      </c>
      <c r="AC352" s="18">
        <v>1.129679404775817E-3</v>
      </c>
      <c r="AD352" s="18">
        <v>5.2727272727272727E-2</v>
      </c>
      <c r="AE352" s="17" t="s">
        <v>46</v>
      </c>
      <c r="AF352">
        <v>15</v>
      </c>
      <c r="AG352">
        <v>1.120155328205511E-3</v>
      </c>
      <c r="AH352">
        <v>2.7272727272727271E-2</v>
      </c>
      <c r="AI352" t="s">
        <v>35</v>
      </c>
      <c r="AJ352">
        <v>11</v>
      </c>
      <c r="AK352">
        <v>1.1151662611516629E-3</v>
      </c>
      <c r="AL352">
        <v>0.02</v>
      </c>
      <c r="AM352" t="s">
        <v>31</v>
      </c>
      <c r="AN352">
        <v>27</v>
      </c>
      <c r="AO352">
        <v>1.092763477416221E-3</v>
      </c>
      <c r="AP352">
        <v>4.9090909090909088E-2</v>
      </c>
      <c r="AQ352" t="s">
        <v>41</v>
      </c>
      <c r="AR352">
        <v>7</v>
      </c>
      <c r="AS352">
        <v>1.008354940939211E-3</v>
      </c>
      <c r="AT352">
        <v>1.2727272727272729E-2</v>
      </c>
      <c r="AU352" t="s">
        <v>48</v>
      </c>
      <c r="AV352">
        <v>14</v>
      </c>
      <c r="AW352">
        <v>9.8052948592239819E-4</v>
      </c>
      <c r="AX352">
        <v>2.5454545454545459E-2</v>
      </c>
      <c r="AY352" t="s">
        <v>49</v>
      </c>
      <c r="AZ352">
        <v>8</v>
      </c>
      <c r="BA352">
        <v>9.2112838226827867E-4</v>
      </c>
      <c r="BB352">
        <v>1.4545454545454551E-2</v>
      </c>
      <c r="BC352" t="s">
        <v>30</v>
      </c>
      <c r="BD352">
        <v>6</v>
      </c>
      <c r="BE352">
        <v>6.352567496029645E-4</v>
      </c>
      <c r="BF352">
        <v>1.090909090909091E-2</v>
      </c>
      <c r="BG352" t="s">
        <v>32</v>
      </c>
      <c r="BH352">
        <v>2</v>
      </c>
      <c r="BI352">
        <v>5.4421768707482992E-4</v>
      </c>
      <c r="BJ352">
        <v>3.6363636363636359E-3</v>
      </c>
      <c r="BK352" t="s">
        <v>33</v>
      </c>
      <c r="BL352">
        <v>17</v>
      </c>
      <c r="BM352">
        <v>5.2472374837952962E-4</v>
      </c>
      <c r="BN352">
        <v>3.090909090909091E-2</v>
      </c>
      <c r="BO352" t="s">
        <v>29</v>
      </c>
      <c r="BP352">
        <v>13</v>
      </c>
      <c r="BQ352">
        <v>5.0086688499325759E-4</v>
      </c>
      <c r="BR352">
        <v>2.3636363636363639E-2</v>
      </c>
      <c r="BS352" t="s">
        <v>39</v>
      </c>
      <c r="BT352">
        <v>7</v>
      </c>
      <c r="BU352">
        <v>4.512635379061372E-4</v>
      </c>
      <c r="BV352">
        <v>1.2727272727272729E-2</v>
      </c>
      <c r="BW352" t="s">
        <v>45</v>
      </c>
      <c r="BX352">
        <v>2</v>
      </c>
      <c r="BY352">
        <v>2.5458248472505089E-4</v>
      </c>
      <c r="BZ352">
        <v>3.6363636363636359E-3</v>
      </c>
      <c r="CA352" t="s">
        <v>36</v>
      </c>
      <c r="CB352">
        <v>1</v>
      </c>
      <c r="CC352">
        <v>2.1602937999567939E-4</v>
      </c>
      <c r="CD352">
        <v>1.818181818181818E-3</v>
      </c>
      <c r="CE352" t="s">
        <v>37</v>
      </c>
      <c r="CF352">
        <v>3</v>
      </c>
      <c r="CG352">
        <v>1.8471768979742631E-4</v>
      </c>
      <c r="CH352">
        <v>5.454545454545455E-3</v>
      </c>
      <c r="CI352" t="s">
        <v>28</v>
      </c>
      <c r="CJ352">
        <v>3</v>
      </c>
      <c r="CK352">
        <v>1.3544629554381691E-4</v>
      </c>
      <c r="CL352">
        <v>5.454545454545455E-3</v>
      </c>
      <c r="CM352" t="s">
        <v>25</v>
      </c>
      <c r="CN352">
        <v>1</v>
      </c>
      <c r="CO352">
        <v>1.3361838588989841E-4</v>
      </c>
      <c r="CP352">
        <v>1.818181818181818E-3</v>
      </c>
      <c r="CQ352" t="s">
        <v>44</v>
      </c>
      <c r="CR352">
        <v>1</v>
      </c>
      <c r="CS352">
        <v>1.3292569453675389E-4</v>
      </c>
      <c r="CT352">
        <v>1.818181818181818E-3</v>
      </c>
    </row>
    <row r="353" spans="1:114" x14ac:dyDescent="0.25">
      <c r="A353" t="s">
        <v>441</v>
      </c>
      <c r="B353" t="s">
        <v>23</v>
      </c>
      <c r="C353">
        <v>0</v>
      </c>
      <c r="D353">
        <v>225</v>
      </c>
      <c r="E353">
        <v>6.8908911606710812E-4</v>
      </c>
      <c r="F353">
        <v>627</v>
      </c>
      <c r="G353">
        <v>4.6583470223355482E-4</v>
      </c>
      <c r="H353">
        <v>0.35885167464114831</v>
      </c>
      <c r="I353">
        <v>19</v>
      </c>
      <c r="J353" s="18">
        <v>0.70370370370370372</v>
      </c>
      <c r="K353">
        <v>5.1871556066701737E-4</v>
      </c>
      <c r="L353" s="1">
        <v>2.5458248472505089E-4</v>
      </c>
      <c r="P353">
        <v>6.6835054979469963E-4</v>
      </c>
      <c r="Q353" s="19">
        <v>3.7037037037037028E-2</v>
      </c>
      <c r="R353" s="19">
        <v>3.7037037037037028E-2</v>
      </c>
      <c r="S353">
        <v>2</v>
      </c>
      <c r="T353">
        <v>22</v>
      </c>
      <c r="U353">
        <v>1.980297925317628E-4</v>
      </c>
      <c r="V353">
        <v>1</v>
      </c>
      <c r="W353" s="17" t="s">
        <v>28</v>
      </c>
      <c r="X353">
        <v>48</v>
      </c>
      <c r="Y353" s="18">
        <v>2.1671407287010701E-3</v>
      </c>
      <c r="Z353" s="18">
        <v>0.21333333333333329</v>
      </c>
      <c r="AA353" s="17" t="s">
        <v>27</v>
      </c>
      <c r="AB353">
        <v>61</v>
      </c>
      <c r="AC353" s="18">
        <v>1.9891088140346299E-3</v>
      </c>
      <c r="AD353" s="18">
        <v>0.27111111111111108</v>
      </c>
      <c r="AE353" s="17" t="s">
        <v>37</v>
      </c>
      <c r="AF353">
        <v>32</v>
      </c>
      <c r="AG353">
        <v>1.97032202450588E-3</v>
      </c>
      <c r="AH353">
        <v>0.14222222222222219</v>
      </c>
      <c r="AI353" t="s">
        <v>25</v>
      </c>
      <c r="AJ353">
        <v>12</v>
      </c>
      <c r="AK353">
        <v>1.603420630678781E-3</v>
      </c>
      <c r="AL353">
        <v>5.3333333333333337E-2</v>
      </c>
      <c r="AM353" t="s">
        <v>32</v>
      </c>
      <c r="AN353">
        <v>5</v>
      </c>
      <c r="AO353">
        <v>1.360544217687075E-3</v>
      </c>
      <c r="AP353">
        <v>2.222222222222222E-2</v>
      </c>
      <c r="AQ353" t="s">
        <v>24</v>
      </c>
      <c r="AR353">
        <v>2</v>
      </c>
      <c r="AS353">
        <v>7.3800738007380072E-4</v>
      </c>
      <c r="AT353">
        <v>8.8888888888888889E-3</v>
      </c>
      <c r="AU353" t="s">
        <v>46</v>
      </c>
      <c r="AV353">
        <v>9</v>
      </c>
      <c r="AW353">
        <v>6.7209319692330667E-4</v>
      </c>
      <c r="AX353">
        <v>0.04</v>
      </c>
      <c r="AY353" t="s">
        <v>36</v>
      </c>
      <c r="AZ353">
        <v>3</v>
      </c>
      <c r="BA353">
        <v>6.4808813998703824E-4</v>
      </c>
      <c r="BB353">
        <v>1.3333333333333331E-2</v>
      </c>
      <c r="BC353" t="s">
        <v>33</v>
      </c>
      <c r="BD353">
        <v>20</v>
      </c>
      <c r="BE353">
        <v>6.1732205691709366E-4</v>
      </c>
      <c r="BF353">
        <v>8.8888888888888892E-2</v>
      </c>
      <c r="BG353" t="s">
        <v>39</v>
      </c>
      <c r="BH353">
        <v>5</v>
      </c>
      <c r="BI353">
        <v>3.2233109850438371E-4</v>
      </c>
      <c r="BJ353">
        <v>2.222222222222222E-2</v>
      </c>
      <c r="BK353" t="s">
        <v>34</v>
      </c>
      <c r="BL353">
        <v>1</v>
      </c>
      <c r="BM353">
        <v>3.1836994587710921E-4</v>
      </c>
      <c r="BN353">
        <v>4.4444444444444436E-3</v>
      </c>
      <c r="BO353" t="s">
        <v>41</v>
      </c>
      <c r="BP353">
        <v>2</v>
      </c>
      <c r="BQ353">
        <v>2.8810141169691731E-4</v>
      </c>
      <c r="BR353">
        <v>8.8888888888888889E-3</v>
      </c>
      <c r="BS353" t="s">
        <v>43</v>
      </c>
      <c r="BT353">
        <v>7</v>
      </c>
      <c r="BU353">
        <v>2.651716039093871E-4</v>
      </c>
      <c r="BV353">
        <v>3.111111111111111E-2</v>
      </c>
      <c r="BW353" t="s">
        <v>45</v>
      </c>
      <c r="BX353">
        <v>2</v>
      </c>
      <c r="BY353">
        <v>2.5458248472505089E-4</v>
      </c>
      <c r="BZ353">
        <v>8.8888888888888889E-3</v>
      </c>
      <c r="CA353" t="s">
        <v>31</v>
      </c>
      <c r="CB353">
        <v>6</v>
      </c>
      <c r="CC353">
        <v>2.428363283147159E-4</v>
      </c>
      <c r="CD353">
        <v>2.6666666666666668E-2</v>
      </c>
      <c r="CE353" t="s">
        <v>29</v>
      </c>
      <c r="CF353">
        <v>6</v>
      </c>
      <c r="CG353">
        <v>2.3116933153534961E-4</v>
      </c>
      <c r="CH353">
        <v>2.6666666666666668E-2</v>
      </c>
      <c r="CI353" t="s">
        <v>44</v>
      </c>
      <c r="CJ353">
        <v>1</v>
      </c>
      <c r="CK353">
        <v>1.3292569453675389E-4</v>
      </c>
      <c r="CL353">
        <v>4.4444444444444436E-3</v>
      </c>
      <c r="CM353" t="s">
        <v>30</v>
      </c>
      <c r="CN353">
        <v>1</v>
      </c>
      <c r="CO353">
        <v>1.058761249338274E-4</v>
      </c>
      <c r="CP353">
        <v>4.4444444444444436E-3</v>
      </c>
      <c r="CQ353" t="s">
        <v>47</v>
      </c>
      <c r="CR353">
        <v>2</v>
      </c>
      <c r="CS353">
        <v>7.7908924467297731E-5</v>
      </c>
      <c r="CT353">
        <v>8.8888888888888889E-3</v>
      </c>
    </row>
    <row r="354" spans="1:114" x14ac:dyDescent="0.25">
      <c r="A354" t="s">
        <v>539</v>
      </c>
      <c r="B354" t="s">
        <v>23</v>
      </c>
      <c r="C354">
        <v>1</v>
      </c>
      <c r="D354">
        <v>71</v>
      </c>
      <c r="E354">
        <v>2.17445898847843E-4</v>
      </c>
      <c r="F354">
        <v>342</v>
      </c>
      <c r="G354">
        <v>2.5409165576375722E-4</v>
      </c>
      <c r="H354">
        <v>0.20760233918128651</v>
      </c>
      <c r="I354">
        <v>20</v>
      </c>
      <c r="J354" s="18">
        <v>0.7407407407407407</v>
      </c>
      <c r="K354">
        <v>5.6283379075412396E-4</v>
      </c>
      <c r="L354" s="1">
        <v>2.5458248472505089E-4</v>
      </c>
      <c r="P354">
        <v>1.7177886715363749E-3</v>
      </c>
      <c r="Q354" s="19">
        <v>3.7037037037037028E-2</v>
      </c>
      <c r="R354" s="19">
        <v>3.7037037037037028E-2</v>
      </c>
      <c r="S354">
        <v>0</v>
      </c>
      <c r="T354">
        <v>25</v>
      </c>
      <c r="U354">
        <v>4.4535261854646772E-4</v>
      </c>
      <c r="V354">
        <v>2</v>
      </c>
      <c r="W354" s="17" t="s">
        <v>62</v>
      </c>
      <c r="X354">
        <v>1</v>
      </c>
      <c r="Y354" s="18">
        <v>9.2592592592592587E-3</v>
      </c>
      <c r="Z354" s="18">
        <v>1.408450704225352E-2</v>
      </c>
      <c r="AA354" s="17" t="s">
        <v>44</v>
      </c>
      <c r="AB354">
        <v>5</v>
      </c>
      <c r="AC354" s="18">
        <v>6.6462847268376974E-4</v>
      </c>
      <c r="AD354" s="18">
        <v>7.0422535211267609E-2</v>
      </c>
      <c r="AE354" s="17" t="s">
        <v>36</v>
      </c>
      <c r="AF354">
        <v>3</v>
      </c>
      <c r="AG354">
        <v>6.4808813998703824E-4</v>
      </c>
      <c r="AH354">
        <v>4.2253521126760563E-2</v>
      </c>
      <c r="AI354" t="s">
        <v>25</v>
      </c>
      <c r="AJ354">
        <v>4</v>
      </c>
      <c r="AK354">
        <v>5.3447354355959376E-4</v>
      </c>
      <c r="AL354">
        <v>5.6338028169014093E-2</v>
      </c>
      <c r="AM354" t="s">
        <v>39</v>
      </c>
      <c r="AN354">
        <v>7</v>
      </c>
      <c r="AO354">
        <v>4.512635379061372E-4</v>
      </c>
      <c r="AP354">
        <v>9.8591549295774641E-2</v>
      </c>
      <c r="AQ354" t="s">
        <v>41</v>
      </c>
      <c r="AR354">
        <v>3</v>
      </c>
      <c r="AS354">
        <v>4.3215211754537599E-4</v>
      </c>
      <c r="AT354">
        <v>4.2253521126760563E-2</v>
      </c>
      <c r="AU354" t="s">
        <v>31</v>
      </c>
      <c r="AV354">
        <v>10</v>
      </c>
      <c r="AW354">
        <v>4.0472721385785982E-4</v>
      </c>
      <c r="AX354">
        <v>0.14084507042253519</v>
      </c>
      <c r="AY354" t="s">
        <v>47</v>
      </c>
      <c r="AZ354">
        <v>10</v>
      </c>
      <c r="BA354">
        <v>3.8954462233648863E-4</v>
      </c>
      <c r="BB354">
        <v>0.14084507042253519</v>
      </c>
      <c r="BC354" t="s">
        <v>26</v>
      </c>
      <c r="BD354">
        <v>1</v>
      </c>
      <c r="BE354">
        <v>3.7551633496057078E-4</v>
      </c>
      <c r="BF354">
        <v>1.408450704225352E-2</v>
      </c>
      <c r="BG354" t="s">
        <v>34</v>
      </c>
      <c r="BH354">
        <v>1</v>
      </c>
      <c r="BI354">
        <v>3.1836994587710921E-4</v>
      </c>
      <c r="BJ354">
        <v>1.408450704225352E-2</v>
      </c>
      <c r="BK354" t="s">
        <v>30</v>
      </c>
      <c r="BL354">
        <v>3</v>
      </c>
      <c r="BM354">
        <v>3.1762837480148231E-4</v>
      </c>
      <c r="BN354">
        <v>4.2253521126760563E-2</v>
      </c>
      <c r="BO354" t="s">
        <v>33</v>
      </c>
      <c r="BP354">
        <v>9</v>
      </c>
      <c r="BQ354">
        <v>2.7779492561269211E-4</v>
      </c>
      <c r="BR354">
        <v>0.12676056338028169</v>
      </c>
      <c r="BS354" t="s">
        <v>32</v>
      </c>
      <c r="BT354">
        <v>1</v>
      </c>
      <c r="BU354">
        <v>2.7210884353741501E-4</v>
      </c>
      <c r="BV354">
        <v>1.408450704225352E-2</v>
      </c>
      <c r="BW354" t="s">
        <v>45</v>
      </c>
      <c r="BX354">
        <v>2</v>
      </c>
      <c r="BY354">
        <v>2.5458248472505089E-4</v>
      </c>
      <c r="BZ354">
        <v>2.8169014084507039E-2</v>
      </c>
      <c r="CA354" t="s">
        <v>48</v>
      </c>
      <c r="CB354">
        <v>3</v>
      </c>
      <c r="CC354">
        <v>2.1011346126908529E-4</v>
      </c>
      <c r="CD354">
        <v>4.2253521126760563E-2</v>
      </c>
      <c r="CE354" t="s">
        <v>43</v>
      </c>
      <c r="CF354">
        <v>3</v>
      </c>
      <c r="CG354">
        <v>1.13644973104023E-4</v>
      </c>
      <c r="CH354">
        <v>4.2253521126760563E-2</v>
      </c>
      <c r="CI354" t="s">
        <v>35</v>
      </c>
      <c r="CJ354">
        <v>1</v>
      </c>
      <c r="CK354">
        <v>1.013787510137875E-4</v>
      </c>
      <c r="CL354">
        <v>1.408450704225352E-2</v>
      </c>
      <c r="CM354" t="s">
        <v>29</v>
      </c>
      <c r="CN354">
        <v>2</v>
      </c>
      <c r="CO354">
        <v>7.7056443845116546E-5</v>
      </c>
      <c r="CP354">
        <v>2.8169014084507039E-2</v>
      </c>
      <c r="CQ354" t="s">
        <v>37</v>
      </c>
      <c r="CR354">
        <v>1</v>
      </c>
      <c r="CS354">
        <v>6.157256326580875E-5</v>
      </c>
      <c r="CT354">
        <v>1.408450704225352E-2</v>
      </c>
      <c r="CU354" t="s">
        <v>27</v>
      </c>
      <c r="CV354">
        <v>1</v>
      </c>
      <c r="CW354">
        <v>3.2608341213682462E-5</v>
      </c>
      <c r="CX354">
        <v>1.408450704225352E-2</v>
      </c>
    </row>
    <row r="355" spans="1:114" x14ac:dyDescent="0.25">
      <c r="A355" t="s">
        <v>815</v>
      </c>
      <c r="B355" t="s">
        <v>23</v>
      </c>
      <c r="C355">
        <v>0</v>
      </c>
      <c r="D355">
        <v>119</v>
      </c>
      <c r="E355">
        <v>3.6445157694215942E-4</v>
      </c>
      <c r="F355">
        <v>450</v>
      </c>
      <c r="G355">
        <v>3.3433112600494372E-4</v>
      </c>
      <c r="H355">
        <v>0.26444444444444443</v>
      </c>
      <c r="I355">
        <v>19</v>
      </c>
      <c r="J355" s="18">
        <v>0.70370370370370372</v>
      </c>
      <c r="K355">
        <v>3.7828451112266258E-4</v>
      </c>
      <c r="L355" s="1">
        <v>2.5458248472505089E-4</v>
      </c>
      <c r="P355">
        <v>4.0371918314684272E-4</v>
      </c>
      <c r="Q355" s="19">
        <v>3.7037037037037028E-2</v>
      </c>
      <c r="R355" s="19">
        <v>3.7037037037037028E-2</v>
      </c>
      <c r="S355">
        <v>0</v>
      </c>
      <c r="T355">
        <v>24</v>
      </c>
      <c r="U355">
        <v>1.196204987101756E-4</v>
      </c>
      <c r="V355">
        <v>1</v>
      </c>
      <c r="W355" s="17" t="s">
        <v>44</v>
      </c>
      <c r="X355">
        <v>11</v>
      </c>
      <c r="Y355" s="18">
        <v>1.462182639904293E-3</v>
      </c>
      <c r="Z355" s="18">
        <v>9.2436974789915971E-2</v>
      </c>
      <c r="AA355" s="17" t="s">
        <v>48</v>
      </c>
      <c r="AB355">
        <v>16</v>
      </c>
      <c r="AC355" s="18">
        <v>1.1206051267684551E-3</v>
      </c>
      <c r="AD355" s="18">
        <v>0.13445378151260501</v>
      </c>
      <c r="AE355" s="17" t="s">
        <v>46</v>
      </c>
      <c r="AF355">
        <v>13</v>
      </c>
      <c r="AG355">
        <v>9.708012844447763E-4</v>
      </c>
      <c r="AH355">
        <v>0.1092436974789916</v>
      </c>
      <c r="AI355" t="s">
        <v>39</v>
      </c>
      <c r="AJ355">
        <v>14</v>
      </c>
      <c r="AK355">
        <v>9.025270758122744E-4</v>
      </c>
      <c r="AL355">
        <v>0.1176470588235294</v>
      </c>
      <c r="AM355" t="s">
        <v>30</v>
      </c>
      <c r="AN355">
        <v>8</v>
      </c>
      <c r="AO355">
        <v>8.4700899947061934E-4</v>
      </c>
      <c r="AP355">
        <v>6.7226890756302518E-2</v>
      </c>
      <c r="AQ355" t="s">
        <v>32</v>
      </c>
      <c r="AR355">
        <v>3</v>
      </c>
      <c r="AS355">
        <v>8.1632653061224493E-4</v>
      </c>
      <c r="AT355">
        <v>2.5210084033613449E-2</v>
      </c>
      <c r="AU355" t="s">
        <v>41</v>
      </c>
      <c r="AV355">
        <v>5</v>
      </c>
      <c r="AW355">
        <v>7.2025352924229324E-4</v>
      </c>
      <c r="AX355">
        <v>4.2016806722689079E-2</v>
      </c>
      <c r="AY355" t="s">
        <v>49</v>
      </c>
      <c r="AZ355">
        <v>5</v>
      </c>
      <c r="BA355">
        <v>5.757052389176742E-4</v>
      </c>
      <c r="BB355">
        <v>4.2016806722689079E-2</v>
      </c>
      <c r="BC355" t="s">
        <v>37</v>
      </c>
      <c r="BD355">
        <v>8</v>
      </c>
      <c r="BE355">
        <v>4.9258050612647E-4</v>
      </c>
      <c r="BF355">
        <v>6.7226890756302518E-2</v>
      </c>
      <c r="BG355" t="s">
        <v>26</v>
      </c>
      <c r="BH355">
        <v>1</v>
      </c>
      <c r="BI355">
        <v>3.7551633496057078E-4</v>
      </c>
      <c r="BJ355">
        <v>8.4033613445378148E-3</v>
      </c>
      <c r="BK355" t="s">
        <v>47</v>
      </c>
      <c r="BL355">
        <v>9</v>
      </c>
      <c r="BM355">
        <v>3.505901601028398E-4</v>
      </c>
      <c r="BN355">
        <v>7.5630252100840331E-2</v>
      </c>
      <c r="BO355" t="s">
        <v>35</v>
      </c>
      <c r="BP355">
        <v>3</v>
      </c>
      <c r="BQ355">
        <v>3.0413625304136248E-4</v>
      </c>
      <c r="BR355">
        <v>2.5210084033613449E-2</v>
      </c>
      <c r="BS355" t="s">
        <v>31</v>
      </c>
      <c r="BT355">
        <v>7</v>
      </c>
      <c r="BU355">
        <v>2.8330904970050189E-4</v>
      </c>
      <c r="BV355">
        <v>5.8823529411764712E-2</v>
      </c>
      <c r="BW355" t="s">
        <v>45</v>
      </c>
      <c r="BX355">
        <v>2</v>
      </c>
      <c r="BY355">
        <v>2.5458248472505089E-4</v>
      </c>
      <c r="BZ355">
        <v>1.680672268907563E-2</v>
      </c>
      <c r="CA355" t="s">
        <v>33</v>
      </c>
      <c r="CB355">
        <v>8</v>
      </c>
      <c r="CC355">
        <v>2.4692882276683751E-4</v>
      </c>
      <c r="CD355">
        <v>6.7226890756302518E-2</v>
      </c>
      <c r="CE355" t="s">
        <v>36</v>
      </c>
      <c r="CF355">
        <v>1</v>
      </c>
      <c r="CG355">
        <v>2.1602937999567939E-4</v>
      </c>
      <c r="CH355">
        <v>8.4033613445378148E-3</v>
      </c>
      <c r="CI355" t="s">
        <v>25</v>
      </c>
      <c r="CJ355">
        <v>1</v>
      </c>
      <c r="CK355">
        <v>1.3361838588989841E-4</v>
      </c>
      <c r="CL355">
        <v>8.4033613445378148E-3</v>
      </c>
      <c r="CM355" t="s">
        <v>43</v>
      </c>
      <c r="CN355">
        <v>2</v>
      </c>
      <c r="CO355">
        <v>7.5763315402682026E-5</v>
      </c>
      <c r="CP355">
        <v>1.680672268907563E-2</v>
      </c>
      <c r="CQ355" t="s">
        <v>27</v>
      </c>
      <c r="CR355">
        <v>2</v>
      </c>
      <c r="CS355">
        <v>6.5216682427364923E-5</v>
      </c>
      <c r="CT355">
        <v>1.680672268907563E-2</v>
      </c>
    </row>
    <row r="356" spans="1:114" x14ac:dyDescent="0.25">
      <c r="A356" t="s">
        <v>937</v>
      </c>
      <c r="B356" t="s">
        <v>23</v>
      </c>
      <c r="C356">
        <v>1</v>
      </c>
      <c r="D356">
        <v>200</v>
      </c>
      <c r="E356">
        <v>6.125236587263183E-4</v>
      </c>
      <c r="F356">
        <v>675</v>
      </c>
      <c r="G356">
        <v>5.014966890074155E-4</v>
      </c>
      <c r="H356">
        <v>0.29629629629629628</v>
      </c>
      <c r="I356">
        <v>19</v>
      </c>
      <c r="J356" s="18">
        <v>0.70370370370370372</v>
      </c>
      <c r="K356">
        <v>4.9771468537829287E-4</v>
      </c>
      <c r="L356" s="1">
        <v>2.5458248472505089E-4</v>
      </c>
      <c r="P356">
        <v>6.3238466229572905E-4</v>
      </c>
      <c r="Q356" s="19">
        <v>3.7037037037037028E-2</v>
      </c>
      <c r="R356" s="19">
        <v>3.7037037037037028E-2</v>
      </c>
      <c r="S356">
        <v>2</v>
      </c>
      <c r="T356">
        <v>22</v>
      </c>
      <c r="U356">
        <v>1.873732332728086E-4</v>
      </c>
      <c r="V356">
        <v>2</v>
      </c>
      <c r="W356" s="17" t="s">
        <v>35</v>
      </c>
      <c r="X356">
        <v>26</v>
      </c>
      <c r="Y356" s="18">
        <v>2.6358475263584748E-3</v>
      </c>
      <c r="Z356" s="18">
        <v>0.13</v>
      </c>
      <c r="AA356" s="17" t="s">
        <v>25</v>
      </c>
      <c r="AB356">
        <v>12</v>
      </c>
      <c r="AC356" s="18">
        <v>1.603420630678781E-3</v>
      </c>
      <c r="AD356" s="18">
        <v>0.06</v>
      </c>
      <c r="AE356" s="17" t="s">
        <v>43</v>
      </c>
      <c r="AF356">
        <v>41</v>
      </c>
      <c r="AG356">
        <v>1.5531479657549809E-3</v>
      </c>
      <c r="AH356">
        <v>0.20499999999999999</v>
      </c>
      <c r="AI356" t="s">
        <v>33</v>
      </c>
      <c r="AJ356">
        <v>35</v>
      </c>
      <c r="AK356">
        <v>1.080313599604914E-3</v>
      </c>
      <c r="AL356">
        <v>0.17499999999999999</v>
      </c>
      <c r="AM356" t="s">
        <v>41</v>
      </c>
      <c r="AN356">
        <v>7</v>
      </c>
      <c r="AO356">
        <v>1.008354940939211E-3</v>
      </c>
      <c r="AP356">
        <v>3.5000000000000003E-2</v>
      </c>
      <c r="AQ356" t="s">
        <v>28</v>
      </c>
      <c r="AR356">
        <v>22</v>
      </c>
      <c r="AS356">
        <v>9.9327283398799033E-4</v>
      </c>
      <c r="AT356">
        <v>0.11</v>
      </c>
      <c r="AU356" t="s">
        <v>38</v>
      </c>
      <c r="AV356">
        <v>1</v>
      </c>
      <c r="AW356">
        <v>8.3963056255247689E-4</v>
      </c>
      <c r="AX356">
        <v>5.0000000000000001E-3</v>
      </c>
      <c r="AY356" t="s">
        <v>31</v>
      </c>
      <c r="AZ356">
        <v>17</v>
      </c>
      <c r="BA356">
        <v>6.8803626355836171E-4</v>
      </c>
      <c r="BB356">
        <v>8.5000000000000006E-2</v>
      </c>
      <c r="BC356" t="s">
        <v>47</v>
      </c>
      <c r="BD356">
        <v>14</v>
      </c>
      <c r="BE356">
        <v>5.4536247127108409E-4</v>
      </c>
      <c r="BF356">
        <v>7.0000000000000007E-2</v>
      </c>
      <c r="BG356" t="s">
        <v>32</v>
      </c>
      <c r="BH356">
        <v>2</v>
      </c>
      <c r="BI356">
        <v>5.4421768707482992E-4</v>
      </c>
      <c r="BJ356">
        <v>0.01</v>
      </c>
      <c r="BK356" t="s">
        <v>29</v>
      </c>
      <c r="BL356">
        <v>11</v>
      </c>
      <c r="BM356">
        <v>4.2381044114814102E-4</v>
      </c>
      <c r="BN356">
        <v>5.5E-2</v>
      </c>
      <c r="BO356" t="s">
        <v>44</v>
      </c>
      <c r="BP356">
        <v>3</v>
      </c>
      <c r="BQ356">
        <v>3.9877708361026179E-4</v>
      </c>
      <c r="BR356">
        <v>1.4999999999999999E-2</v>
      </c>
      <c r="BS356" t="s">
        <v>26</v>
      </c>
      <c r="BT356">
        <v>1</v>
      </c>
      <c r="BU356">
        <v>3.7551633496057078E-4</v>
      </c>
      <c r="BV356">
        <v>5.0000000000000001E-3</v>
      </c>
      <c r="BW356" t="s">
        <v>45</v>
      </c>
      <c r="BX356">
        <v>2</v>
      </c>
      <c r="BY356">
        <v>2.5458248472505089E-4</v>
      </c>
      <c r="BZ356">
        <v>0.01</v>
      </c>
      <c r="CA356" t="s">
        <v>30</v>
      </c>
      <c r="CB356">
        <v>2</v>
      </c>
      <c r="CC356">
        <v>2.1175224986765481E-4</v>
      </c>
      <c r="CD356">
        <v>0.01</v>
      </c>
      <c r="CE356" t="s">
        <v>49</v>
      </c>
      <c r="CF356">
        <v>1</v>
      </c>
      <c r="CG356">
        <v>1.1514104778353481E-4</v>
      </c>
      <c r="CH356">
        <v>5.0000000000000001E-3</v>
      </c>
      <c r="CI356" t="s">
        <v>48</v>
      </c>
      <c r="CJ356">
        <v>1</v>
      </c>
      <c r="CK356">
        <v>7.003782042302843E-5</v>
      </c>
      <c r="CL356">
        <v>5.0000000000000001E-3</v>
      </c>
      <c r="CM356" t="s">
        <v>39</v>
      </c>
      <c r="CN356">
        <v>1</v>
      </c>
      <c r="CO356">
        <v>6.4466219700876743E-5</v>
      </c>
      <c r="CP356">
        <v>5.0000000000000001E-3</v>
      </c>
      <c r="CQ356" t="s">
        <v>27</v>
      </c>
      <c r="CR356">
        <v>1</v>
      </c>
      <c r="CS356">
        <v>3.2608341213682462E-5</v>
      </c>
      <c r="CT356">
        <v>5.0000000000000001E-3</v>
      </c>
    </row>
    <row r="357" spans="1:114" x14ac:dyDescent="0.25">
      <c r="A357" t="s">
        <v>1014</v>
      </c>
      <c r="B357" t="s">
        <v>23</v>
      </c>
      <c r="C357">
        <v>0</v>
      </c>
      <c r="D357">
        <v>107</v>
      </c>
      <c r="E357">
        <v>3.2770015741858028E-4</v>
      </c>
      <c r="F357">
        <v>372</v>
      </c>
      <c r="G357">
        <v>2.7638039749742008E-4</v>
      </c>
      <c r="H357">
        <v>0.28763440860215062</v>
      </c>
      <c r="I357">
        <v>21</v>
      </c>
      <c r="J357" s="18">
        <v>0.77777777777777779</v>
      </c>
      <c r="K357">
        <v>3.1892690739740637E-4</v>
      </c>
      <c r="L357" s="1">
        <v>2.5458248472505089E-4</v>
      </c>
      <c r="P357">
        <v>2.9354785094071791E-4</v>
      </c>
      <c r="Q357" s="19">
        <v>3.7037037037037028E-2</v>
      </c>
      <c r="R357" s="19">
        <v>3.7037037037037028E-2</v>
      </c>
      <c r="S357">
        <v>0</v>
      </c>
      <c r="T357">
        <v>25</v>
      </c>
      <c r="U357">
        <v>6.523285576460397E-5</v>
      </c>
      <c r="V357">
        <v>1</v>
      </c>
      <c r="W357" s="17" t="s">
        <v>30</v>
      </c>
      <c r="X357">
        <v>10</v>
      </c>
      <c r="Y357" s="18">
        <v>1.0587612493382741E-3</v>
      </c>
      <c r="Z357" s="18">
        <v>9.3457943925233641E-2</v>
      </c>
      <c r="AA357" s="17" t="s">
        <v>38</v>
      </c>
      <c r="AB357">
        <v>1</v>
      </c>
      <c r="AC357" s="18">
        <v>8.3963056255247689E-4</v>
      </c>
      <c r="AD357" s="18">
        <v>9.3457943925233638E-3</v>
      </c>
      <c r="AE357" s="17" t="s">
        <v>24</v>
      </c>
      <c r="AF357">
        <v>2</v>
      </c>
      <c r="AG357">
        <v>7.3800738007380072E-4</v>
      </c>
      <c r="AH357">
        <v>1.8691588785046731E-2</v>
      </c>
      <c r="AI357" t="s">
        <v>29</v>
      </c>
      <c r="AJ357">
        <v>17</v>
      </c>
      <c r="AK357">
        <v>6.5497977268349063E-4</v>
      </c>
      <c r="AL357">
        <v>0.15887850467289719</v>
      </c>
      <c r="AM357" t="s">
        <v>34</v>
      </c>
      <c r="AN357">
        <v>2</v>
      </c>
      <c r="AO357">
        <v>6.3673989175421842E-4</v>
      </c>
      <c r="AP357">
        <v>1.8691588785046731E-2</v>
      </c>
      <c r="AQ357" t="s">
        <v>33</v>
      </c>
      <c r="AR357">
        <v>19</v>
      </c>
      <c r="AS357">
        <v>5.8645595407123895E-4</v>
      </c>
      <c r="AT357">
        <v>0.17757009345794389</v>
      </c>
      <c r="AU357" t="s">
        <v>39</v>
      </c>
      <c r="AV357">
        <v>9</v>
      </c>
      <c r="AW357">
        <v>5.8019597730789069E-4</v>
      </c>
      <c r="AX357">
        <v>8.4112149532710276E-2</v>
      </c>
      <c r="AY357" t="s">
        <v>31</v>
      </c>
      <c r="AZ357">
        <v>14</v>
      </c>
      <c r="BA357">
        <v>5.6661809940100377E-4</v>
      </c>
      <c r="BB357">
        <v>0.13084112149532709</v>
      </c>
      <c r="BC357" t="s">
        <v>41</v>
      </c>
      <c r="BD357">
        <v>3</v>
      </c>
      <c r="BE357">
        <v>4.3215211754537599E-4</v>
      </c>
      <c r="BF357">
        <v>2.803738317757009E-2</v>
      </c>
      <c r="BG357" t="s">
        <v>44</v>
      </c>
      <c r="BH357">
        <v>3</v>
      </c>
      <c r="BI357">
        <v>3.9877708361026179E-4</v>
      </c>
      <c r="BJ357">
        <v>2.803738317757009E-2</v>
      </c>
      <c r="BK357" t="s">
        <v>26</v>
      </c>
      <c r="BL357">
        <v>1</v>
      </c>
      <c r="BM357">
        <v>3.7551633496057078E-4</v>
      </c>
      <c r="BN357">
        <v>9.3457943925233638E-3</v>
      </c>
      <c r="BO357" t="s">
        <v>35</v>
      </c>
      <c r="BP357">
        <v>3</v>
      </c>
      <c r="BQ357">
        <v>3.0413625304136248E-4</v>
      </c>
      <c r="BR357">
        <v>2.803738317757009E-2</v>
      </c>
      <c r="BS357" t="s">
        <v>43</v>
      </c>
      <c r="BT357">
        <v>8</v>
      </c>
      <c r="BU357">
        <v>3.030532616107281E-4</v>
      </c>
      <c r="BV357">
        <v>7.476635514018691E-2</v>
      </c>
      <c r="BW357" t="s">
        <v>45</v>
      </c>
      <c r="BX357">
        <v>2</v>
      </c>
      <c r="BY357">
        <v>2.5458248472505089E-4</v>
      </c>
      <c r="BZ357">
        <v>1.8691588785046731E-2</v>
      </c>
      <c r="CA357" t="s">
        <v>36</v>
      </c>
      <c r="CB357">
        <v>1</v>
      </c>
      <c r="CC357">
        <v>2.1602937999567939E-4</v>
      </c>
      <c r="CD357">
        <v>9.3457943925233638E-3</v>
      </c>
      <c r="CE357" t="s">
        <v>37</v>
      </c>
      <c r="CF357">
        <v>3</v>
      </c>
      <c r="CG357">
        <v>1.8471768979742631E-4</v>
      </c>
      <c r="CH357">
        <v>2.803738317757009E-2</v>
      </c>
      <c r="CI357" t="s">
        <v>25</v>
      </c>
      <c r="CJ357">
        <v>1</v>
      </c>
      <c r="CK357">
        <v>1.3361838588989841E-4</v>
      </c>
      <c r="CL357">
        <v>9.3457943925233638E-3</v>
      </c>
      <c r="CM357" t="s">
        <v>47</v>
      </c>
      <c r="CN357">
        <v>3</v>
      </c>
      <c r="CO357">
        <v>1.168633867009466E-4</v>
      </c>
      <c r="CP357">
        <v>2.803738317757009E-2</v>
      </c>
      <c r="CQ357" t="s">
        <v>28</v>
      </c>
      <c r="CR357">
        <v>2</v>
      </c>
      <c r="CS357">
        <v>9.0297530362544578E-5</v>
      </c>
      <c r="CT357">
        <v>1.8691588785046731E-2</v>
      </c>
      <c r="CU357" t="s">
        <v>46</v>
      </c>
      <c r="CV357">
        <v>1</v>
      </c>
      <c r="CW357">
        <v>7.4677021880367408E-5</v>
      </c>
      <c r="CX357">
        <v>9.3457943925233638E-3</v>
      </c>
      <c r="CY357" t="s">
        <v>27</v>
      </c>
      <c r="CZ357">
        <v>2</v>
      </c>
      <c r="DA357">
        <v>6.5216682427364923E-5</v>
      </c>
      <c r="DB357">
        <v>1.8691588785046731E-2</v>
      </c>
    </row>
    <row r="358" spans="1:114" x14ac:dyDescent="0.25">
      <c r="A358" t="s">
        <v>284</v>
      </c>
      <c r="B358" t="s">
        <v>23</v>
      </c>
      <c r="C358">
        <v>0</v>
      </c>
      <c r="D358">
        <v>479</v>
      </c>
      <c r="E358">
        <v>1.466994162649532E-3</v>
      </c>
      <c r="F358">
        <v>1054</v>
      </c>
      <c r="G358">
        <v>7.8307779290935685E-4</v>
      </c>
      <c r="H358">
        <v>0.45445920303605308</v>
      </c>
      <c r="I358">
        <v>19</v>
      </c>
      <c r="J358" s="18">
        <v>0.70370370370370372</v>
      </c>
      <c r="K358">
        <v>1.3525334718979729E-3</v>
      </c>
      <c r="L358" s="1">
        <v>2.4692882276683751E-4</v>
      </c>
      <c r="P358">
        <v>2.289039424076743E-3</v>
      </c>
      <c r="Q358" s="19">
        <v>3.7037037037037028E-2</v>
      </c>
      <c r="R358" s="19">
        <v>3.7037037037037028E-2</v>
      </c>
      <c r="S358">
        <v>2</v>
      </c>
      <c r="T358">
        <v>21</v>
      </c>
      <c r="U358">
        <v>6.7823390343014621E-4</v>
      </c>
      <c r="V358">
        <v>4</v>
      </c>
      <c r="W358" s="17" t="s">
        <v>37</v>
      </c>
      <c r="X358">
        <v>167</v>
      </c>
      <c r="Y358" s="18">
        <v>1.028261806539006E-2</v>
      </c>
      <c r="Z358" s="18">
        <v>0.34864300626304801</v>
      </c>
      <c r="AA358" s="17" t="s">
        <v>42</v>
      </c>
      <c r="AB358">
        <v>16</v>
      </c>
      <c r="AC358" s="18">
        <v>5.8287795992714034E-3</v>
      </c>
      <c r="AD358" s="18">
        <v>3.3402922755741117E-2</v>
      </c>
      <c r="AE358" s="17" t="s">
        <v>27</v>
      </c>
      <c r="AF358">
        <v>141</v>
      </c>
      <c r="AG358">
        <v>4.5977761111292269E-3</v>
      </c>
      <c r="AH358">
        <v>0.29436325678496872</v>
      </c>
      <c r="AI358" t="s">
        <v>34</v>
      </c>
      <c r="AJ358">
        <v>9</v>
      </c>
      <c r="AK358">
        <v>2.8653295128939832E-3</v>
      </c>
      <c r="AL358">
        <v>1.878914405010438E-2</v>
      </c>
      <c r="AM358" t="s">
        <v>32</v>
      </c>
      <c r="AN358">
        <v>9</v>
      </c>
      <c r="AO358">
        <v>2.448979591836735E-3</v>
      </c>
      <c r="AP358">
        <v>1.878914405010438E-2</v>
      </c>
      <c r="AQ358" t="s">
        <v>28</v>
      </c>
      <c r="AR358">
        <v>51</v>
      </c>
      <c r="AS358">
        <v>2.302587024244887E-3</v>
      </c>
      <c r="AT358">
        <v>0.1064718162839248</v>
      </c>
      <c r="AU358" t="s">
        <v>24</v>
      </c>
      <c r="AV358">
        <v>6</v>
      </c>
      <c r="AW358">
        <v>2.2140221402214021E-3</v>
      </c>
      <c r="AX358">
        <v>1.252609603340292E-2</v>
      </c>
      <c r="AY358" t="s">
        <v>31</v>
      </c>
      <c r="AZ358">
        <v>40</v>
      </c>
      <c r="BA358">
        <v>1.6189088554314391E-3</v>
      </c>
      <c r="BB358">
        <v>8.3507306889352817E-2</v>
      </c>
      <c r="BC358" t="s">
        <v>25</v>
      </c>
      <c r="BD358">
        <v>9</v>
      </c>
      <c r="BE358">
        <v>1.202565473009086E-3</v>
      </c>
      <c r="BF358">
        <v>1.878914405010438E-2</v>
      </c>
      <c r="BG358" t="s">
        <v>38</v>
      </c>
      <c r="BH358">
        <v>1</v>
      </c>
      <c r="BI358">
        <v>8.3963056255247689E-4</v>
      </c>
      <c r="BJ358">
        <v>2.0876826722338198E-3</v>
      </c>
      <c r="BK358" t="s">
        <v>44</v>
      </c>
      <c r="BL358">
        <v>5</v>
      </c>
      <c r="BM358">
        <v>6.6462847268376974E-4</v>
      </c>
      <c r="BN358">
        <v>1.04384133611691E-2</v>
      </c>
      <c r="BO358" t="s">
        <v>26</v>
      </c>
      <c r="BP358">
        <v>1</v>
      </c>
      <c r="BQ358">
        <v>3.7551633496057078E-4</v>
      </c>
      <c r="BR358">
        <v>2.0876826722338198E-3</v>
      </c>
      <c r="BS358" t="s">
        <v>39</v>
      </c>
      <c r="BT358">
        <v>4</v>
      </c>
      <c r="BU358">
        <v>2.5786487880350703E-4</v>
      </c>
      <c r="BV358">
        <v>8.350730688935281E-3</v>
      </c>
      <c r="BW358" t="s">
        <v>33</v>
      </c>
      <c r="BX358">
        <v>8</v>
      </c>
      <c r="BY358">
        <v>2.4692882276683751E-4</v>
      </c>
      <c r="BZ358">
        <v>1.6701461377870559E-2</v>
      </c>
      <c r="CA358" t="s">
        <v>30</v>
      </c>
      <c r="CB358">
        <v>2</v>
      </c>
      <c r="CC358">
        <v>2.1175224986765481E-4</v>
      </c>
      <c r="CD358">
        <v>4.1753653444676414E-3</v>
      </c>
      <c r="CE358" t="s">
        <v>43</v>
      </c>
      <c r="CF358">
        <v>4</v>
      </c>
      <c r="CG358">
        <v>1.5152663080536411E-4</v>
      </c>
      <c r="CH358">
        <v>8.350730688935281E-3</v>
      </c>
      <c r="CI358" t="s">
        <v>46</v>
      </c>
      <c r="CJ358">
        <v>2</v>
      </c>
      <c r="CK358">
        <v>1.4935404376073479E-4</v>
      </c>
      <c r="CL358">
        <v>4.1753653444676414E-3</v>
      </c>
      <c r="CM358" t="s">
        <v>41</v>
      </c>
      <c r="CN358">
        <v>1</v>
      </c>
      <c r="CO358">
        <v>1.4405070584845871E-4</v>
      </c>
      <c r="CP358">
        <v>2.0876826722338198E-3</v>
      </c>
      <c r="CQ358" t="s">
        <v>29</v>
      </c>
      <c r="CR358">
        <v>3</v>
      </c>
      <c r="CS358">
        <v>1.1558466576767481E-4</v>
      </c>
      <c r="CT358">
        <v>6.2630480167014616E-3</v>
      </c>
    </row>
    <row r="359" spans="1:114" x14ac:dyDescent="0.25">
      <c r="A359" t="s">
        <v>770</v>
      </c>
      <c r="B359" t="s">
        <v>23</v>
      </c>
      <c r="C359">
        <v>0</v>
      </c>
      <c r="D359">
        <v>197</v>
      </c>
      <c r="E359">
        <v>6.0333580384542348E-4</v>
      </c>
      <c r="F359">
        <v>537</v>
      </c>
      <c r="G359">
        <v>3.989684770325661E-4</v>
      </c>
      <c r="H359">
        <v>0.36685288640595898</v>
      </c>
      <c r="I359">
        <v>18</v>
      </c>
      <c r="J359" s="18">
        <v>0.66666666666666663</v>
      </c>
      <c r="K359">
        <v>5.4568609978996577E-4</v>
      </c>
      <c r="L359" s="1">
        <v>2.4692882276683751E-4</v>
      </c>
      <c r="P359">
        <v>7.2153076878384817E-4</v>
      </c>
      <c r="Q359" s="19">
        <v>3.7037037037037042E-2</v>
      </c>
      <c r="R359" s="19">
        <v>3.7037037037037042E-2</v>
      </c>
      <c r="S359">
        <v>1</v>
      </c>
      <c r="T359">
        <v>20</v>
      </c>
      <c r="U359">
        <v>2.4051025626128269E-4</v>
      </c>
      <c r="V359">
        <v>1</v>
      </c>
      <c r="W359" s="17" t="s">
        <v>49</v>
      </c>
      <c r="X359">
        <v>24</v>
      </c>
      <c r="Y359" s="18">
        <v>2.7633851468048358E-3</v>
      </c>
      <c r="Z359" s="18">
        <v>0.12182741116751269</v>
      </c>
      <c r="AA359" s="17" t="s">
        <v>47</v>
      </c>
      <c r="AB359">
        <v>64</v>
      </c>
      <c r="AC359" s="18">
        <v>2.4930855829535269E-3</v>
      </c>
      <c r="AD359" s="18">
        <v>0.32487309644670048</v>
      </c>
      <c r="AE359" s="17" t="s">
        <v>44</v>
      </c>
      <c r="AF359">
        <v>11</v>
      </c>
      <c r="AG359">
        <v>1.462182639904293E-3</v>
      </c>
      <c r="AH359">
        <v>5.5837563451776651E-2</v>
      </c>
      <c r="AI359" t="s">
        <v>41</v>
      </c>
      <c r="AJ359">
        <v>9</v>
      </c>
      <c r="AK359">
        <v>1.2964563526361281E-3</v>
      </c>
      <c r="AL359">
        <v>4.5685279187817257E-2</v>
      </c>
      <c r="AM359" t="s">
        <v>32</v>
      </c>
      <c r="AN359">
        <v>4</v>
      </c>
      <c r="AO359">
        <v>1.08843537414966E-3</v>
      </c>
      <c r="AP359">
        <v>2.030456852791878E-2</v>
      </c>
      <c r="AQ359" t="s">
        <v>46</v>
      </c>
      <c r="AR359">
        <v>11</v>
      </c>
      <c r="AS359">
        <v>8.2144724068404149E-4</v>
      </c>
      <c r="AT359">
        <v>5.5837563451776651E-2</v>
      </c>
      <c r="AU359" t="s">
        <v>25</v>
      </c>
      <c r="AV359">
        <v>6</v>
      </c>
      <c r="AW359">
        <v>8.0171031533939074E-4</v>
      </c>
      <c r="AX359">
        <v>3.045685279187817E-2</v>
      </c>
      <c r="AY359" t="s">
        <v>36</v>
      </c>
      <c r="AZ359">
        <v>3</v>
      </c>
      <c r="BA359">
        <v>6.4808813998703824E-4</v>
      </c>
      <c r="BB359">
        <v>1.522842639593909E-2</v>
      </c>
      <c r="BC359" t="s">
        <v>48</v>
      </c>
      <c r="BD359">
        <v>9</v>
      </c>
      <c r="BE359">
        <v>6.303403838072559E-4</v>
      </c>
      <c r="BF359">
        <v>4.5685279187817257E-2</v>
      </c>
      <c r="BG359" t="s">
        <v>31</v>
      </c>
      <c r="BH359">
        <v>15</v>
      </c>
      <c r="BI359">
        <v>6.0709082078678968E-4</v>
      </c>
      <c r="BJ359">
        <v>7.6142131979695438E-2</v>
      </c>
      <c r="BK359" t="s">
        <v>43</v>
      </c>
      <c r="BL359">
        <v>14</v>
      </c>
      <c r="BM359">
        <v>5.3034320781877419E-4</v>
      </c>
      <c r="BN359">
        <v>7.1065989847715741E-2</v>
      </c>
      <c r="BO359" t="s">
        <v>35</v>
      </c>
      <c r="BP359">
        <v>4</v>
      </c>
      <c r="BQ359">
        <v>4.0551500405515011E-4</v>
      </c>
      <c r="BR359">
        <v>2.030456852791878E-2</v>
      </c>
      <c r="BS359" t="s">
        <v>45</v>
      </c>
      <c r="BT359">
        <v>3</v>
      </c>
      <c r="BU359">
        <v>3.8187372708757642E-4</v>
      </c>
      <c r="BV359">
        <v>1.522842639593909E-2</v>
      </c>
      <c r="BW359" t="s">
        <v>33</v>
      </c>
      <c r="BX359">
        <v>8</v>
      </c>
      <c r="BY359">
        <v>2.4692882276683751E-4</v>
      </c>
      <c r="BZ359">
        <v>4.060913705583756E-2</v>
      </c>
      <c r="CA359" t="s">
        <v>39</v>
      </c>
      <c r="CB359">
        <v>3</v>
      </c>
      <c r="CC359">
        <v>1.933986591026302E-4</v>
      </c>
      <c r="CD359">
        <v>1.522842639593909E-2</v>
      </c>
      <c r="CE359" t="s">
        <v>27</v>
      </c>
      <c r="CF359">
        <v>5</v>
      </c>
      <c r="CG359">
        <v>1.6304170606841229E-4</v>
      </c>
      <c r="CH359">
        <v>2.538071065989848E-2</v>
      </c>
      <c r="CI359" t="s">
        <v>37</v>
      </c>
      <c r="CJ359">
        <v>2</v>
      </c>
      <c r="CK359">
        <v>1.231451265316175E-4</v>
      </c>
      <c r="CL359">
        <v>1.015228426395939E-2</v>
      </c>
      <c r="CM359" t="s">
        <v>29</v>
      </c>
      <c r="CN359">
        <v>2</v>
      </c>
      <c r="CO359">
        <v>7.7056443845116546E-5</v>
      </c>
      <c r="CP359">
        <v>1.015228426395939E-2</v>
      </c>
    </row>
    <row r="360" spans="1:114" x14ac:dyDescent="0.25">
      <c r="A360" t="s">
        <v>905</v>
      </c>
      <c r="B360" t="s">
        <v>23</v>
      </c>
      <c r="C360">
        <v>1</v>
      </c>
      <c r="D360">
        <v>94</v>
      </c>
      <c r="E360">
        <v>2.8788611960136961E-4</v>
      </c>
      <c r="F360">
        <v>217</v>
      </c>
      <c r="G360">
        <v>1.612218985401617E-4</v>
      </c>
      <c r="H360">
        <v>0.43317972350230421</v>
      </c>
      <c r="I360">
        <v>20</v>
      </c>
      <c r="J360" s="18">
        <v>0.7407407407407407</v>
      </c>
      <c r="K360">
        <v>3.3470788025660161E-4</v>
      </c>
      <c r="L360" s="1">
        <v>2.428363283147159E-4</v>
      </c>
      <c r="P360">
        <v>3.9532451238179678E-4</v>
      </c>
      <c r="Q360" s="19">
        <v>3.7037037037037028E-2</v>
      </c>
      <c r="R360" s="19">
        <v>3.7037037037037028E-2</v>
      </c>
      <c r="S360">
        <v>0</v>
      </c>
      <c r="T360">
        <v>23</v>
      </c>
      <c r="U360">
        <v>1.024915402471325E-4</v>
      </c>
      <c r="V360">
        <v>1</v>
      </c>
      <c r="W360" s="17" t="s">
        <v>38</v>
      </c>
      <c r="X360">
        <v>2</v>
      </c>
      <c r="Y360" s="18">
        <v>1.679261125104954E-3</v>
      </c>
      <c r="Z360" s="18">
        <v>2.1276595744680851E-2</v>
      </c>
      <c r="AA360" s="17" t="s">
        <v>42</v>
      </c>
      <c r="AB360">
        <v>3</v>
      </c>
      <c r="AC360" s="18">
        <v>1.092896174863388E-3</v>
      </c>
      <c r="AD360" s="18">
        <v>3.1914893617021267E-2</v>
      </c>
      <c r="AE360" s="17" t="s">
        <v>25</v>
      </c>
      <c r="AF360">
        <v>7</v>
      </c>
      <c r="AG360">
        <v>9.3532870122928918E-4</v>
      </c>
      <c r="AH360">
        <v>7.4468085106382975E-2</v>
      </c>
      <c r="AI360" t="s">
        <v>43</v>
      </c>
      <c r="AJ360">
        <v>20</v>
      </c>
      <c r="AK360">
        <v>7.5763315402682023E-4</v>
      </c>
      <c r="AL360">
        <v>0.21276595744680851</v>
      </c>
      <c r="AM360" t="s">
        <v>36</v>
      </c>
      <c r="AN360">
        <v>3</v>
      </c>
      <c r="AO360">
        <v>6.4808813998703824E-4</v>
      </c>
      <c r="AP360">
        <v>3.1914893617021267E-2</v>
      </c>
      <c r="AQ360" t="s">
        <v>45</v>
      </c>
      <c r="AR360">
        <v>4</v>
      </c>
      <c r="AS360">
        <v>5.0916496945010179E-4</v>
      </c>
      <c r="AT360">
        <v>4.2553191489361701E-2</v>
      </c>
      <c r="AU360" t="s">
        <v>28</v>
      </c>
      <c r="AV360">
        <v>11</v>
      </c>
      <c r="AW360">
        <v>4.9663641699399517E-4</v>
      </c>
      <c r="AX360">
        <v>0.1170212765957447</v>
      </c>
      <c r="AY360" t="s">
        <v>29</v>
      </c>
      <c r="AZ360">
        <v>12</v>
      </c>
      <c r="BA360">
        <v>4.6233866307069928E-4</v>
      </c>
      <c r="BB360">
        <v>0.1276595744680851</v>
      </c>
      <c r="BC360" t="s">
        <v>44</v>
      </c>
      <c r="BD360">
        <v>3</v>
      </c>
      <c r="BE360">
        <v>3.9877708361026179E-4</v>
      </c>
      <c r="BF360">
        <v>3.1914893617021267E-2</v>
      </c>
      <c r="BG360" t="s">
        <v>34</v>
      </c>
      <c r="BH360">
        <v>1</v>
      </c>
      <c r="BI360">
        <v>3.1836994587710921E-4</v>
      </c>
      <c r="BJ360">
        <v>1.063829787234043E-2</v>
      </c>
      <c r="BK360" t="s">
        <v>30</v>
      </c>
      <c r="BL360">
        <v>3</v>
      </c>
      <c r="BM360">
        <v>3.1762837480148231E-4</v>
      </c>
      <c r="BN360">
        <v>3.1914893617021267E-2</v>
      </c>
      <c r="BO360" t="s">
        <v>32</v>
      </c>
      <c r="BP360">
        <v>1</v>
      </c>
      <c r="BQ360">
        <v>2.7210884353741501E-4</v>
      </c>
      <c r="BR360">
        <v>1.063829787234043E-2</v>
      </c>
      <c r="BS360" t="s">
        <v>37</v>
      </c>
      <c r="BT360">
        <v>4</v>
      </c>
      <c r="BU360">
        <v>2.46290253063235E-4</v>
      </c>
      <c r="BV360">
        <v>4.2553191489361701E-2</v>
      </c>
      <c r="BW360" t="s">
        <v>31</v>
      </c>
      <c r="BX360">
        <v>6</v>
      </c>
      <c r="BY360">
        <v>2.428363283147159E-4</v>
      </c>
      <c r="BZ360">
        <v>6.3829787234042548E-2</v>
      </c>
      <c r="CA360" t="s">
        <v>33</v>
      </c>
      <c r="CB360">
        <v>6</v>
      </c>
      <c r="CC360">
        <v>1.851966170751281E-4</v>
      </c>
      <c r="CD360">
        <v>6.3829787234042548E-2</v>
      </c>
      <c r="CE360" t="s">
        <v>48</v>
      </c>
      <c r="CF360">
        <v>2</v>
      </c>
      <c r="CG360">
        <v>1.4007564084605689E-4</v>
      </c>
      <c r="CH360">
        <v>2.1276595744680851E-2</v>
      </c>
      <c r="CI360" t="s">
        <v>39</v>
      </c>
      <c r="CJ360">
        <v>2</v>
      </c>
      <c r="CK360">
        <v>1.2893243940175351E-4</v>
      </c>
      <c r="CL360">
        <v>2.1276595744680851E-2</v>
      </c>
      <c r="CM360" t="s">
        <v>35</v>
      </c>
      <c r="CN360">
        <v>1</v>
      </c>
      <c r="CO360">
        <v>1.013787510137875E-4</v>
      </c>
      <c r="CP360">
        <v>1.063829787234043E-2</v>
      </c>
      <c r="CQ360" t="s">
        <v>27</v>
      </c>
      <c r="CR360">
        <v>2</v>
      </c>
      <c r="CS360">
        <v>6.5216682427364923E-5</v>
      </c>
      <c r="CT360">
        <v>2.1276595744680851E-2</v>
      </c>
      <c r="CU360" t="s">
        <v>47</v>
      </c>
      <c r="CV360">
        <v>1</v>
      </c>
      <c r="CW360">
        <v>3.8954462233648872E-5</v>
      </c>
      <c r="CX360">
        <v>1.063829787234043E-2</v>
      </c>
    </row>
    <row r="361" spans="1:114" x14ac:dyDescent="0.25">
      <c r="A361" t="s">
        <v>330</v>
      </c>
      <c r="B361" t="s">
        <v>23</v>
      </c>
      <c r="C361">
        <v>0</v>
      </c>
      <c r="D361">
        <v>122</v>
      </c>
      <c r="E361">
        <v>3.7363943182305409E-4</v>
      </c>
      <c r="F361">
        <v>523</v>
      </c>
      <c r="G361">
        <v>3.885670642235234E-4</v>
      </c>
      <c r="H361">
        <v>0.2332695984703633</v>
      </c>
      <c r="I361">
        <v>19</v>
      </c>
      <c r="J361" s="18">
        <v>0.70370370370370372</v>
      </c>
      <c r="K361">
        <v>3.6916885637265119E-4</v>
      </c>
      <c r="L361" s="1">
        <v>2.3372677340189319E-4</v>
      </c>
      <c r="P361">
        <v>4.426684501368384E-4</v>
      </c>
      <c r="Q361" s="19">
        <v>3.7037037037037028E-2</v>
      </c>
      <c r="R361" s="19">
        <v>3.7037037037037028E-2</v>
      </c>
      <c r="S361">
        <v>0</v>
      </c>
      <c r="T361">
        <v>23</v>
      </c>
      <c r="U361">
        <v>1.3116102226276691E-4</v>
      </c>
      <c r="V361">
        <v>1</v>
      </c>
      <c r="W361" s="17" t="s">
        <v>40</v>
      </c>
      <c r="X361">
        <v>1</v>
      </c>
      <c r="Y361" s="18">
        <v>2.0449897750511249E-3</v>
      </c>
      <c r="Z361" s="18">
        <v>8.1967213114754103E-3</v>
      </c>
      <c r="AA361" s="17" t="s">
        <v>30</v>
      </c>
      <c r="AB361">
        <v>11</v>
      </c>
      <c r="AC361" s="18">
        <v>1.1646373742721021E-3</v>
      </c>
      <c r="AD361" s="18">
        <v>9.0163934426229511E-2</v>
      </c>
      <c r="AE361" s="17" t="s">
        <v>29</v>
      </c>
      <c r="AF361">
        <v>19</v>
      </c>
      <c r="AG361">
        <v>7.3203621652860726E-4</v>
      </c>
      <c r="AH361">
        <v>0.15573770491803279</v>
      </c>
      <c r="AI361" t="s">
        <v>33</v>
      </c>
      <c r="AJ361">
        <v>23</v>
      </c>
      <c r="AK361">
        <v>7.099203654546577E-4</v>
      </c>
      <c r="AL361">
        <v>0.18852459016393441</v>
      </c>
      <c r="AM361" t="s">
        <v>44</v>
      </c>
      <c r="AN361">
        <v>5</v>
      </c>
      <c r="AO361">
        <v>6.6462847268376974E-4</v>
      </c>
      <c r="AP361">
        <v>4.0983606557377053E-2</v>
      </c>
      <c r="AQ361" t="s">
        <v>35</v>
      </c>
      <c r="AR361">
        <v>6</v>
      </c>
      <c r="AS361">
        <v>6.0827250608272508E-4</v>
      </c>
      <c r="AT361">
        <v>4.9180327868852458E-2</v>
      </c>
      <c r="AU361" t="s">
        <v>41</v>
      </c>
      <c r="AV361">
        <v>4</v>
      </c>
      <c r="AW361">
        <v>5.7620282339383461E-4</v>
      </c>
      <c r="AX361">
        <v>3.2786885245901641E-2</v>
      </c>
      <c r="AY361" t="s">
        <v>45</v>
      </c>
      <c r="AZ361">
        <v>4</v>
      </c>
      <c r="BA361">
        <v>5.0916496945010179E-4</v>
      </c>
      <c r="BB361">
        <v>3.2786885245901641E-2</v>
      </c>
      <c r="BC361" t="s">
        <v>31</v>
      </c>
      <c r="BD361">
        <v>11</v>
      </c>
      <c r="BE361">
        <v>4.4519993524364578E-4</v>
      </c>
      <c r="BF361">
        <v>9.0163934426229511E-2</v>
      </c>
      <c r="BG361" t="s">
        <v>36</v>
      </c>
      <c r="BH361">
        <v>2</v>
      </c>
      <c r="BI361">
        <v>4.3205875999135877E-4</v>
      </c>
      <c r="BJ361">
        <v>1.6393442622950821E-2</v>
      </c>
      <c r="BK361" t="s">
        <v>25</v>
      </c>
      <c r="BL361">
        <v>3</v>
      </c>
      <c r="BM361">
        <v>4.0085515766969543E-4</v>
      </c>
      <c r="BN361">
        <v>2.4590163934426229E-2</v>
      </c>
      <c r="BO361" t="s">
        <v>39</v>
      </c>
      <c r="BP361">
        <v>6</v>
      </c>
      <c r="BQ361">
        <v>3.8679731820526051E-4</v>
      </c>
      <c r="BR361">
        <v>4.9180327868852458E-2</v>
      </c>
      <c r="BS361" t="s">
        <v>27</v>
      </c>
      <c r="BT361">
        <v>9</v>
      </c>
      <c r="BU361">
        <v>2.9347507092314221E-4</v>
      </c>
      <c r="BV361">
        <v>7.3770491803278687E-2</v>
      </c>
      <c r="BW361" t="s">
        <v>47</v>
      </c>
      <c r="BX361">
        <v>6</v>
      </c>
      <c r="BY361">
        <v>2.3372677340189319E-4</v>
      </c>
      <c r="BZ361">
        <v>4.9180327868852458E-2</v>
      </c>
      <c r="CA361" t="s">
        <v>49</v>
      </c>
      <c r="CB361">
        <v>2</v>
      </c>
      <c r="CC361">
        <v>2.3028209556706969E-4</v>
      </c>
      <c r="CD361">
        <v>1.6393442622950821E-2</v>
      </c>
      <c r="CE361" t="s">
        <v>28</v>
      </c>
      <c r="CF361">
        <v>5</v>
      </c>
      <c r="CG361">
        <v>2.2574382590636149E-4</v>
      </c>
      <c r="CH361">
        <v>4.0983606557377053E-2</v>
      </c>
      <c r="CI361" t="s">
        <v>48</v>
      </c>
      <c r="CJ361">
        <v>3</v>
      </c>
      <c r="CK361">
        <v>2.1011346126908529E-4</v>
      </c>
      <c r="CL361">
        <v>2.4590163934426229E-2</v>
      </c>
      <c r="CM361" t="s">
        <v>37</v>
      </c>
      <c r="CN361">
        <v>1</v>
      </c>
      <c r="CO361">
        <v>6.157256326580875E-5</v>
      </c>
      <c r="CP361">
        <v>8.1967213114754103E-3</v>
      </c>
      <c r="CQ361" t="s">
        <v>43</v>
      </c>
      <c r="CR361">
        <v>1</v>
      </c>
      <c r="CS361">
        <v>3.7881657701341013E-5</v>
      </c>
      <c r="CT361">
        <v>8.1967213114754103E-3</v>
      </c>
    </row>
    <row r="362" spans="1:114" x14ac:dyDescent="0.25">
      <c r="A362" t="s">
        <v>342</v>
      </c>
      <c r="B362" t="s">
        <v>23</v>
      </c>
      <c r="C362">
        <v>0</v>
      </c>
      <c r="D362">
        <v>297</v>
      </c>
      <c r="E362">
        <v>9.0959763320858273E-4</v>
      </c>
      <c r="F362">
        <v>1202</v>
      </c>
      <c r="G362">
        <v>8.9303558546209388E-4</v>
      </c>
      <c r="H362">
        <v>0.24708818635607319</v>
      </c>
      <c r="I362">
        <v>20</v>
      </c>
      <c r="J362" s="18">
        <v>0.7407407407407407</v>
      </c>
      <c r="K362">
        <v>8.1008783939792023E-4</v>
      </c>
      <c r="L362" s="1">
        <v>2.3372677340189319E-4</v>
      </c>
      <c r="P362">
        <v>1.242408091634556E-3</v>
      </c>
      <c r="Q362" s="19">
        <v>3.7037037037037028E-2</v>
      </c>
      <c r="R362" s="19">
        <v>3.7037037037037028E-2</v>
      </c>
      <c r="S362">
        <v>3</v>
      </c>
      <c r="T362">
        <v>23</v>
      </c>
      <c r="U362">
        <v>3.2210580153488501E-4</v>
      </c>
      <c r="V362">
        <v>2</v>
      </c>
      <c r="W362" s="17" t="s">
        <v>30</v>
      </c>
      <c r="X362">
        <v>55</v>
      </c>
      <c r="Y362" s="18">
        <v>5.8231868713605082E-3</v>
      </c>
      <c r="Z362" s="18">
        <v>0.1851851851851852</v>
      </c>
      <c r="AA362" s="17" t="s">
        <v>43</v>
      </c>
      <c r="AB362">
        <v>66</v>
      </c>
      <c r="AC362" s="18">
        <v>2.5001894082885071E-3</v>
      </c>
      <c r="AD362" s="18">
        <v>0.22222222222222221</v>
      </c>
      <c r="AE362" s="17" t="s">
        <v>26</v>
      </c>
      <c r="AF362">
        <v>6</v>
      </c>
      <c r="AG362">
        <v>2.2530980097634251E-3</v>
      </c>
      <c r="AH362">
        <v>2.02020202020202E-2</v>
      </c>
      <c r="AI362" t="s">
        <v>39</v>
      </c>
      <c r="AJ362">
        <v>32</v>
      </c>
      <c r="AK362">
        <v>2.0629190304280562E-3</v>
      </c>
      <c r="AL362">
        <v>0.1077441077441077</v>
      </c>
      <c r="AM362" t="s">
        <v>29</v>
      </c>
      <c r="AN362">
        <v>52</v>
      </c>
      <c r="AO362">
        <v>2.0034675399730299E-3</v>
      </c>
      <c r="AP362">
        <v>0.17508417508417509</v>
      </c>
      <c r="AQ362" t="s">
        <v>44</v>
      </c>
      <c r="AR362">
        <v>11</v>
      </c>
      <c r="AS362">
        <v>1.462182639904293E-3</v>
      </c>
      <c r="AT362">
        <v>3.7037037037037028E-2</v>
      </c>
      <c r="AU362" t="s">
        <v>34</v>
      </c>
      <c r="AV362">
        <v>3</v>
      </c>
      <c r="AW362">
        <v>9.5510983763132757E-4</v>
      </c>
      <c r="AX362">
        <v>1.01010101010101E-2</v>
      </c>
      <c r="AY362" t="s">
        <v>36</v>
      </c>
      <c r="AZ362">
        <v>4</v>
      </c>
      <c r="BA362">
        <v>8.6411751998271766E-4</v>
      </c>
      <c r="BB362">
        <v>1.3468013468013469E-2</v>
      </c>
      <c r="BC362" t="s">
        <v>33</v>
      </c>
      <c r="BD362">
        <v>25</v>
      </c>
      <c r="BE362">
        <v>7.7165257114636702E-4</v>
      </c>
      <c r="BF362">
        <v>8.4175084175084181E-2</v>
      </c>
      <c r="BG362" t="s">
        <v>41</v>
      </c>
      <c r="BH362">
        <v>5</v>
      </c>
      <c r="BI362">
        <v>7.2025352924229324E-4</v>
      </c>
      <c r="BJ362">
        <v>1.6835016835016831E-2</v>
      </c>
      <c r="BK362" t="s">
        <v>35</v>
      </c>
      <c r="BL362">
        <v>6</v>
      </c>
      <c r="BM362">
        <v>6.0827250608272508E-4</v>
      </c>
      <c r="BN362">
        <v>2.02020202020202E-2</v>
      </c>
      <c r="BO362" t="s">
        <v>45</v>
      </c>
      <c r="BP362">
        <v>4</v>
      </c>
      <c r="BQ362">
        <v>5.0916496945010179E-4</v>
      </c>
      <c r="BR362">
        <v>1.3468013468013469E-2</v>
      </c>
      <c r="BS362" t="s">
        <v>31</v>
      </c>
      <c r="BT362">
        <v>11</v>
      </c>
      <c r="BU362">
        <v>4.4519993524364578E-4</v>
      </c>
      <c r="BV362">
        <v>3.7037037037037028E-2</v>
      </c>
      <c r="BW362" t="s">
        <v>47</v>
      </c>
      <c r="BX362">
        <v>6</v>
      </c>
      <c r="BY362">
        <v>2.3372677340189319E-4</v>
      </c>
      <c r="BZ362">
        <v>2.02020202020202E-2</v>
      </c>
      <c r="CA362" t="s">
        <v>28</v>
      </c>
      <c r="CB362">
        <v>5</v>
      </c>
      <c r="CC362">
        <v>2.2574382590636149E-4</v>
      </c>
      <c r="CD362">
        <v>1.6835016835016831E-2</v>
      </c>
      <c r="CE362" t="s">
        <v>25</v>
      </c>
      <c r="CF362">
        <v>1</v>
      </c>
      <c r="CG362">
        <v>1.3361838588989841E-4</v>
      </c>
      <c r="CH362">
        <v>3.3670033670033669E-3</v>
      </c>
      <c r="CI362" t="s">
        <v>37</v>
      </c>
      <c r="CJ362">
        <v>2</v>
      </c>
      <c r="CK362">
        <v>1.231451265316175E-4</v>
      </c>
      <c r="CL362">
        <v>6.7340067340067337E-3</v>
      </c>
      <c r="CM362" t="s">
        <v>46</v>
      </c>
      <c r="CN362">
        <v>1</v>
      </c>
      <c r="CO362">
        <v>7.4677021880367408E-5</v>
      </c>
      <c r="CP362">
        <v>3.3670033670033669E-3</v>
      </c>
      <c r="CQ362" t="s">
        <v>48</v>
      </c>
      <c r="CR362">
        <v>1</v>
      </c>
      <c r="CS362">
        <v>7.003782042302843E-5</v>
      </c>
      <c r="CT362">
        <v>3.3670033670033669E-3</v>
      </c>
      <c r="CU362" t="s">
        <v>27</v>
      </c>
      <c r="CV362">
        <v>1</v>
      </c>
      <c r="CW362">
        <v>3.2608341213682462E-5</v>
      </c>
      <c r="CX362">
        <v>3.3670033670033669E-3</v>
      </c>
    </row>
    <row r="363" spans="1:114" x14ac:dyDescent="0.25">
      <c r="A363" t="s">
        <v>458</v>
      </c>
      <c r="B363" t="s">
        <v>23</v>
      </c>
      <c r="C363">
        <v>0</v>
      </c>
      <c r="D363">
        <v>240</v>
      </c>
      <c r="E363">
        <v>7.3502839047158192E-4</v>
      </c>
      <c r="F363">
        <v>1408</v>
      </c>
      <c r="G363">
        <v>1.0460849453665789E-3</v>
      </c>
      <c r="H363">
        <v>0.17045454545454539</v>
      </c>
      <c r="I363">
        <v>16</v>
      </c>
      <c r="J363" s="18">
        <v>0.59259259259259256</v>
      </c>
      <c r="K363">
        <v>5.5736188544226555E-4</v>
      </c>
      <c r="L363" s="1">
        <v>2.3116933153534961E-4</v>
      </c>
      <c r="P363">
        <v>7.4701416687994883E-4</v>
      </c>
      <c r="Q363" s="19">
        <v>3.7037037037037028E-2</v>
      </c>
      <c r="R363" s="19">
        <v>3.7037037037037028E-2</v>
      </c>
      <c r="S363">
        <v>1</v>
      </c>
      <c r="T363">
        <v>24</v>
      </c>
      <c r="U363">
        <v>3.0433910502516428E-4</v>
      </c>
      <c r="V363">
        <v>2</v>
      </c>
      <c r="W363" s="17" t="s">
        <v>47</v>
      </c>
      <c r="X363">
        <v>76</v>
      </c>
      <c r="Y363" s="18">
        <v>2.9605391297573141E-3</v>
      </c>
      <c r="Z363" s="18">
        <v>0.31666666666666671</v>
      </c>
      <c r="AA363" s="17" t="s">
        <v>35</v>
      </c>
      <c r="AB363">
        <v>18</v>
      </c>
      <c r="AC363" s="18">
        <v>1.8248175182481749E-3</v>
      </c>
      <c r="AD363" s="18">
        <v>7.4999999999999997E-2</v>
      </c>
      <c r="AE363" s="17" t="s">
        <v>45</v>
      </c>
      <c r="AF363">
        <v>14</v>
      </c>
      <c r="AG363">
        <v>1.782077393075357E-3</v>
      </c>
      <c r="AH363">
        <v>5.8333333333333327E-2</v>
      </c>
      <c r="AI363" t="s">
        <v>48</v>
      </c>
      <c r="AJ363">
        <v>19</v>
      </c>
      <c r="AK363">
        <v>1.3307185880375399E-3</v>
      </c>
      <c r="AL363">
        <v>7.9166666666666663E-2</v>
      </c>
      <c r="AM363" t="s">
        <v>44</v>
      </c>
      <c r="AN363">
        <v>10</v>
      </c>
      <c r="AO363">
        <v>1.329256945367539E-3</v>
      </c>
      <c r="AP363">
        <v>4.1666666666666657E-2</v>
      </c>
      <c r="AQ363" t="s">
        <v>31</v>
      </c>
      <c r="AR363">
        <v>32</v>
      </c>
      <c r="AS363">
        <v>1.295127084345151E-3</v>
      </c>
      <c r="AT363">
        <v>0.1333333333333333</v>
      </c>
      <c r="AU363" t="s">
        <v>49</v>
      </c>
      <c r="AV363">
        <v>9</v>
      </c>
      <c r="AW363">
        <v>1.036269430051813E-3</v>
      </c>
      <c r="AX363">
        <v>3.7499999999999999E-2</v>
      </c>
      <c r="AY363" t="s">
        <v>46</v>
      </c>
      <c r="AZ363">
        <v>11</v>
      </c>
      <c r="BA363">
        <v>8.2144724068404149E-4</v>
      </c>
      <c r="BB363">
        <v>4.583333333333333E-2</v>
      </c>
      <c r="BC363" t="s">
        <v>33</v>
      </c>
      <c r="BD363">
        <v>23</v>
      </c>
      <c r="BE363">
        <v>7.099203654546577E-4</v>
      </c>
      <c r="BF363">
        <v>9.583333333333334E-2</v>
      </c>
      <c r="BG363" t="s">
        <v>41</v>
      </c>
      <c r="BH363">
        <v>4</v>
      </c>
      <c r="BI363">
        <v>5.7620282339383461E-4</v>
      </c>
      <c r="BJ363">
        <v>1.666666666666667E-2</v>
      </c>
      <c r="BK363" t="s">
        <v>43</v>
      </c>
      <c r="BL363">
        <v>10</v>
      </c>
      <c r="BM363">
        <v>3.7881657701341012E-4</v>
      </c>
      <c r="BN363">
        <v>4.1666666666666657E-2</v>
      </c>
      <c r="BO363" t="s">
        <v>34</v>
      </c>
      <c r="BP363">
        <v>1</v>
      </c>
      <c r="BQ363">
        <v>3.1836994587710921E-4</v>
      </c>
      <c r="BR363">
        <v>4.1666666666666666E-3</v>
      </c>
      <c r="BS363" t="s">
        <v>39</v>
      </c>
      <c r="BT363">
        <v>4</v>
      </c>
      <c r="BU363">
        <v>2.5786487880350703E-4</v>
      </c>
      <c r="BV363">
        <v>1.666666666666667E-2</v>
      </c>
      <c r="BW363" t="s">
        <v>29</v>
      </c>
      <c r="BX363">
        <v>6</v>
      </c>
      <c r="BY363">
        <v>2.3116933153534961E-4</v>
      </c>
      <c r="BZ363">
        <v>2.5000000000000001E-2</v>
      </c>
      <c r="CA363" t="s">
        <v>30</v>
      </c>
      <c r="CB363">
        <v>1</v>
      </c>
      <c r="CC363">
        <v>1.058761249338274E-4</v>
      </c>
      <c r="CD363">
        <v>4.1666666666666666E-3</v>
      </c>
      <c r="CE363" t="s">
        <v>28</v>
      </c>
      <c r="CF363">
        <v>2</v>
      </c>
      <c r="CG363">
        <v>9.0297530362544578E-5</v>
      </c>
      <c r="CH363">
        <v>8.3333333333333332E-3</v>
      </c>
    </row>
    <row r="364" spans="1:114" x14ac:dyDescent="0.25">
      <c r="A364" t="s">
        <v>269</v>
      </c>
      <c r="B364" t="s">
        <v>23</v>
      </c>
      <c r="C364">
        <v>0</v>
      </c>
      <c r="D364">
        <v>129</v>
      </c>
      <c r="E364">
        <v>3.9507775987847533E-4</v>
      </c>
      <c r="F364">
        <v>358</v>
      </c>
      <c r="G364">
        <v>2.6597898468837738E-4</v>
      </c>
      <c r="H364">
        <v>0.36033519553072618</v>
      </c>
      <c r="I364">
        <v>16</v>
      </c>
      <c r="J364" s="18">
        <v>0.59259259259259256</v>
      </c>
      <c r="K364">
        <v>6.1007253894862414E-4</v>
      </c>
      <c r="L364" s="1">
        <v>2.3028209556706969E-4</v>
      </c>
      <c r="P364">
        <v>1.056568441874549E-3</v>
      </c>
      <c r="Q364" s="19">
        <v>3.7037037037037028E-2</v>
      </c>
      <c r="R364" s="19">
        <v>3.7037037037037028E-2</v>
      </c>
      <c r="S364">
        <v>2</v>
      </c>
      <c r="T364">
        <v>23</v>
      </c>
      <c r="U364">
        <v>4.3045380965259418E-4</v>
      </c>
      <c r="V364">
        <v>1</v>
      </c>
      <c r="W364" s="17" t="s">
        <v>40</v>
      </c>
      <c r="X364">
        <v>2</v>
      </c>
      <c r="Y364" s="18">
        <v>4.0899795501022499E-3</v>
      </c>
      <c r="Z364" s="18">
        <v>1.550387596899225E-2</v>
      </c>
      <c r="AA364" s="17" t="s">
        <v>44</v>
      </c>
      <c r="AB364">
        <v>29</v>
      </c>
      <c r="AC364" s="18">
        <v>3.854845141565864E-3</v>
      </c>
      <c r="AD364" s="18">
        <v>0.22480620155038761</v>
      </c>
      <c r="AE364" s="17" t="s">
        <v>34</v>
      </c>
      <c r="AF364">
        <v>5</v>
      </c>
      <c r="AG364">
        <v>1.5918497293855461E-3</v>
      </c>
      <c r="AH364">
        <v>3.875968992248062E-2</v>
      </c>
      <c r="AI364" t="s">
        <v>37</v>
      </c>
      <c r="AJ364">
        <v>25</v>
      </c>
      <c r="AK364">
        <v>1.539314081645219E-3</v>
      </c>
      <c r="AL364">
        <v>0.19379844961240311</v>
      </c>
      <c r="AM364" t="s">
        <v>41</v>
      </c>
      <c r="AN364">
        <v>9</v>
      </c>
      <c r="AO364">
        <v>1.2964563526361281E-3</v>
      </c>
      <c r="AP364">
        <v>6.9767441860465115E-2</v>
      </c>
      <c r="AQ364" t="s">
        <v>38</v>
      </c>
      <c r="AR364">
        <v>1</v>
      </c>
      <c r="AS364">
        <v>8.3963056255247689E-4</v>
      </c>
      <c r="AT364">
        <v>7.7519379844961239E-3</v>
      </c>
      <c r="AU364" t="s">
        <v>29</v>
      </c>
      <c r="AV364">
        <v>18</v>
      </c>
      <c r="AW364">
        <v>6.9350799460604889E-4</v>
      </c>
      <c r="AX364">
        <v>0.1395348837209302</v>
      </c>
      <c r="AY364" t="s">
        <v>33</v>
      </c>
      <c r="AZ364">
        <v>14</v>
      </c>
      <c r="BA364">
        <v>4.3212543984196548E-4</v>
      </c>
      <c r="BB364">
        <v>0.10852713178294569</v>
      </c>
      <c r="BC364" t="s">
        <v>36</v>
      </c>
      <c r="BD364">
        <v>2</v>
      </c>
      <c r="BE364">
        <v>4.3205875999135877E-4</v>
      </c>
      <c r="BF364">
        <v>1.550387596899225E-2</v>
      </c>
      <c r="BG364" t="s">
        <v>42</v>
      </c>
      <c r="BH364">
        <v>1</v>
      </c>
      <c r="BI364">
        <v>3.6429872495446271E-4</v>
      </c>
      <c r="BJ364">
        <v>7.7519379844961239E-3</v>
      </c>
      <c r="BK364" t="s">
        <v>30</v>
      </c>
      <c r="BL364">
        <v>3</v>
      </c>
      <c r="BM364">
        <v>3.1762837480148231E-4</v>
      </c>
      <c r="BN364">
        <v>2.3255813953488368E-2</v>
      </c>
      <c r="BO364" t="s">
        <v>43</v>
      </c>
      <c r="BP364">
        <v>7</v>
      </c>
      <c r="BQ364">
        <v>2.651716039093871E-4</v>
      </c>
      <c r="BR364">
        <v>5.4263565891472867E-2</v>
      </c>
      <c r="BS364" t="s">
        <v>31</v>
      </c>
      <c r="BT364">
        <v>6</v>
      </c>
      <c r="BU364">
        <v>2.428363283147159E-4</v>
      </c>
      <c r="BV364">
        <v>4.6511627906976737E-2</v>
      </c>
      <c r="BW364" t="s">
        <v>49</v>
      </c>
      <c r="BX364">
        <v>2</v>
      </c>
      <c r="BY364">
        <v>2.3028209556706969E-4</v>
      </c>
      <c r="BZ364">
        <v>1.550387596899225E-2</v>
      </c>
      <c r="CA364" t="s">
        <v>28</v>
      </c>
      <c r="CB364">
        <v>4</v>
      </c>
      <c r="CC364">
        <v>1.8059506072508921E-4</v>
      </c>
      <c r="CD364">
        <v>3.1007751937984499E-2</v>
      </c>
      <c r="CE364" t="s">
        <v>35</v>
      </c>
      <c r="CF364">
        <v>1</v>
      </c>
      <c r="CG364">
        <v>1.013787510137875E-4</v>
      </c>
      <c r="CH364">
        <v>7.7519379844961239E-3</v>
      </c>
    </row>
    <row r="365" spans="1:114" x14ac:dyDescent="0.25">
      <c r="A365" t="s">
        <v>608</v>
      </c>
      <c r="B365" t="s">
        <v>23</v>
      </c>
      <c r="C365">
        <v>1</v>
      </c>
      <c r="D365">
        <v>144</v>
      </c>
      <c r="E365">
        <v>4.4101703428294918E-4</v>
      </c>
      <c r="F365">
        <v>453</v>
      </c>
      <c r="G365">
        <v>3.3656000017830991E-4</v>
      </c>
      <c r="H365">
        <v>0.31788079470198682</v>
      </c>
      <c r="I365">
        <v>16</v>
      </c>
      <c r="J365" s="18">
        <v>0.59259259259259256</v>
      </c>
      <c r="K365">
        <v>3.3733925283145789E-4</v>
      </c>
      <c r="L365" s="1">
        <v>2.3028209556706969E-4</v>
      </c>
      <c r="P365">
        <v>4.4224276415893532E-4</v>
      </c>
      <c r="Q365" s="19">
        <v>3.7037037037037028E-2</v>
      </c>
      <c r="R365" s="19">
        <v>3.7037037037037028E-2</v>
      </c>
      <c r="S365">
        <v>1</v>
      </c>
      <c r="T365">
        <v>22</v>
      </c>
      <c r="U365">
        <v>1.8017297799067741E-4</v>
      </c>
      <c r="V365">
        <v>1</v>
      </c>
      <c r="W365" s="17" t="s">
        <v>43</v>
      </c>
      <c r="X365">
        <v>45</v>
      </c>
      <c r="Y365" s="18">
        <v>1.7046745965603449E-3</v>
      </c>
      <c r="Z365" s="18">
        <v>0.3125</v>
      </c>
      <c r="AA365" s="17" t="s">
        <v>30</v>
      </c>
      <c r="AB365">
        <v>16</v>
      </c>
      <c r="AC365" s="18">
        <v>1.6940179989412391E-3</v>
      </c>
      <c r="AD365" s="18">
        <v>0.1111111111111111</v>
      </c>
      <c r="AE365" s="17" t="s">
        <v>45</v>
      </c>
      <c r="AF365">
        <v>5</v>
      </c>
      <c r="AG365">
        <v>6.3645621181262731E-4</v>
      </c>
      <c r="AH365">
        <v>3.4722222222222217E-2</v>
      </c>
      <c r="AI365" t="s">
        <v>35</v>
      </c>
      <c r="AJ365">
        <v>6</v>
      </c>
      <c r="AK365">
        <v>6.0827250608272508E-4</v>
      </c>
      <c r="AL365">
        <v>4.1666666666666657E-2</v>
      </c>
      <c r="AM365" t="s">
        <v>31</v>
      </c>
      <c r="AN365">
        <v>14</v>
      </c>
      <c r="AO365">
        <v>5.6661809940100377E-4</v>
      </c>
      <c r="AP365">
        <v>9.7222222222222224E-2</v>
      </c>
      <c r="AQ365" t="s">
        <v>29</v>
      </c>
      <c r="AR365">
        <v>13</v>
      </c>
      <c r="AS365">
        <v>5.0086688499325759E-4</v>
      </c>
      <c r="AT365">
        <v>9.0277777777777776E-2</v>
      </c>
      <c r="AU365" t="s">
        <v>41</v>
      </c>
      <c r="AV365">
        <v>3</v>
      </c>
      <c r="AW365">
        <v>4.3215211754537599E-4</v>
      </c>
      <c r="AX365">
        <v>2.0833333333333329E-2</v>
      </c>
      <c r="AY365" t="s">
        <v>33</v>
      </c>
      <c r="AZ365">
        <v>14</v>
      </c>
      <c r="BA365">
        <v>4.3212543984196548E-4</v>
      </c>
      <c r="BB365">
        <v>9.7222222222222224E-2</v>
      </c>
      <c r="BC365" t="s">
        <v>36</v>
      </c>
      <c r="BD365">
        <v>2</v>
      </c>
      <c r="BE365">
        <v>4.3205875999135877E-4</v>
      </c>
      <c r="BF365">
        <v>1.388888888888889E-2</v>
      </c>
      <c r="BG365" t="s">
        <v>39</v>
      </c>
      <c r="BH365">
        <v>6</v>
      </c>
      <c r="BI365">
        <v>3.8679731820526051E-4</v>
      </c>
      <c r="BJ365">
        <v>4.1666666666666657E-2</v>
      </c>
      <c r="BK365" t="s">
        <v>26</v>
      </c>
      <c r="BL365">
        <v>1</v>
      </c>
      <c r="BM365">
        <v>3.7551633496057078E-4</v>
      </c>
      <c r="BN365">
        <v>6.9444444444444441E-3</v>
      </c>
      <c r="BO365" t="s">
        <v>37</v>
      </c>
      <c r="BP365">
        <v>6</v>
      </c>
      <c r="BQ365">
        <v>3.6943537959485261E-4</v>
      </c>
      <c r="BR365">
        <v>4.1666666666666657E-2</v>
      </c>
      <c r="BS365" t="s">
        <v>34</v>
      </c>
      <c r="BT365">
        <v>1</v>
      </c>
      <c r="BU365">
        <v>3.1836994587710921E-4</v>
      </c>
      <c r="BV365">
        <v>6.9444444444444441E-3</v>
      </c>
      <c r="BW365" t="s">
        <v>49</v>
      </c>
      <c r="BX365">
        <v>2</v>
      </c>
      <c r="BY365">
        <v>2.3028209556706969E-4</v>
      </c>
      <c r="BZ365">
        <v>1.388888888888889E-2</v>
      </c>
      <c r="CA365" t="s">
        <v>28</v>
      </c>
      <c r="CB365">
        <v>5</v>
      </c>
      <c r="CC365">
        <v>2.2574382590636149E-4</v>
      </c>
      <c r="CD365">
        <v>3.4722222222222217E-2</v>
      </c>
      <c r="CE365" t="s">
        <v>47</v>
      </c>
      <c r="CF365">
        <v>5</v>
      </c>
      <c r="CG365">
        <v>1.9477231116824431E-4</v>
      </c>
      <c r="CH365">
        <v>3.4722222222222217E-2</v>
      </c>
    </row>
    <row r="366" spans="1:114" x14ac:dyDescent="0.25">
      <c r="A366" t="s">
        <v>836</v>
      </c>
      <c r="B366" t="s">
        <v>23</v>
      </c>
      <c r="C366">
        <v>0</v>
      </c>
      <c r="D366">
        <v>89</v>
      </c>
      <c r="E366">
        <v>2.7257302813321171E-4</v>
      </c>
      <c r="F366">
        <v>405</v>
      </c>
      <c r="G366">
        <v>3.0089801340444928E-4</v>
      </c>
      <c r="H366">
        <v>0.21975308641975311</v>
      </c>
      <c r="I366">
        <v>23</v>
      </c>
      <c r="J366" s="18">
        <v>0.85185185185185186</v>
      </c>
      <c r="K366">
        <v>2.8023213837959982E-4</v>
      </c>
      <c r="L366" s="1">
        <v>2.3028209556706969E-4</v>
      </c>
      <c r="P366">
        <v>2.7278337225676851E-4</v>
      </c>
      <c r="Q366" s="19">
        <v>3.7037037037037028E-2</v>
      </c>
      <c r="R366" s="19">
        <v>3.7037037037037028E-2</v>
      </c>
      <c r="S366">
        <v>0</v>
      </c>
      <c r="T366">
        <v>24</v>
      </c>
      <c r="U366">
        <v>4.0412351445447179E-5</v>
      </c>
      <c r="V366">
        <v>1</v>
      </c>
      <c r="W366" s="17" t="s">
        <v>36</v>
      </c>
      <c r="X366">
        <v>6</v>
      </c>
      <c r="Y366" s="18">
        <v>1.2961762799740761E-3</v>
      </c>
      <c r="Z366" s="18">
        <v>6.741573033707865E-2</v>
      </c>
      <c r="AA366" s="17" t="s">
        <v>24</v>
      </c>
      <c r="AB366">
        <v>2</v>
      </c>
      <c r="AC366" s="18">
        <v>7.3800738007380072E-4</v>
      </c>
      <c r="AD366" s="18">
        <v>2.247191011235955E-2</v>
      </c>
      <c r="AE366" s="17" t="s">
        <v>31</v>
      </c>
      <c r="AF366">
        <v>14</v>
      </c>
      <c r="AG366">
        <v>5.6661809940100377E-4</v>
      </c>
      <c r="AH366">
        <v>0.15730337078651679</v>
      </c>
      <c r="AI366" t="s">
        <v>35</v>
      </c>
      <c r="AJ366">
        <v>5</v>
      </c>
      <c r="AK366">
        <v>5.0689375506893751E-4</v>
      </c>
      <c r="AL366">
        <v>5.6179775280898868E-2</v>
      </c>
      <c r="AM366" t="s">
        <v>33</v>
      </c>
      <c r="AN366">
        <v>15</v>
      </c>
      <c r="AO366">
        <v>4.6299154268782019E-4</v>
      </c>
      <c r="AP366">
        <v>0.1685393258426966</v>
      </c>
      <c r="AQ366" t="s">
        <v>41</v>
      </c>
      <c r="AR366">
        <v>3</v>
      </c>
      <c r="AS366">
        <v>4.3215211754537599E-4</v>
      </c>
      <c r="AT366">
        <v>3.3707865168539318E-2</v>
      </c>
      <c r="AU366" t="s">
        <v>45</v>
      </c>
      <c r="AV366">
        <v>3</v>
      </c>
      <c r="AW366">
        <v>3.8187372708757642E-4</v>
      </c>
      <c r="AX366">
        <v>3.3707865168539318E-2</v>
      </c>
      <c r="AY366" t="s">
        <v>26</v>
      </c>
      <c r="AZ366">
        <v>1</v>
      </c>
      <c r="BA366">
        <v>3.7551633496057078E-4</v>
      </c>
      <c r="BB366">
        <v>1.123595505617977E-2</v>
      </c>
      <c r="BC366" t="s">
        <v>34</v>
      </c>
      <c r="BD366">
        <v>1</v>
      </c>
      <c r="BE366">
        <v>3.1836994587710921E-4</v>
      </c>
      <c r="BF366">
        <v>1.123595505617977E-2</v>
      </c>
      <c r="BG366" t="s">
        <v>47</v>
      </c>
      <c r="BH366">
        <v>7</v>
      </c>
      <c r="BI366">
        <v>2.7268123563554199E-4</v>
      </c>
      <c r="BJ366">
        <v>7.8651685393258425E-2</v>
      </c>
      <c r="BK366" t="s">
        <v>32</v>
      </c>
      <c r="BL366">
        <v>1</v>
      </c>
      <c r="BM366">
        <v>2.7210884353741501E-4</v>
      </c>
      <c r="BN366">
        <v>1.123595505617977E-2</v>
      </c>
      <c r="BO366" t="s">
        <v>28</v>
      </c>
      <c r="BP366">
        <v>6</v>
      </c>
      <c r="BQ366">
        <v>2.7089259108763382E-4</v>
      </c>
      <c r="BR366">
        <v>6.741573033707865E-2</v>
      </c>
      <c r="BS366" t="s">
        <v>25</v>
      </c>
      <c r="BT366">
        <v>2</v>
      </c>
      <c r="BU366">
        <v>2.6723677177979688E-4</v>
      </c>
      <c r="BV366">
        <v>2.247191011235955E-2</v>
      </c>
      <c r="BW366" t="s">
        <v>49</v>
      </c>
      <c r="BX366">
        <v>2</v>
      </c>
      <c r="BY366">
        <v>2.3028209556706969E-4</v>
      </c>
      <c r="BZ366">
        <v>2.247191011235955E-2</v>
      </c>
      <c r="CA366" t="s">
        <v>27</v>
      </c>
      <c r="CB366">
        <v>7</v>
      </c>
      <c r="CC366">
        <v>2.282583884957772E-4</v>
      </c>
      <c r="CD366">
        <v>7.8651685393258425E-2</v>
      </c>
      <c r="CE366" t="s">
        <v>30</v>
      </c>
      <c r="CF366">
        <v>2</v>
      </c>
      <c r="CG366">
        <v>2.1175224986765481E-4</v>
      </c>
      <c r="CH366">
        <v>2.247191011235955E-2</v>
      </c>
      <c r="CI366" t="s">
        <v>48</v>
      </c>
      <c r="CJ366">
        <v>3</v>
      </c>
      <c r="CK366">
        <v>2.1011346126908529E-4</v>
      </c>
      <c r="CL366">
        <v>3.3707865168539318E-2</v>
      </c>
      <c r="CM366" t="s">
        <v>44</v>
      </c>
      <c r="CN366">
        <v>1</v>
      </c>
      <c r="CO366">
        <v>1.3292569453675389E-4</v>
      </c>
      <c r="CP366">
        <v>1.123595505617977E-2</v>
      </c>
      <c r="CQ366" t="s">
        <v>43</v>
      </c>
      <c r="CR366">
        <v>3</v>
      </c>
      <c r="CS366">
        <v>1.13644973104023E-4</v>
      </c>
      <c r="CT366">
        <v>3.3707865168539318E-2</v>
      </c>
      <c r="CU366" t="s">
        <v>29</v>
      </c>
      <c r="CV366">
        <v>2</v>
      </c>
      <c r="CW366">
        <v>7.7056443845116546E-5</v>
      </c>
      <c r="CX366">
        <v>2.247191011235955E-2</v>
      </c>
      <c r="CY366" t="s">
        <v>46</v>
      </c>
      <c r="CZ366">
        <v>1</v>
      </c>
      <c r="DA366">
        <v>7.4677021880367408E-5</v>
      </c>
      <c r="DB366">
        <v>1.123595505617977E-2</v>
      </c>
      <c r="DC366" t="s">
        <v>39</v>
      </c>
      <c r="DD366">
        <v>1</v>
      </c>
      <c r="DE366">
        <v>6.4466219700876743E-5</v>
      </c>
      <c r="DF366">
        <v>1.123595505617977E-2</v>
      </c>
      <c r="DG366" t="s">
        <v>37</v>
      </c>
      <c r="DH366">
        <v>1</v>
      </c>
      <c r="DI366">
        <v>6.157256326580875E-5</v>
      </c>
      <c r="DJ366">
        <v>1.123595505617977E-2</v>
      </c>
    </row>
    <row r="367" spans="1:114" x14ac:dyDescent="0.25">
      <c r="A367" t="s">
        <v>1001</v>
      </c>
      <c r="B367" t="s">
        <v>23</v>
      </c>
      <c r="C367">
        <v>1</v>
      </c>
      <c r="D367">
        <v>107</v>
      </c>
      <c r="E367">
        <v>3.2770015741858028E-4</v>
      </c>
      <c r="F367">
        <v>412</v>
      </c>
      <c r="G367">
        <v>3.060987198089706E-4</v>
      </c>
      <c r="H367">
        <v>0.25970873786407772</v>
      </c>
      <c r="I367">
        <v>22</v>
      </c>
      <c r="J367" s="18">
        <v>0.81481481481481477</v>
      </c>
      <c r="K367">
        <v>3.525004120154207E-4</v>
      </c>
      <c r="L367" s="1">
        <v>2.3028209556706969E-4</v>
      </c>
      <c r="P367">
        <v>3.7201974808057239E-4</v>
      </c>
      <c r="Q367" s="19">
        <v>3.7037037037037028E-2</v>
      </c>
      <c r="R367" s="19">
        <v>3.7037037037037028E-2</v>
      </c>
      <c r="S367">
        <v>0</v>
      </c>
      <c r="T367">
        <v>25</v>
      </c>
      <c r="U367">
        <v>6.889254594084676E-5</v>
      </c>
      <c r="V367">
        <v>1</v>
      </c>
      <c r="W367" s="17" t="s">
        <v>45</v>
      </c>
      <c r="X367">
        <v>12</v>
      </c>
      <c r="Y367" s="18">
        <v>1.527494908350305E-3</v>
      </c>
      <c r="Z367" s="18">
        <v>0.1121495327102804</v>
      </c>
      <c r="AA367" s="17" t="s">
        <v>41</v>
      </c>
      <c r="AB367">
        <v>7</v>
      </c>
      <c r="AC367" s="18">
        <v>1.008354940939211E-3</v>
      </c>
      <c r="AD367" s="18">
        <v>6.5420560747663545E-2</v>
      </c>
      <c r="AE367" s="17" t="s">
        <v>39</v>
      </c>
      <c r="AF367">
        <v>15</v>
      </c>
      <c r="AG367">
        <v>9.6699329551315114E-4</v>
      </c>
      <c r="AH367">
        <v>0.14018691588785051</v>
      </c>
      <c r="AI367" t="s">
        <v>34</v>
      </c>
      <c r="AJ367">
        <v>3</v>
      </c>
      <c r="AK367">
        <v>9.5510983763132757E-4</v>
      </c>
      <c r="AL367">
        <v>2.803738317757009E-2</v>
      </c>
      <c r="AM367" t="s">
        <v>36</v>
      </c>
      <c r="AN367">
        <v>3</v>
      </c>
      <c r="AO367">
        <v>6.4808813998703824E-4</v>
      </c>
      <c r="AP367">
        <v>2.803738317757009E-2</v>
      </c>
      <c r="AQ367" t="s">
        <v>43</v>
      </c>
      <c r="AR367">
        <v>14</v>
      </c>
      <c r="AS367">
        <v>5.3034320781877419E-4</v>
      </c>
      <c r="AT367">
        <v>0.13084112149532709</v>
      </c>
      <c r="AU367" t="s">
        <v>35</v>
      </c>
      <c r="AV367">
        <v>5</v>
      </c>
      <c r="AW367">
        <v>5.0689375506893751E-4</v>
      </c>
      <c r="AX367">
        <v>4.6728971962616821E-2</v>
      </c>
      <c r="AY367" t="s">
        <v>31</v>
      </c>
      <c r="AZ367">
        <v>10</v>
      </c>
      <c r="BA367">
        <v>4.0472721385785982E-4</v>
      </c>
      <c r="BB367">
        <v>9.3457943925233641E-2</v>
      </c>
      <c r="BC367" t="s">
        <v>26</v>
      </c>
      <c r="BD367">
        <v>1</v>
      </c>
      <c r="BE367">
        <v>3.7551633496057078E-4</v>
      </c>
      <c r="BF367">
        <v>9.3457943925233638E-3</v>
      </c>
      <c r="BG367" t="s">
        <v>46</v>
      </c>
      <c r="BH367">
        <v>5</v>
      </c>
      <c r="BI367">
        <v>3.7338510940183699E-4</v>
      </c>
      <c r="BJ367">
        <v>4.6728971962616821E-2</v>
      </c>
      <c r="BK367" t="s">
        <v>42</v>
      </c>
      <c r="BL367">
        <v>1</v>
      </c>
      <c r="BM367">
        <v>3.6429872495446271E-4</v>
      </c>
      <c r="BN367">
        <v>9.3457943925233638E-3</v>
      </c>
      <c r="BO367" t="s">
        <v>32</v>
      </c>
      <c r="BP367">
        <v>1</v>
      </c>
      <c r="BQ367">
        <v>2.7210884353741501E-4</v>
      </c>
      <c r="BR367">
        <v>9.3457943925233638E-3</v>
      </c>
      <c r="BS367" t="s">
        <v>29</v>
      </c>
      <c r="BT367">
        <v>6</v>
      </c>
      <c r="BU367">
        <v>2.3116933153534961E-4</v>
      </c>
      <c r="BV367">
        <v>5.6074766355140193E-2</v>
      </c>
      <c r="BW367" t="s">
        <v>49</v>
      </c>
      <c r="BX367">
        <v>2</v>
      </c>
      <c r="BY367">
        <v>2.3028209556706969E-4</v>
      </c>
      <c r="BZ367">
        <v>1.8691588785046731E-2</v>
      </c>
      <c r="CA367" t="s">
        <v>48</v>
      </c>
      <c r="CB367">
        <v>3</v>
      </c>
      <c r="CC367">
        <v>2.1011346126908529E-4</v>
      </c>
      <c r="CD367">
        <v>2.803738317757009E-2</v>
      </c>
      <c r="CE367" t="s">
        <v>47</v>
      </c>
      <c r="CF367">
        <v>5</v>
      </c>
      <c r="CG367">
        <v>1.9477231116824431E-4</v>
      </c>
      <c r="CH367">
        <v>4.6728971962616821E-2</v>
      </c>
      <c r="CI367" t="s">
        <v>33</v>
      </c>
      <c r="CJ367">
        <v>6</v>
      </c>
      <c r="CK367">
        <v>1.851966170751281E-4</v>
      </c>
      <c r="CL367">
        <v>5.6074766355140193E-2</v>
      </c>
      <c r="CM367" t="s">
        <v>25</v>
      </c>
      <c r="CN367">
        <v>1</v>
      </c>
      <c r="CO367">
        <v>1.3361838588989841E-4</v>
      </c>
      <c r="CP367">
        <v>9.3457943925233638E-3</v>
      </c>
      <c r="CQ367" t="s">
        <v>44</v>
      </c>
      <c r="CR367">
        <v>1</v>
      </c>
      <c r="CS367">
        <v>1.3292569453675389E-4</v>
      </c>
      <c r="CT367">
        <v>9.3457943925233638E-3</v>
      </c>
      <c r="CU367" t="s">
        <v>37</v>
      </c>
      <c r="CV367">
        <v>2</v>
      </c>
      <c r="CW367">
        <v>1.231451265316175E-4</v>
      </c>
      <c r="CX367">
        <v>1.8691588785046731E-2</v>
      </c>
      <c r="CY367" t="s">
        <v>27</v>
      </c>
      <c r="CZ367">
        <v>3</v>
      </c>
      <c r="DA367">
        <v>9.7825023641047378E-5</v>
      </c>
      <c r="DB367">
        <v>2.803738317757009E-2</v>
      </c>
      <c r="DC367" t="s">
        <v>28</v>
      </c>
      <c r="DD367">
        <v>1</v>
      </c>
      <c r="DE367">
        <v>4.5148765181272289E-5</v>
      </c>
      <c r="DF367">
        <v>9.3457943925233638E-3</v>
      </c>
    </row>
    <row r="368" spans="1:114" x14ac:dyDescent="0.25">
      <c r="A368" t="s">
        <v>494</v>
      </c>
      <c r="B368" t="s">
        <v>23</v>
      </c>
      <c r="C368">
        <v>0</v>
      </c>
      <c r="D368">
        <v>108</v>
      </c>
      <c r="E368">
        <v>3.3076277571221187E-4</v>
      </c>
      <c r="F368">
        <v>1289</v>
      </c>
      <c r="G368">
        <v>9.576729364897163E-4</v>
      </c>
      <c r="H368">
        <v>8.3785880527540726E-2</v>
      </c>
      <c r="I368">
        <v>19</v>
      </c>
      <c r="J368" s="18">
        <v>0.70370370370370372</v>
      </c>
      <c r="K368">
        <v>3.3046100893276912E-4</v>
      </c>
      <c r="L368" s="1">
        <v>2.2728994620804609E-4</v>
      </c>
      <c r="P368">
        <v>4.3359606485430938E-4</v>
      </c>
      <c r="Q368" s="19">
        <v>3.7037037037037028E-2</v>
      </c>
      <c r="R368" s="19">
        <v>3.7037037037037028E-2</v>
      </c>
      <c r="S368">
        <v>1</v>
      </c>
      <c r="T368">
        <v>25</v>
      </c>
      <c r="U368">
        <v>1.2847290810498059E-4</v>
      </c>
      <c r="V368">
        <v>1</v>
      </c>
      <c r="W368" s="17" t="s">
        <v>46</v>
      </c>
      <c r="X368">
        <v>27</v>
      </c>
      <c r="Y368" s="18">
        <v>2.0162795907699201E-3</v>
      </c>
      <c r="Z368" s="18">
        <v>0.25</v>
      </c>
      <c r="AA368" s="17" t="s">
        <v>32</v>
      </c>
      <c r="AB368">
        <v>4</v>
      </c>
      <c r="AC368" s="18">
        <v>1.08843537414966E-3</v>
      </c>
      <c r="AD368" s="18">
        <v>3.7037037037037028E-2</v>
      </c>
      <c r="AE368" s="17" t="s">
        <v>45</v>
      </c>
      <c r="AF368">
        <v>6</v>
      </c>
      <c r="AG368">
        <v>7.6374745417515273E-4</v>
      </c>
      <c r="AH368">
        <v>5.5555555555555552E-2</v>
      </c>
      <c r="AI368" t="s">
        <v>26</v>
      </c>
      <c r="AJ368">
        <v>2</v>
      </c>
      <c r="AK368">
        <v>7.5103266992114157E-4</v>
      </c>
      <c r="AL368">
        <v>1.8518518518518521E-2</v>
      </c>
      <c r="AM368" t="s">
        <v>33</v>
      </c>
      <c r="AN368">
        <v>19</v>
      </c>
      <c r="AO368">
        <v>5.8645595407123895E-4</v>
      </c>
      <c r="AP368">
        <v>0.1759259259259259</v>
      </c>
      <c r="AQ368" t="s">
        <v>49</v>
      </c>
      <c r="AR368">
        <v>5</v>
      </c>
      <c r="AS368">
        <v>5.757052389176742E-4</v>
      </c>
      <c r="AT368">
        <v>4.6296296296296287E-2</v>
      </c>
      <c r="AU368" t="s">
        <v>47</v>
      </c>
      <c r="AV368">
        <v>12</v>
      </c>
      <c r="AW368">
        <v>4.6745354680378638E-4</v>
      </c>
      <c r="AX368">
        <v>0.1111111111111111</v>
      </c>
      <c r="AY368" t="s">
        <v>36</v>
      </c>
      <c r="AZ368">
        <v>2</v>
      </c>
      <c r="BA368">
        <v>4.3205875999135877E-4</v>
      </c>
      <c r="BB368">
        <v>1.8518518518518521E-2</v>
      </c>
      <c r="BC368" t="s">
        <v>34</v>
      </c>
      <c r="BD368">
        <v>1</v>
      </c>
      <c r="BE368">
        <v>3.1836994587710921E-4</v>
      </c>
      <c r="BF368">
        <v>9.2592592592592587E-3</v>
      </c>
      <c r="BG368" t="s">
        <v>35</v>
      </c>
      <c r="BH368">
        <v>3</v>
      </c>
      <c r="BI368">
        <v>3.0413625304136248E-4</v>
      </c>
      <c r="BJ368">
        <v>2.777777777777778E-2</v>
      </c>
      <c r="BK368" t="s">
        <v>41</v>
      </c>
      <c r="BL368">
        <v>2</v>
      </c>
      <c r="BM368">
        <v>2.8810141169691731E-4</v>
      </c>
      <c r="BN368">
        <v>1.8518518518518521E-2</v>
      </c>
      <c r="BO368" t="s">
        <v>48</v>
      </c>
      <c r="BP368">
        <v>4</v>
      </c>
      <c r="BQ368">
        <v>2.8015128169211372E-4</v>
      </c>
      <c r="BR368">
        <v>3.7037037037037028E-2</v>
      </c>
      <c r="BS368" t="s">
        <v>31</v>
      </c>
      <c r="BT368">
        <v>6</v>
      </c>
      <c r="BU368">
        <v>2.428363283147159E-4</v>
      </c>
      <c r="BV368">
        <v>5.5555555555555552E-2</v>
      </c>
      <c r="BW368" t="s">
        <v>43</v>
      </c>
      <c r="BX368">
        <v>6</v>
      </c>
      <c r="BY368">
        <v>2.2728994620804609E-4</v>
      </c>
      <c r="BZ368">
        <v>5.5555555555555552E-2</v>
      </c>
      <c r="CA368" t="s">
        <v>39</v>
      </c>
      <c r="CB368">
        <v>3</v>
      </c>
      <c r="CC368">
        <v>1.933986591026302E-4</v>
      </c>
      <c r="CD368">
        <v>2.777777777777778E-2</v>
      </c>
      <c r="CE368" t="s">
        <v>44</v>
      </c>
      <c r="CF368">
        <v>1</v>
      </c>
      <c r="CG368">
        <v>1.3292569453675389E-4</v>
      </c>
      <c r="CH368">
        <v>9.2592592592592587E-3</v>
      </c>
      <c r="CI368" t="s">
        <v>29</v>
      </c>
      <c r="CJ368">
        <v>3</v>
      </c>
      <c r="CK368">
        <v>1.1558466576767481E-4</v>
      </c>
      <c r="CL368">
        <v>2.777777777777778E-2</v>
      </c>
      <c r="CM368" t="s">
        <v>30</v>
      </c>
      <c r="CN368">
        <v>1</v>
      </c>
      <c r="CO368">
        <v>1.058761249338274E-4</v>
      </c>
      <c r="CP368">
        <v>9.2592592592592587E-3</v>
      </c>
      <c r="CQ368" t="s">
        <v>27</v>
      </c>
      <c r="CR368">
        <v>1</v>
      </c>
      <c r="CS368">
        <v>3.2608341213682462E-5</v>
      </c>
      <c r="CT368">
        <v>9.2592592592592587E-3</v>
      </c>
    </row>
    <row r="369" spans="1:110" x14ac:dyDescent="0.25">
      <c r="A369" t="s">
        <v>796</v>
      </c>
      <c r="B369" t="s">
        <v>23</v>
      </c>
      <c r="C369">
        <v>0</v>
      </c>
      <c r="D369">
        <v>101</v>
      </c>
      <c r="E369">
        <v>3.0932444765679069E-4</v>
      </c>
      <c r="F369">
        <v>328</v>
      </c>
      <c r="G369">
        <v>2.436902429547145E-4</v>
      </c>
      <c r="H369">
        <v>0.30792682926829268</v>
      </c>
      <c r="I369">
        <v>20</v>
      </c>
      <c r="J369" s="18">
        <v>0.7407407407407407</v>
      </c>
      <c r="K369">
        <v>2.549317919203486E-4</v>
      </c>
      <c r="L369" s="1">
        <v>2.2728994620804609E-4</v>
      </c>
      <c r="P369">
        <v>2.4868728683159698E-4</v>
      </c>
      <c r="Q369" s="19">
        <v>3.7037037037037042E-2</v>
      </c>
      <c r="R369" s="19">
        <v>3.7037037037037042E-2</v>
      </c>
      <c r="S369">
        <v>0</v>
      </c>
      <c r="T369">
        <v>24</v>
      </c>
      <c r="U369">
        <v>6.4474481771154783E-5</v>
      </c>
      <c r="V369">
        <v>1</v>
      </c>
      <c r="W369" s="17" t="s">
        <v>45</v>
      </c>
      <c r="X369">
        <v>8</v>
      </c>
      <c r="Y369" s="18">
        <v>1.018329938900204E-3</v>
      </c>
      <c r="Z369" s="18">
        <v>7.9207920792079209E-2</v>
      </c>
      <c r="AA369" s="17" t="s">
        <v>33</v>
      </c>
      <c r="AB369">
        <v>21</v>
      </c>
      <c r="AC369" s="18">
        <v>6.4818815976294838E-4</v>
      </c>
      <c r="AD369" s="18">
        <v>0.20792079207920791</v>
      </c>
      <c r="AE369" s="17" t="s">
        <v>36</v>
      </c>
      <c r="AF369">
        <v>3</v>
      </c>
      <c r="AG369">
        <v>6.4808813998703824E-4</v>
      </c>
      <c r="AH369">
        <v>2.9702970297029702E-2</v>
      </c>
      <c r="AI369" t="s">
        <v>35</v>
      </c>
      <c r="AJ369">
        <v>6</v>
      </c>
      <c r="AK369">
        <v>6.0827250608272508E-4</v>
      </c>
      <c r="AL369">
        <v>5.9405940594059403E-2</v>
      </c>
      <c r="AM369" t="s">
        <v>30</v>
      </c>
      <c r="AN369">
        <v>4</v>
      </c>
      <c r="AO369">
        <v>4.2350449973530972E-4</v>
      </c>
      <c r="AP369">
        <v>3.9603960396039598E-2</v>
      </c>
      <c r="AQ369" t="s">
        <v>48</v>
      </c>
      <c r="AR369">
        <v>6</v>
      </c>
      <c r="AS369">
        <v>4.2022692253817058E-4</v>
      </c>
      <c r="AT369">
        <v>5.9405940594059403E-2</v>
      </c>
      <c r="AU369" t="s">
        <v>46</v>
      </c>
      <c r="AV369">
        <v>5</v>
      </c>
      <c r="AW369">
        <v>3.7338510940183699E-4</v>
      </c>
      <c r="AX369">
        <v>4.9504950495049507E-2</v>
      </c>
      <c r="AY369" t="s">
        <v>37</v>
      </c>
      <c r="AZ369">
        <v>6</v>
      </c>
      <c r="BA369">
        <v>3.6943537959485261E-4</v>
      </c>
      <c r="BB369">
        <v>5.9405940594059403E-2</v>
      </c>
      <c r="BC369" t="s">
        <v>31</v>
      </c>
      <c r="BD369">
        <v>8</v>
      </c>
      <c r="BE369">
        <v>3.2378177108628779E-4</v>
      </c>
      <c r="BF369">
        <v>7.9207920792079209E-2</v>
      </c>
      <c r="BG369" t="s">
        <v>47</v>
      </c>
      <c r="BH369">
        <v>7</v>
      </c>
      <c r="BI369">
        <v>2.7268123563554199E-4</v>
      </c>
      <c r="BJ369">
        <v>6.9306930693069313E-2</v>
      </c>
      <c r="BK369" t="s">
        <v>32</v>
      </c>
      <c r="BL369">
        <v>1</v>
      </c>
      <c r="BM369">
        <v>2.7210884353741501E-4</v>
      </c>
      <c r="BN369">
        <v>9.9009900990099011E-3</v>
      </c>
      <c r="BO369" t="s">
        <v>44</v>
      </c>
      <c r="BP369">
        <v>2</v>
      </c>
      <c r="BQ369">
        <v>2.6585138907350789E-4</v>
      </c>
      <c r="BR369">
        <v>1.9801980198019799E-2</v>
      </c>
      <c r="BS369" t="s">
        <v>29</v>
      </c>
      <c r="BT369">
        <v>6</v>
      </c>
      <c r="BU369">
        <v>2.3116933153534961E-4</v>
      </c>
      <c r="BV369">
        <v>5.9405940594059403E-2</v>
      </c>
      <c r="BW369" t="s">
        <v>43</v>
      </c>
      <c r="BX369">
        <v>6</v>
      </c>
      <c r="BY369">
        <v>2.2728994620804609E-4</v>
      </c>
      <c r="BZ369">
        <v>5.9405940594059403E-2</v>
      </c>
      <c r="CA369" t="s">
        <v>28</v>
      </c>
      <c r="CB369">
        <v>5</v>
      </c>
      <c r="CC369">
        <v>2.2574382590636149E-4</v>
      </c>
      <c r="CD369">
        <v>4.9504950495049507E-2</v>
      </c>
      <c r="CE369" t="s">
        <v>41</v>
      </c>
      <c r="CF369">
        <v>1</v>
      </c>
      <c r="CG369">
        <v>1.4405070584845871E-4</v>
      </c>
      <c r="CH369">
        <v>9.9009900990099011E-3</v>
      </c>
      <c r="CI369" t="s">
        <v>25</v>
      </c>
      <c r="CJ369">
        <v>1</v>
      </c>
      <c r="CK369">
        <v>1.3361838588989841E-4</v>
      </c>
      <c r="CL369">
        <v>9.9009900990099011E-3</v>
      </c>
      <c r="CM369" t="s">
        <v>49</v>
      </c>
      <c r="CN369">
        <v>1</v>
      </c>
      <c r="CO369">
        <v>1.1514104778353481E-4</v>
      </c>
      <c r="CP369">
        <v>9.9009900990099011E-3</v>
      </c>
      <c r="CQ369" t="s">
        <v>27</v>
      </c>
      <c r="CR369">
        <v>3</v>
      </c>
      <c r="CS369">
        <v>9.7825023641047378E-5</v>
      </c>
      <c r="CT369">
        <v>2.9702970297029702E-2</v>
      </c>
      <c r="CU369" t="s">
        <v>39</v>
      </c>
      <c r="CV369">
        <v>1</v>
      </c>
      <c r="CW369">
        <v>6.4466219700876743E-5</v>
      </c>
      <c r="CX369">
        <v>9.9009900990099011E-3</v>
      </c>
    </row>
    <row r="370" spans="1:110" x14ac:dyDescent="0.25">
      <c r="A370" t="s">
        <v>249</v>
      </c>
      <c r="B370" t="s">
        <v>23</v>
      </c>
      <c r="C370">
        <v>0</v>
      </c>
      <c r="D370">
        <v>103</v>
      </c>
      <c r="E370">
        <v>3.1544968424405392E-4</v>
      </c>
      <c r="F370">
        <v>235</v>
      </c>
      <c r="G370">
        <v>1.7459514358035951E-4</v>
      </c>
      <c r="H370">
        <v>0.43829787234042561</v>
      </c>
      <c r="I370">
        <v>22</v>
      </c>
      <c r="J370" s="18">
        <v>0.81481481481481477</v>
      </c>
      <c r="K370">
        <v>4.6320656532447172E-4</v>
      </c>
      <c r="L370" s="1">
        <v>2.2574382590636149E-4</v>
      </c>
      <c r="P370">
        <v>7.8920171817984264E-4</v>
      </c>
      <c r="Q370" s="19">
        <v>3.7037037037037028E-2</v>
      </c>
      <c r="R370" s="19">
        <v>3.7037037037037028E-2</v>
      </c>
      <c r="S370">
        <v>0</v>
      </c>
      <c r="T370">
        <v>23</v>
      </c>
      <c r="U370">
        <v>1.461484663296005E-4</v>
      </c>
      <c r="V370">
        <v>2</v>
      </c>
      <c r="W370" s="17" t="s">
        <v>40</v>
      </c>
      <c r="X370">
        <v>2</v>
      </c>
      <c r="Y370" s="18">
        <v>4.0899795501022499E-3</v>
      </c>
      <c r="Z370" s="18">
        <v>1.9417475728155342E-2</v>
      </c>
      <c r="AA370" s="17" t="s">
        <v>25</v>
      </c>
      <c r="AB370">
        <v>10</v>
      </c>
      <c r="AC370" s="18">
        <v>1.336183858898985E-3</v>
      </c>
      <c r="AD370" s="18">
        <v>9.7087378640776698E-2</v>
      </c>
      <c r="AE370" s="17" t="s">
        <v>30</v>
      </c>
      <c r="AF370">
        <v>9</v>
      </c>
      <c r="AG370">
        <v>9.5288512440444681E-4</v>
      </c>
      <c r="AH370">
        <v>8.7378640776699032E-2</v>
      </c>
      <c r="AI370" t="s">
        <v>29</v>
      </c>
      <c r="AJ370">
        <v>22</v>
      </c>
      <c r="AK370">
        <v>8.4762088229628203E-4</v>
      </c>
      <c r="AL370">
        <v>0.2135922330097087</v>
      </c>
      <c r="AM370" t="s">
        <v>38</v>
      </c>
      <c r="AN370">
        <v>1</v>
      </c>
      <c r="AO370">
        <v>8.3963056255247689E-4</v>
      </c>
      <c r="AP370">
        <v>9.7087378640776691E-3</v>
      </c>
      <c r="AQ370" t="s">
        <v>26</v>
      </c>
      <c r="AR370">
        <v>2</v>
      </c>
      <c r="AS370">
        <v>7.5103266992114157E-4</v>
      </c>
      <c r="AT370">
        <v>1.9417475728155342E-2</v>
      </c>
      <c r="AU370" t="s">
        <v>33</v>
      </c>
      <c r="AV370">
        <v>19</v>
      </c>
      <c r="AW370">
        <v>5.8645595407123895E-4</v>
      </c>
      <c r="AX370">
        <v>0.1844660194174757</v>
      </c>
      <c r="AY370" t="s">
        <v>35</v>
      </c>
      <c r="AZ370">
        <v>4</v>
      </c>
      <c r="BA370">
        <v>4.0551500405515011E-4</v>
      </c>
      <c r="BB370">
        <v>3.8834951456310683E-2</v>
      </c>
      <c r="BC370" t="s">
        <v>39</v>
      </c>
      <c r="BD370">
        <v>6</v>
      </c>
      <c r="BE370">
        <v>3.8679731820526051E-4</v>
      </c>
      <c r="BF370">
        <v>5.8252427184466021E-2</v>
      </c>
      <c r="BG370" t="s">
        <v>42</v>
      </c>
      <c r="BH370">
        <v>1</v>
      </c>
      <c r="BI370">
        <v>3.6429872495446271E-4</v>
      </c>
      <c r="BJ370">
        <v>9.7087378640776691E-3</v>
      </c>
      <c r="BK370" t="s">
        <v>37</v>
      </c>
      <c r="BL370">
        <v>5</v>
      </c>
      <c r="BM370">
        <v>3.0786281632904381E-4</v>
      </c>
      <c r="BN370">
        <v>4.8543689320388349E-2</v>
      </c>
      <c r="BO370" t="s">
        <v>32</v>
      </c>
      <c r="BP370">
        <v>1</v>
      </c>
      <c r="BQ370">
        <v>2.7210884353741501E-4</v>
      </c>
      <c r="BR370">
        <v>9.7087378640776691E-3</v>
      </c>
      <c r="BS370" t="s">
        <v>44</v>
      </c>
      <c r="BT370">
        <v>2</v>
      </c>
      <c r="BU370">
        <v>2.6585138907350789E-4</v>
      </c>
      <c r="BV370">
        <v>1.9417475728155342E-2</v>
      </c>
      <c r="BW370" t="s">
        <v>28</v>
      </c>
      <c r="BX370">
        <v>5</v>
      </c>
      <c r="BY370">
        <v>2.2574382590636149E-4</v>
      </c>
      <c r="BZ370">
        <v>4.8543689320388349E-2</v>
      </c>
      <c r="CA370" t="s">
        <v>36</v>
      </c>
      <c r="CB370">
        <v>1</v>
      </c>
      <c r="CC370">
        <v>2.1602937999567939E-4</v>
      </c>
      <c r="CD370">
        <v>9.7087378640776691E-3</v>
      </c>
      <c r="CE370" t="s">
        <v>48</v>
      </c>
      <c r="CF370">
        <v>2</v>
      </c>
      <c r="CG370">
        <v>1.4007564084605689E-4</v>
      </c>
      <c r="CH370">
        <v>1.9417475728155342E-2</v>
      </c>
      <c r="CI370" t="s">
        <v>27</v>
      </c>
      <c r="CJ370">
        <v>4</v>
      </c>
      <c r="CK370">
        <v>1.3043336485472979E-4</v>
      </c>
      <c r="CL370">
        <v>3.8834951456310683E-2</v>
      </c>
      <c r="CM370" t="s">
        <v>31</v>
      </c>
      <c r="CN370">
        <v>3</v>
      </c>
      <c r="CO370">
        <v>1.214181641573579E-4</v>
      </c>
      <c r="CP370">
        <v>2.9126213592233011E-2</v>
      </c>
      <c r="CQ370" t="s">
        <v>49</v>
      </c>
      <c r="CR370">
        <v>1</v>
      </c>
      <c r="CS370">
        <v>1.1514104778353481E-4</v>
      </c>
      <c r="CT370">
        <v>9.7087378640776691E-3</v>
      </c>
      <c r="CU370" t="s">
        <v>46</v>
      </c>
      <c r="CV370">
        <v>1</v>
      </c>
      <c r="CW370">
        <v>7.4677021880367408E-5</v>
      </c>
      <c r="CX370">
        <v>9.7087378640776691E-3</v>
      </c>
      <c r="CY370" t="s">
        <v>47</v>
      </c>
      <c r="CZ370">
        <v>1</v>
      </c>
      <c r="DA370">
        <v>3.8954462233648872E-5</v>
      </c>
      <c r="DB370">
        <v>9.7087378640776691E-3</v>
      </c>
      <c r="DC370" t="s">
        <v>43</v>
      </c>
      <c r="DD370">
        <v>1</v>
      </c>
      <c r="DE370">
        <v>3.7881657701341013E-5</v>
      </c>
      <c r="DF370">
        <v>9.7087378640776691E-3</v>
      </c>
    </row>
    <row r="371" spans="1:110" x14ac:dyDescent="0.25">
      <c r="A371" t="s">
        <v>425</v>
      </c>
      <c r="B371" t="s">
        <v>23</v>
      </c>
      <c r="C371">
        <v>0</v>
      </c>
      <c r="D371">
        <v>230</v>
      </c>
      <c r="E371">
        <v>7.0440220753526601E-4</v>
      </c>
      <c r="F371">
        <v>950</v>
      </c>
      <c r="G371">
        <v>7.0581015489932543E-4</v>
      </c>
      <c r="H371">
        <v>0.24210526315789471</v>
      </c>
      <c r="I371">
        <v>16</v>
      </c>
      <c r="J371" s="18">
        <v>0.59259259259259256</v>
      </c>
      <c r="K371">
        <v>3.9206924312507979E-4</v>
      </c>
      <c r="L371" s="1">
        <v>2.2574382590636149E-4</v>
      </c>
      <c r="P371">
        <v>9.9381274730574501E-4</v>
      </c>
      <c r="Q371" s="19">
        <v>3.7037037037037028E-2</v>
      </c>
      <c r="R371" s="19">
        <v>3.7037037037037028E-2</v>
      </c>
      <c r="S371">
        <v>1</v>
      </c>
      <c r="T371">
        <v>23</v>
      </c>
      <c r="U371">
        <v>4.0488667482826648E-4</v>
      </c>
      <c r="V371">
        <v>2</v>
      </c>
      <c r="W371" s="17" t="s">
        <v>43</v>
      </c>
      <c r="X371">
        <v>141</v>
      </c>
      <c r="Y371" s="18">
        <v>5.3413137358890826E-3</v>
      </c>
      <c r="Z371" s="18">
        <v>0.61304347826086958</v>
      </c>
      <c r="AA371" s="17" t="s">
        <v>29</v>
      </c>
      <c r="AB371">
        <v>21</v>
      </c>
      <c r="AC371" s="18">
        <v>8.0909266037372377E-4</v>
      </c>
      <c r="AD371" s="18">
        <v>9.1304347826086957E-2</v>
      </c>
      <c r="AE371" s="17" t="s">
        <v>31</v>
      </c>
      <c r="AF371">
        <v>16</v>
      </c>
      <c r="AG371">
        <v>6.4756354217257569E-4</v>
      </c>
      <c r="AH371">
        <v>6.9565217391304349E-2</v>
      </c>
      <c r="AI371" t="s">
        <v>47</v>
      </c>
      <c r="AJ371">
        <v>12</v>
      </c>
      <c r="AK371">
        <v>4.6745354680378638E-4</v>
      </c>
      <c r="AL371">
        <v>5.2173913043478258E-2</v>
      </c>
      <c r="AM371" t="s">
        <v>30</v>
      </c>
      <c r="AN371">
        <v>4</v>
      </c>
      <c r="AO371">
        <v>4.2350449973530972E-4</v>
      </c>
      <c r="AP371">
        <v>1.7391304347826091E-2</v>
      </c>
      <c r="AQ371" t="s">
        <v>35</v>
      </c>
      <c r="AR371">
        <v>4</v>
      </c>
      <c r="AS371">
        <v>4.0551500405515011E-4</v>
      </c>
      <c r="AT371">
        <v>1.7391304347826091E-2</v>
      </c>
      <c r="AU371" t="s">
        <v>42</v>
      </c>
      <c r="AV371">
        <v>1</v>
      </c>
      <c r="AW371">
        <v>3.6429872495446271E-4</v>
      </c>
      <c r="AX371">
        <v>4.3478260869565218E-3</v>
      </c>
      <c r="AY371" t="s">
        <v>48</v>
      </c>
      <c r="AZ371">
        <v>4</v>
      </c>
      <c r="BA371">
        <v>2.8015128169211372E-4</v>
      </c>
      <c r="BB371">
        <v>1.7391304347826091E-2</v>
      </c>
      <c r="BC371" t="s">
        <v>25</v>
      </c>
      <c r="BD371">
        <v>2</v>
      </c>
      <c r="BE371">
        <v>2.6723677177979688E-4</v>
      </c>
      <c r="BF371">
        <v>8.6956521739130436E-3</v>
      </c>
      <c r="BG371" t="s">
        <v>44</v>
      </c>
      <c r="BH371">
        <v>2</v>
      </c>
      <c r="BI371">
        <v>2.6585138907350789E-4</v>
      </c>
      <c r="BJ371">
        <v>8.6956521739130436E-3</v>
      </c>
      <c r="BK371" t="s">
        <v>39</v>
      </c>
      <c r="BL371">
        <v>4</v>
      </c>
      <c r="BM371">
        <v>2.5786487880350703E-4</v>
      </c>
      <c r="BN371">
        <v>1.7391304347826091E-2</v>
      </c>
      <c r="BO371" t="s">
        <v>45</v>
      </c>
      <c r="BP371">
        <v>2</v>
      </c>
      <c r="BQ371">
        <v>2.5458248472505089E-4</v>
      </c>
      <c r="BR371">
        <v>8.6956521739130436E-3</v>
      </c>
      <c r="BS371" t="s">
        <v>33</v>
      </c>
      <c r="BT371">
        <v>8</v>
      </c>
      <c r="BU371">
        <v>2.4692882276683751E-4</v>
      </c>
      <c r="BV371">
        <v>3.4782608695652167E-2</v>
      </c>
      <c r="BW371" t="s">
        <v>28</v>
      </c>
      <c r="BX371">
        <v>5</v>
      </c>
      <c r="BY371">
        <v>2.2574382590636149E-4</v>
      </c>
      <c r="BZ371">
        <v>2.1739130434782612E-2</v>
      </c>
      <c r="CA371" t="s">
        <v>37</v>
      </c>
      <c r="CB371">
        <v>3</v>
      </c>
      <c r="CC371">
        <v>1.8471768979742631E-4</v>
      </c>
      <c r="CD371">
        <v>1.3043478260869559E-2</v>
      </c>
      <c r="CE371" t="s">
        <v>41</v>
      </c>
      <c r="CF371">
        <v>1</v>
      </c>
      <c r="CG371">
        <v>1.4405070584845871E-4</v>
      </c>
      <c r="CH371">
        <v>4.3478260869565218E-3</v>
      </c>
    </row>
    <row r="372" spans="1:110" x14ac:dyDescent="0.25">
      <c r="A372" t="s">
        <v>674</v>
      </c>
      <c r="B372" t="s">
        <v>23</v>
      </c>
      <c r="C372">
        <v>0</v>
      </c>
      <c r="D372">
        <v>98</v>
      </c>
      <c r="E372">
        <v>3.0013659277589602E-4</v>
      </c>
      <c r="F372">
        <v>320</v>
      </c>
      <c r="G372">
        <v>2.3774657849240439E-4</v>
      </c>
      <c r="H372">
        <v>0.30625000000000002</v>
      </c>
      <c r="I372">
        <v>19</v>
      </c>
      <c r="J372" s="18">
        <v>0.70370370370370372</v>
      </c>
      <c r="K372">
        <v>3.2115564858406558E-4</v>
      </c>
      <c r="L372" s="1">
        <v>2.2574382590636149E-4</v>
      </c>
      <c r="P372">
        <v>3.3538552762434249E-4</v>
      </c>
      <c r="Q372" s="19">
        <v>3.7037037037037042E-2</v>
      </c>
      <c r="R372" s="19">
        <v>3.7037037037037042E-2</v>
      </c>
      <c r="S372">
        <v>1</v>
      </c>
      <c r="T372">
        <v>22</v>
      </c>
      <c r="U372">
        <v>9.9373489666471865E-5</v>
      </c>
      <c r="V372">
        <v>1</v>
      </c>
      <c r="W372" s="17" t="s">
        <v>34</v>
      </c>
      <c r="X372">
        <v>4</v>
      </c>
      <c r="Y372" s="18">
        <v>1.2734797835084371E-3</v>
      </c>
      <c r="Z372" s="18">
        <v>4.0816326530612242E-2</v>
      </c>
      <c r="AA372" s="17" t="s">
        <v>37</v>
      </c>
      <c r="AB372">
        <v>17</v>
      </c>
      <c r="AC372" s="18">
        <v>1.046733575518749E-3</v>
      </c>
      <c r="AD372" s="18">
        <v>0.17346938775510201</v>
      </c>
      <c r="AE372" s="17" t="s">
        <v>38</v>
      </c>
      <c r="AF372">
        <v>1</v>
      </c>
      <c r="AG372">
        <v>8.3963056255247689E-4</v>
      </c>
      <c r="AH372">
        <v>1.020408163265306E-2</v>
      </c>
      <c r="AI372" t="s">
        <v>42</v>
      </c>
      <c r="AJ372">
        <v>2</v>
      </c>
      <c r="AK372">
        <v>7.2859744990892532E-4</v>
      </c>
      <c r="AL372">
        <v>2.0408163265306121E-2</v>
      </c>
      <c r="AM372" t="s">
        <v>39</v>
      </c>
      <c r="AN372">
        <v>9</v>
      </c>
      <c r="AO372">
        <v>5.8019597730789069E-4</v>
      </c>
      <c r="AP372">
        <v>9.1836734693877556E-2</v>
      </c>
      <c r="AQ372" t="s">
        <v>30</v>
      </c>
      <c r="AR372">
        <v>5</v>
      </c>
      <c r="AS372">
        <v>5.2938062466913714E-4</v>
      </c>
      <c r="AT372">
        <v>5.1020408163265307E-2</v>
      </c>
      <c r="AU372" t="s">
        <v>45</v>
      </c>
      <c r="AV372">
        <v>4</v>
      </c>
      <c r="AW372">
        <v>5.0916496945010179E-4</v>
      </c>
      <c r="AX372">
        <v>4.0816326530612242E-2</v>
      </c>
      <c r="AY372" t="s">
        <v>31</v>
      </c>
      <c r="AZ372">
        <v>11</v>
      </c>
      <c r="BA372">
        <v>4.4519993524364578E-4</v>
      </c>
      <c r="BB372">
        <v>0.1122448979591837</v>
      </c>
      <c r="BC372" t="s">
        <v>25</v>
      </c>
      <c r="BD372">
        <v>3</v>
      </c>
      <c r="BE372">
        <v>4.0085515766969543E-4</v>
      </c>
      <c r="BF372">
        <v>3.0612244897959179E-2</v>
      </c>
      <c r="BG372" t="s">
        <v>26</v>
      </c>
      <c r="BH372">
        <v>1</v>
      </c>
      <c r="BI372">
        <v>3.7551633496057078E-4</v>
      </c>
      <c r="BJ372">
        <v>1.020408163265306E-2</v>
      </c>
      <c r="BK372" t="s">
        <v>29</v>
      </c>
      <c r="BL372">
        <v>9</v>
      </c>
      <c r="BM372">
        <v>3.4675399730302439E-4</v>
      </c>
      <c r="BN372">
        <v>9.1836734693877556E-2</v>
      </c>
      <c r="BO372" t="s">
        <v>33</v>
      </c>
      <c r="BP372">
        <v>11</v>
      </c>
      <c r="BQ372">
        <v>3.3952713130440149E-4</v>
      </c>
      <c r="BR372">
        <v>0.1122448979591837</v>
      </c>
      <c r="BS372" t="s">
        <v>48</v>
      </c>
      <c r="BT372">
        <v>4</v>
      </c>
      <c r="BU372">
        <v>2.8015128169211372E-4</v>
      </c>
      <c r="BV372">
        <v>4.0816326530612242E-2</v>
      </c>
      <c r="BW372" t="s">
        <v>28</v>
      </c>
      <c r="BX372">
        <v>5</v>
      </c>
      <c r="BY372">
        <v>2.2574382590636149E-4</v>
      </c>
      <c r="BZ372">
        <v>5.1020408163265307E-2</v>
      </c>
      <c r="CA372" t="s">
        <v>46</v>
      </c>
      <c r="CB372">
        <v>3</v>
      </c>
      <c r="CC372">
        <v>2.240310656411022E-4</v>
      </c>
      <c r="CD372">
        <v>3.0612244897959179E-2</v>
      </c>
      <c r="CE372" t="s">
        <v>35</v>
      </c>
      <c r="CF372">
        <v>2</v>
      </c>
      <c r="CG372">
        <v>2.02757502027575E-4</v>
      </c>
      <c r="CH372">
        <v>2.0408163265306121E-2</v>
      </c>
      <c r="CI372" t="s">
        <v>27</v>
      </c>
      <c r="CJ372">
        <v>4</v>
      </c>
      <c r="CK372">
        <v>1.3043336485472979E-4</v>
      </c>
      <c r="CL372">
        <v>4.0816326530612242E-2</v>
      </c>
      <c r="CM372" t="s">
        <v>49</v>
      </c>
      <c r="CN372">
        <v>1</v>
      </c>
      <c r="CO372">
        <v>1.1514104778353481E-4</v>
      </c>
      <c r="CP372">
        <v>1.020408163265306E-2</v>
      </c>
      <c r="CQ372" t="s">
        <v>47</v>
      </c>
      <c r="CR372">
        <v>2</v>
      </c>
      <c r="CS372">
        <v>7.7908924467297731E-5</v>
      </c>
      <c r="CT372">
        <v>2.0408163265306121E-2</v>
      </c>
    </row>
    <row r="373" spans="1:110" x14ac:dyDescent="0.25">
      <c r="A373" t="s">
        <v>833</v>
      </c>
      <c r="B373" t="s">
        <v>23</v>
      </c>
      <c r="C373">
        <v>0</v>
      </c>
      <c r="D373">
        <v>173</v>
      </c>
      <c r="E373">
        <v>5.2983296479826531E-4</v>
      </c>
      <c r="F373">
        <v>1023</v>
      </c>
      <c r="G373">
        <v>7.6004609311790521E-4</v>
      </c>
      <c r="H373">
        <v>0.16911045943304009</v>
      </c>
      <c r="I373">
        <v>15</v>
      </c>
      <c r="J373" s="18">
        <v>0.55555555555555558</v>
      </c>
      <c r="K373">
        <v>4.066388633501163E-4</v>
      </c>
      <c r="L373" s="1">
        <v>2.2574382590636149E-4</v>
      </c>
      <c r="P373">
        <v>5.4831332222686859E-4</v>
      </c>
      <c r="Q373" s="19">
        <v>3.7037037037037042E-2</v>
      </c>
      <c r="R373" s="19">
        <v>3.7037037037037042E-2</v>
      </c>
      <c r="S373">
        <v>2</v>
      </c>
      <c r="T373">
        <v>24</v>
      </c>
      <c r="U373">
        <v>2.4369480987860819E-4</v>
      </c>
      <c r="V373">
        <v>1</v>
      </c>
      <c r="W373" s="17" t="s">
        <v>36</v>
      </c>
      <c r="X373">
        <v>9</v>
      </c>
      <c r="Y373" s="18">
        <v>1.9442644199611149E-3</v>
      </c>
      <c r="Z373" s="18">
        <v>5.2023121387283239E-2</v>
      </c>
      <c r="AA373" s="17" t="s">
        <v>29</v>
      </c>
      <c r="AB373">
        <v>41</v>
      </c>
      <c r="AC373" s="18">
        <v>1.579657098824889E-3</v>
      </c>
      <c r="AD373" s="18">
        <v>0.23699421965317921</v>
      </c>
      <c r="AE373" s="17" t="s">
        <v>25</v>
      </c>
      <c r="AF373">
        <v>11</v>
      </c>
      <c r="AG373">
        <v>1.469802244788883E-3</v>
      </c>
      <c r="AH373">
        <v>6.358381502890173E-2</v>
      </c>
      <c r="AI373" t="s">
        <v>33</v>
      </c>
      <c r="AJ373">
        <v>40</v>
      </c>
      <c r="AK373">
        <v>1.2346441138341871E-3</v>
      </c>
      <c r="AL373">
        <v>0.23121387283236991</v>
      </c>
      <c r="AM373" t="s">
        <v>32</v>
      </c>
      <c r="AN373">
        <v>3</v>
      </c>
      <c r="AO373">
        <v>8.1632653061224493E-4</v>
      </c>
      <c r="AP373">
        <v>1.734104046242774E-2</v>
      </c>
      <c r="AQ373" t="s">
        <v>42</v>
      </c>
      <c r="AR373">
        <v>2</v>
      </c>
      <c r="AS373">
        <v>7.2859744990892532E-4</v>
      </c>
      <c r="AT373">
        <v>1.15606936416185E-2</v>
      </c>
      <c r="AU373" t="s">
        <v>27</v>
      </c>
      <c r="AV373">
        <v>21</v>
      </c>
      <c r="AW373">
        <v>6.8477516548733162E-4</v>
      </c>
      <c r="AX373">
        <v>0.1213872832369942</v>
      </c>
      <c r="AY373" t="s">
        <v>31</v>
      </c>
      <c r="AZ373">
        <v>15</v>
      </c>
      <c r="BA373">
        <v>6.0709082078678968E-4</v>
      </c>
      <c r="BB373">
        <v>8.6705202312138727E-2</v>
      </c>
      <c r="BC373" t="s">
        <v>37</v>
      </c>
      <c r="BD373">
        <v>6</v>
      </c>
      <c r="BE373">
        <v>3.6943537959485261E-4</v>
      </c>
      <c r="BF373">
        <v>3.4682080924855488E-2</v>
      </c>
      <c r="BG373" t="s">
        <v>24</v>
      </c>
      <c r="BH373">
        <v>1</v>
      </c>
      <c r="BI373">
        <v>3.6900369003690041E-4</v>
      </c>
      <c r="BJ373">
        <v>5.7803468208092483E-3</v>
      </c>
      <c r="BK373" t="s">
        <v>35</v>
      </c>
      <c r="BL373">
        <v>3</v>
      </c>
      <c r="BM373">
        <v>3.0413625304136248E-4</v>
      </c>
      <c r="BN373">
        <v>1.734104046242774E-2</v>
      </c>
      <c r="BO373" t="s">
        <v>43</v>
      </c>
      <c r="BP373">
        <v>8</v>
      </c>
      <c r="BQ373">
        <v>3.030532616107281E-4</v>
      </c>
      <c r="BR373">
        <v>4.6242774566473993E-2</v>
      </c>
      <c r="BS373" t="s">
        <v>47</v>
      </c>
      <c r="BT373">
        <v>7</v>
      </c>
      <c r="BU373">
        <v>2.7268123563554199E-4</v>
      </c>
      <c r="BV373">
        <v>4.046242774566474E-2</v>
      </c>
      <c r="BW373" t="s">
        <v>28</v>
      </c>
      <c r="BX373">
        <v>5</v>
      </c>
      <c r="BY373">
        <v>2.2574382590636149E-4</v>
      </c>
      <c r="BZ373">
        <v>2.8901734104046239E-2</v>
      </c>
      <c r="CA373" t="s">
        <v>48</v>
      </c>
      <c r="CB373">
        <v>1</v>
      </c>
      <c r="CC373">
        <v>7.003782042302843E-5</v>
      </c>
      <c r="CD373">
        <v>5.7803468208092483E-3</v>
      </c>
    </row>
    <row r="374" spans="1:110" x14ac:dyDescent="0.25">
      <c r="A374" t="s">
        <v>471</v>
      </c>
      <c r="B374" t="s">
        <v>23</v>
      </c>
      <c r="C374">
        <v>0</v>
      </c>
      <c r="D374">
        <v>133</v>
      </c>
      <c r="E374">
        <v>4.0732823305300169E-4</v>
      </c>
      <c r="F374">
        <v>574</v>
      </c>
      <c r="G374">
        <v>4.2645792517075033E-4</v>
      </c>
      <c r="H374">
        <v>0.23170731707317069</v>
      </c>
      <c r="I374">
        <v>19</v>
      </c>
      <c r="J374" s="18">
        <v>0.70370370370370372</v>
      </c>
      <c r="K374">
        <v>3.2500734036254098E-4</v>
      </c>
      <c r="L374" s="1">
        <v>2.240310656411022E-4</v>
      </c>
      <c r="P374">
        <v>4.1763100304708891E-4</v>
      </c>
      <c r="Q374" s="19">
        <v>3.7037037037037028E-2</v>
      </c>
      <c r="R374" s="19">
        <v>3.7037037037037028E-2</v>
      </c>
      <c r="S374">
        <v>1</v>
      </c>
      <c r="T374">
        <v>23</v>
      </c>
      <c r="U374">
        <v>1.2374251942135969E-4</v>
      </c>
      <c r="V374">
        <v>1</v>
      </c>
      <c r="W374" s="17" t="s">
        <v>43</v>
      </c>
      <c r="X374">
        <v>42</v>
      </c>
      <c r="Y374" s="18">
        <v>1.591029623456322E-3</v>
      </c>
      <c r="Z374" s="18">
        <v>0.31578947368421051</v>
      </c>
      <c r="AA374" s="17" t="s">
        <v>26</v>
      </c>
      <c r="AB374">
        <v>4</v>
      </c>
      <c r="AC374" s="18">
        <v>1.5020653398422829E-3</v>
      </c>
      <c r="AD374" s="18">
        <v>3.007518796992481E-2</v>
      </c>
      <c r="AE374" s="17" t="s">
        <v>39</v>
      </c>
      <c r="AF374">
        <v>14</v>
      </c>
      <c r="AG374">
        <v>9.025270758122744E-4</v>
      </c>
      <c r="AH374">
        <v>0.10526315789473679</v>
      </c>
      <c r="AI374" t="s">
        <v>47</v>
      </c>
      <c r="AJ374">
        <v>18</v>
      </c>
      <c r="AK374">
        <v>7.011803202056796E-4</v>
      </c>
      <c r="AL374">
        <v>0.13533834586466159</v>
      </c>
      <c r="AM374" t="s">
        <v>31</v>
      </c>
      <c r="AN374">
        <v>15</v>
      </c>
      <c r="AO374">
        <v>6.0709082078678968E-4</v>
      </c>
      <c r="AP374">
        <v>0.112781954887218</v>
      </c>
      <c r="AQ374" t="s">
        <v>44</v>
      </c>
      <c r="AR374">
        <v>4</v>
      </c>
      <c r="AS374">
        <v>5.3170277814701579E-4</v>
      </c>
      <c r="AT374">
        <v>3.007518796992481E-2</v>
      </c>
      <c r="AU374" t="s">
        <v>35</v>
      </c>
      <c r="AV374">
        <v>4</v>
      </c>
      <c r="AW374">
        <v>4.0551500405515011E-4</v>
      </c>
      <c r="AX374">
        <v>3.007518796992481E-2</v>
      </c>
      <c r="AY374" t="s">
        <v>45</v>
      </c>
      <c r="AZ374">
        <v>3</v>
      </c>
      <c r="BA374">
        <v>3.8187372708757642E-4</v>
      </c>
      <c r="BB374">
        <v>2.2556390977443611E-2</v>
      </c>
      <c r="BC374" t="s">
        <v>30</v>
      </c>
      <c r="BD374">
        <v>3</v>
      </c>
      <c r="BE374">
        <v>3.1762837480148231E-4</v>
      </c>
      <c r="BF374">
        <v>2.2556390977443611E-2</v>
      </c>
      <c r="BG374" t="s">
        <v>37</v>
      </c>
      <c r="BH374">
        <v>5</v>
      </c>
      <c r="BI374">
        <v>3.0786281632904381E-4</v>
      </c>
      <c r="BJ374">
        <v>3.7593984962406013E-2</v>
      </c>
      <c r="BK374" t="s">
        <v>32</v>
      </c>
      <c r="BL374">
        <v>1</v>
      </c>
      <c r="BM374">
        <v>2.7210884353741501E-4</v>
      </c>
      <c r="BN374">
        <v>7.5187969924812026E-3</v>
      </c>
      <c r="BO374" t="s">
        <v>29</v>
      </c>
      <c r="BP374">
        <v>7</v>
      </c>
      <c r="BQ374">
        <v>2.6969755345790792E-4</v>
      </c>
      <c r="BR374">
        <v>5.2631578947368418E-2</v>
      </c>
      <c r="BS374" t="s">
        <v>49</v>
      </c>
      <c r="BT374">
        <v>2</v>
      </c>
      <c r="BU374">
        <v>2.3028209556706969E-4</v>
      </c>
      <c r="BV374">
        <v>1.503759398496241E-2</v>
      </c>
      <c r="BW374" t="s">
        <v>46</v>
      </c>
      <c r="BX374">
        <v>3</v>
      </c>
      <c r="BY374">
        <v>2.240310656411022E-4</v>
      </c>
      <c r="BZ374">
        <v>2.2556390977443611E-2</v>
      </c>
      <c r="CA374" t="s">
        <v>41</v>
      </c>
      <c r="CB374">
        <v>1</v>
      </c>
      <c r="CC374">
        <v>1.4405070584845871E-4</v>
      </c>
      <c r="CD374">
        <v>7.5187969924812026E-3</v>
      </c>
      <c r="CE374" t="s">
        <v>25</v>
      </c>
      <c r="CF374">
        <v>1</v>
      </c>
      <c r="CG374">
        <v>1.3361838588989841E-4</v>
      </c>
      <c r="CH374">
        <v>7.5187969924812026E-3</v>
      </c>
      <c r="CI374" t="s">
        <v>33</v>
      </c>
      <c r="CJ374">
        <v>3</v>
      </c>
      <c r="CK374">
        <v>9.2598308537564052E-5</v>
      </c>
      <c r="CL374">
        <v>2.2556390977443611E-2</v>
      </c>
      <c r="CM374" t="s">
        <v>28</v>
      </c>
      <c r="CN374">
        <v>2</v>
      </c>
      <c r="CO374">
        <v>9.0297530362544578E-5</v>
      </c>
      <c r="CP374">
        <v>1.503759398496241E-2</v>
      </c>
      <c r="CQ374" t="s">
        <v>48</v>
      </c>
      <c r="CR374">
        <v>1</v>
      </c>
      <c r="CS374">
        <v>7.003782042302843E-5</v>
      </c>
      <c r="CT374">
        <v>7.5187969924812026E-3</v>
      </c>
    </row>
    <row r="375" spans="1:110" x14ac:dyDescent="0.25">
      <c r="A375" t="s">
        <v>618</v>
      </c>
      <c r="B375" t="s">
        <v>23</v>
      </c>
      <c r="C375">
        <v>0</v>
      </c>
      <c r="D375">
        <v>104</v>
      </c>
      <c r="E375">
        <v>3.1851230253768551E-4</v>
      </c>
      <c r="F375">
        <v>235</v>
      </c>
      <c r="G375">
        <v>1.7459514358035951E-4</v>
      </c>
      <c r="H375">
        <v>0.44255319148936167</v>
      </c>
      <c r="I375">
        <v>22</v>
      </c>
      <c r="J375" s="18">
        <v>0.81481481481481477</v>
      </c>
      <c r="K375">
        <v>8.2990625344991681E-4</v>
      </c>
      <c r="L375" s="1">
        <v>2.240310656411022E-4</v>
      </c>
      <c r="P375">
        <v>1.8211645553519429E-3</v>
      </c>
      <c r="Q375" s="19">
        <v>3.7037037037037028E-2</v>
      </c>
      <c r="R375" s="19">
        <v>3.7037037037037028E-2</v>
      </c>
      <c r="S375">
        <v>0</v>
      </c>
      <c r="T375">
        <v>25</v>
      </c>
      <c r="U375">
        <v>3.372526954355451E-4</v>
      </c>
      <c r="V375">
        <v>3</v>
      </c>
      <c r="W375" s="17" t="s">
        <v>62</v>
      </c>
      <c r="X375">
        <v>1</v>
      </c>
      <c r="Y375" s="18">
        <v>9.2592592592592587E-3</v>
      </c>
      <c r="Z375" s="18">
        <v>9.6153846153846159E-3</v>
      </c>
      <c r="AA375" s="17" t="s">
        <v>32</v>
      </c>
      <c r="AB375">
        <v>14</v>
      </c>
      <c r="AC375" s="18">
        <v>3.80952380952381E-3</v>
      </c>
      <c r="AD375" s="18">
        <v>0.13461538461538461</v>
      </c>
      <c r="AE375" s="17" t="s">
        <v>42</v>
      </c>
      <c r="AF375">
        <v>4</v>
      </c>
      <c r="AG375">
        <v>1.4571948998178511E-3</v>
      </c>
      <c r="AH375">
        <v>3.8461538461538457E-2</v>
      </c>
      <c r="AI375" t="s">
        <v>25</v>
      </c>
      <c r="AJ375">
        <v>9</v>
      </c>
      <c r="AK375">
        <v>1.202565473009086E-3</v>
      </c>
      <c r="AL375">
        <v>8.6538461538461536E-2</v>
      </c>
      <c r="AM375" t="s">
        <v>24</v>
      </c>
      <c r="AN375">
        <v>3</v>
      </c>
      <c r="AO375">
        <v>1.1070110701107011E-3</v>
      </c>
      <c r="AP375">
        <v>2.8846153846153851E-2</v>
      </c>
      <c r="AQ375" t="s">
        <v>28</v>
      </c>
      <c r="AR375">
        <v>20</v>
      </c>
      <c r="AS375">
        <v>9.0297530362544584E-4</v>
      </c>
      <c r="AT375">
        <v>0.19230769230769229</v>
      </c>
      <c r="AU375" t="s">
        <v>37</v>
      </c>
      <c r="AV375">
        <v>14</v>
      </c>
      <c r="AW375">
        <v>8.6201588572132261E-4</v>
      </c>
      <c r="AX375">
        <v>0.13461538461538461</v>
      </c>
      <c r="AY375" t="s">
        <v>38</v>
      </c>
      <c r="AZ375">
        <v>1</v>
      </c>
      <c r="BA375">
        <v>8.3963056255247689E-4</v>
      </c>
      <c r="BB375">
        <v>9.6153846153846159E-3</v>
      </c>
      <c r="BC375" t="s">
        <v>41</v>
      </c>
      <c r="BD375">
        <v>3</v>
      </c>
      <c r="BE375">
        <v>4.3215211754537599E-4</v>
      </c>
      <c r="BF375">
        <v>2.8846153846153851E-2</v>
      </c>
      <c r="BG375" t="s">
        <v>27</v>
      </c>
      <c r="BH375">
        <v>12</v>
      </c>
      <c r="BI375">
        <v>3.9130009456418951E-4</v>
      </c>
      <c r="BJ375">
        <v>0.1153846153846154</v>
      </c>
      <c r="BK375" t="s">
        <v>26</v>
      </c>
      <c r="BL375">
        <v>1</v>
      </c>
      <c r="BM375">
        <v>3.7551633496057078E-4</v>
      </c>
      <c r="BN375">
        <v>9.6153846153846159E-3</v>
      </c>
      <c r="BO375" t="s">
        <v>34</v>
      </c>
      <c r="BP375">
        <v>1</v>
      </c>
      <c r="BQ375">
        <v>3.1836994587710921E-4</v>
      </c>
      <c r="BR375">
        <v>9.6153846153846159E-3</v>
      </c>
      <c r="BS375" t="s">
        <v>45</v>
      </c>
      <c r="BT375">
        <v>2</v>
      </c>
      <c r="BU375">
        <v>2.5458248472505089E-4</v>
      </c>
      <c r="BV375">
        <v>1.9230769230769228E-2</v>
      </c>
      <c r="BW375" t="s">
        <v>46</v>
      </c>
      <c r="BX375">
        <v>3</v>
      </c>
      <c r="BY375">
        <v>2.240310656411022E-4</v>
      </c>
      <c r="BZ375">
        <v>2.8846153846153851E-2</v>
      </c>
      <c r="CA375" t="s">
        <v>36</v>
      </c>
      <c r="CB375">
        <v>1</v>
      </c>
      <c r="CC375">
        <v>2.1602937999567939E-4</v>
      </c>
      <c r="CD375">
        <v>9.6153846153846159E-3</v>
      </c>
      <c r="CE375" t="s">
        <v>39</v>
      </c>
      <c r="CF375">
        <v>3</v>
      </c>
      <c r="CG375">
        <v>1.933986591026302E-4</v>
      </c>
      <c r="CH375">
        <v>2.8846153846153851E-2</v>
      </c>
      <c r="CI375" t="s">
        <v>44</v>
      </c>
      <c r="CJ375">
        <v>1</v>
      </c>
      <c r="CK375">
        <v>1.3292569453675389E-4</v>
      </c>
      <c r="CL375">
        <v>9.6153846153846159E-3</v>
      </c>
      <c r="CM375" t="s">
        <v>33</v>
      </c>
      <c r="CN375">
        <v>4</v>
      </c>
      <c r="CO375">
        <v>1.234644113834187E-4</v>
      </c>
      <c r="CP375">
        <v>3.8461538461538457E-2</v>
      </c>
      <c r="CQ375" t="s">
        <v>29</v>
      </c>
      <c r="CR375">
        <v>3</v>
      </c>
      <c r="CS375">
        <v>1.1558466576767481E-4</v>
      </c>
      <c r="CT375">
        <v>2.8846153846153851E-2</v>
      </c>
      <c r="CU375" t="s">
        <v>31</v>
      </c>
      <c r="CV375">
        <v>2</v>
      </c>
      <c r="CW375">
        <v>8.0945442771571962E-5</v>
      </c>
      <c r="CX375">
        <v>1.9230769230769228E-2</v>
      </c>
      <c r="CY375" t="s">
        <v>48</v>
      </c>
      <c r="CZ375">
        <v>1</v>
      </c>
      <c r="DA375">
        <v>7.003782042302843E-5</v>
      </c>
      <c r="DB375">
        <v>9.6153846153846159E-3</v>
      </c>
      <c r="DC375" t="s">
        <v>47</v>
      </c>
      <c r="DD375">
        <v>1</v>
      </c>
      <c r="DE375">
        <v>3.8954462233648872E-5</v>
      </c>
      <c r="DF375">
        <v>9.6153846153846159E-3</v>
      </c>
    </row>
    <row r="376" spans="1:110" x14ac:dyDescent="0.25">
      <c r="A376" t="s">
        <v>835</v>
      </c>
      <c r="B376" t="s">
        <v>23</v>
      </c>
      <c r="C376">
        <v>0</v>
      </c>
      <c r="D376">
        <v>243</v>
      </c>
      <c r="E376">
        <v>7.4421624535247674E-4</v>
      </c>
      <c r="F376">
        <v>621</v>
      </c>
      <c r="G376">
        <v>4.6137695388682217E-4</v>
      </c>
      <c r="H376">
        <v>0.39130434782608697</v>
      </c>
      <c r="I376">
        <v>19</v>
      </c>
      <c r="J376" s="18">
        <v>0.70370370370370372</v>
      </c>
      <c r="K376">
        <v>6.060584952170254E-4</v>
      </c>
      <c r="L376" s="1">
        <v>2.240310656411022E-4</v>
      </c>
      <c r="P376">
        <v>9.873062735074416E-4</v>
      </c>
      <c r="Q376" s="19">
        <v>3.7037037037037028E-2</v>
      </c>
      <c r="R376" s="19">
        <v>3.7037037037037028E-2</v>
      </c>
      <c r="S376">
        <v>2</v>
      </c>
      <c r="T376">
        <v>21</v>
      </c>
      <c r="U376">
        <v>2.9253519215035299E-4</v>
      </c>
      <c r="V376">
        <v>2</v>
      </c>
      <c r="W376" s="17" t="s">
        <v>48</v>
      </c>
      <c r="X376">
        <v>63</v>
      </c>
      <c r="Y376" s="18">
        <v>4.4123826866507912E-3</v>
      </c>
      <c r="Z376" s="18">
        <v>0.25925925925925919</v>
      </c>
      <c r="AA376" s="17" t="s">
        <v>49</v>
      </c>
      <c r="AB376">
        <v>21</v>
      </c>
      <c r="AC376" s="18">
        <v>2.4179620034542309E-3</v>
      </c>
      <c r="AD376" s="18">
        <v>8.6419753086419748E-2</v>
      </c>
      <c r="AE376" s="17" t="s">
        <v>47</v>
      </c>
      <c r="AF376">
        <v>60</v>
      </c>
      <c r="AG376">
        <v>2.3372677340189321E-3</v>
      </c>
      <c r="AH376">
        <v>0.24691358024691359</v>
      </c>
      <c r="AI376" t="s">
        <v>41</v>
      </c>
      <c r="AJ376">
        <v>11</v>
      </c>
      <c r="AK376">
        <v>1.5845577643330451E-3</v>
      </c>
      <c r="AL376">
        <v>4.5267489711934158E-2</v>
      </c>
      <c r="AM376" t="s">
        <v>31</v>
      </c>
      <c r="AN376">
        <v>21</v>
      </c>
      <c r="AO376">
        <v>8.4992714910150555E-4</v>
      </c>
      <c r="AP376">
        <v>8.6419753086419748E-2</v>
      </c>
      <c r="AQ376" t="s">
        <v>33</v>
      </c>
      <c r="AR376">
        <v>25</v>
      </c>
      <c r="AS376">
        <v>7.7165257114636702E-4</v>
      </c>
      <c r="AT376">
        <v>0.102880658436214</v>
      </c>
      <c r="AU376" t="s">
        <v>45</v>
      </c>
      <c r="AV376">
        <v>5</v>
      </c>
      <c r="AW376">
        <v>6.3645621181262731E-4</v>
      </c>
      <c r="AX376">
        <v>2.0576131687242798E-2</v>
      </c>
      <c r="AY376" t="s">
        <v>44</v>
      </c>
      <c r="AZ376">
        <v>4</v>
      </c>
      <c r="BA376">
        <v>5.3170277814701579E-4</v>
      </c>
      <c r="BB376">
        <v>1.646090534979424E-2</v>
      </c>
      <c r="BC376" t="s">
        <v>39</v>
      </c>
      <c r="BD376">
        <v>8</v>
      </c>
      <c r="BE376">
        <v>5.1572975760701394E-4</v>
      </c>
      <c r="BF376">
        <v>3.292181069958848E-2</v>
      </c>
      <c r="BG376" t="s">
        <v>35</v>
      </c>
      <c r="BH376">
        <v>4</v>
      </c>
      <c r="BI376">
        <v>4.0551500405515011E-4</v>
      </c>
      <c r="BJ376">
        <v>1.646090534979424E-2</v>
      </c>
      <c r="BK376" t="s">
        <v>26</v>
      </c>
      <c r="BL376">
        <v>1</v>
      </c>
      <c r="BM376">
        <v>3.7551633496057078E-4</v>
      </c>
      <c r="BN376">
        <v>4.11522633744856E-3</v>
      </c>
      <c r="BO376" t="s">
        <v>42</v>
      </c>
      <c r="BP376">
        <v>1</v>
      </c>
      <c r="BQ376">
        <v>3.6429872495446271E-4</v>
      </c>
      <c r="BR376">
        <v>4.11522633744856E-3</v>
      </c>
      <c r="BS376" t="s">
        <v>43</v>
      </c>
      <c r="BT376">
        <v>8</v>
      </c>
      <c r="BU376">
        <v>3.030532616107281E-4</v>
      </c>
      <c r="BV376">
        <v>3.292181069958848E-2</v>
      </c>
      <c r="BW376" t="s">
        <v>46</v>
      </c>
      <c r="BX376">
        <v>3</v>
      </c>
      <c r="BY376">
        <v>2.240310656411022E-4</v>
      </c>
      <c r="BZ376">
        <v>1.234567901234568E-2</v>
      </c>
      <c r="CA376" t="s">
        <v>36</v>
      </c>
      <c r="CB376">
        <v>1</v>
      </c>
      <c r="CC376">
        <v>2.1602937999567939E-4</v>
      </c>
      <c r="CD376">
        <v>4.11522633744856E-3</v>
      </c>
      <c r="CE376" t="s">
        <v>25</v>
      </c>
      <c r="CF376">
        <v>1</v>
      </c>
      <c r="CG376">
        <v>1.3361838588989841E-4</v>
      </c>
      <c r="CH376">
        <v>4.11522633744856E-3</v>
      </c>
      <c r="CI376" t="s">
        <v>37</v>
      </c>
      <c r="CJ376">
        <v>2</v>
      </c>
      <c r="CK376">
        <v>1.231451265316175E-4</v>
      </c>
      <c r="CL376">
        <v>8.23045267489712E-3</v>
      </c>
      <c r="CM376" t="s">
        <v>29</v>
      </c>
      <c r="CN376">
        <v>3</v>
      </c>
      <c r="CO376">
        <v>1.1558466576767481E-4</v>
      </c>
      <c r="CP376">
        <v>1.234567901234568E-2</v>
      </c>
      <c r="CQ376" t="s">
        <v>28</v>
      </c>
      <c r="CR376">
        <v>1</v>
      </c>
      <c r="CS376">
        <v>4.5148765181272289E-5</v>
      </c>
      <c r="CT376">
        <v>4.11522633744856E-3</v>
      </c>
    </row>
    <row r="377" spans="1:110" x14ac:dyDescent="0.25">
      <c r="A377" t="s">
        <v>111</v>
      </c>
      <c r="B377" t="s">
        <v>23</v>
      </c>
      <c r="C377">
        <v>0</v>
      </c>
      <c r="D377">
        <v>306</v>
      </c>
      <c r="E377">
        <v>9.3716119785126699E-4</v>
      </c>
      <c r="F377">
        <v>1337</v>
      </c>
      <c r="G377">
        <v>9.9333492326357693E-4</v>
      </c>
      <c r="H377">
        <v>0.2288706058339566</v>
      </c>
      <c r="I377">
        <v>22</v>
      </c>
      <c r="J377" s="18">
        <v>0.81481481481481477</v>
      </c>
      <c r="K377">
        <v>9.118502094697681E-4</v>
      </c>
      <c r="L377" s="1">
        <v>2.1602937999567939E-4</v>
      </c>
      <c r="P377">
        <v>2.4727336229181419E-3</v>
      </c>
      <c r="Q377" s="19">
        <v>3.7037037037037028E-2</v>
      </c>
      <c r="R377" s="19">
        <v>3.7037037037037028E-2</v>
      </c>
      <c r="S377">
        <v>1</v>
      </c>
      <c r="T377">
        <v>25</v>
      </c>
      <c r="U377">
        <v>4.5791363387373009E-4</v>
      </c>
      <c r="V377">
        <v>2</v>
      </c>
      <c r="W377" s="17" t="s">
        <v>46</v>
      </c>
      <c r="X377">
        <v>177</v>
      </c>
      <c r="Y377" s="18">
        <v>1.321783287282503E-2</v>
      </c>
      <c r="Z377" s="18">
        <v>0.57843137254901966</v>
      </c>
      <c r="AA377" s="17" t="s">
        <v>32</v>
      </c>
      <c r="AB377">
        <v>7</v>
      </c>
      <c r="AC377" s="18">
        <v>1.904761904761905E-3</v>
      </c>
      <c r="AD377" s="18">
        <v>2.2875816993464051E-2</v>
      </c>
      <c r="AE377" s="17" t="s">
        <v>44</v>
      </c>
      <c r="AF377">
        <v>14</v>
      </c>
      <c r="AG377">
        <v>1.860959723514555E-3</v>
      </c>
      <c r="AH377">
        <v>4.5751633986928102E-2</v>
      </c>
      <c r="AI377" t="s">
        <v>25</v>
      </c>
      <c r="AJ377">
        <v>10</v>
      </c>
      <c r="AK377">
        <v>1.336183858898985E-3</v>
      </c>
      <c r="AL377">
        <v>3.2679738562091512E-2</v>
      </c>
      <c r="AM377" t="s">
        <v>41</v>
      </c>
      <c r="AN377">
        <v>8</v>
      </c>
      <c r="AO377">
        <v>1.152405646787669E-3</v>
      </c>
      <c r="AP377">
        <v>2.61437908496732E-2</v>
      </c>
      <c r="AQ377" t="s">
        <v>47</v>
      </c>
      <c r="AR377">
        <v>27</v>
      </c>
      <c r="AS377">
        <v>1.0517704803085189E-3</v>
      </c>
      <c r="AT377">
        <v>8.8235294117647065E-2</v>
      </c>
      <c r="AU377" t="s">
        <v>33</v>
      </c>
      <c r="AV377">
        <v>21</v>
      </c>
      <c r="AW377">
        <v>6.4818815976294838E-4</v>
      </c>
      <c r="AX377">
        <v>6.8627450980392163E-2</v>
      </c>
      <c r="AY377" t="s">
        <v>48</v>
      </c>
      <c r="AZ377">
        <v>7</v>
      </c>
      <c r="BA377">
        <v>4.9026474296119909E-4</v>
      </c>
      <c r="BB377">
        <v>2.2875816993464051E-2</v>
      </c>
      <c r="BC377" t="s">
        <v>30</v>
      </c>
      <c r="BD377">
        <v>4</v>
      </c>
      <c r="BE377">
        <v>4.2350449973530972E-4</v>
      </c>
      <c r="BF377">
        <v>1.30718954248366E-2</v>
      </c>
      <c r="BG377" t="s">
        <v>45</v>
      </c>
      <c r="BH377">
        <v>3</v>
      </c>
      <c r="BI377">
        <v>3.8187372708757642E-4</v>
      </c>
      <c r="BJ377">
        <v>9.8039215686274508E-3</v>
      </c>
      <c r="BK377" t="s">
        <v>24</v>
      </c>
      <c r="BL377">
        <v>1</v>
      </c>
      <c r="BM377">
        <v>3.6900369003690041E-4</v>
      </c>
      <c r="BN377">
        <v>3.26797385620915E-3</v>
      </c>
      <c r="BO377" t="s">
        <v>31</v>
      </c>
      <c r="BP377">
        <v>9</v>
      </c>
      <c r="BQ377">
        <v>3.6425449247207381E-4</v>
      </c>
      <c r="BR377">
        <v>2.9411764705882349E-2</v>
      </c>
      <c r="BS377" t="s">
        <v>34</v>
      </c>
      <c r="BT377">
        <v>1</v>
      </c>
      <c r="BU377">
        <v>3.1836994587710921E-4</v>
      </c>
      <c r="BV377">
        <v>3.26797385620915E-3</v>
      </c>
      <c r="BW377" t="s">
        <v>36</v>
      </c>
      <c r="BX377">
        <v>1</v>
      </c>
      <c r="BY377">
        <v>2.1602937999567939E-4</v>
      </c>
      <c r="BZ377">
        <v>3.26797385620915E-3</v>
      </c>
      <c r="CA377" t="s">
        <v>39</v>
      </c>
      <c r="CB377">
        <v>3</v>
      </c>
      <c r="CC377">
        <v>1.933986591026302E-4</v>
      </c>
      <c r="CD377">
        <v>9.8039215686274508E-3</v>
      </c>
      <c r="CE377" t="s">
        <v>43</v>
      </c>
      <c r="CF377">
        <v>4</v>
      </c>
      <c r="CG377">
        <v>1.5152663080536411E-4</v>
      </c>
      <c r="CH377">
        <v>1.30718954248366E-2</v>
      </c>
      <c r="CI377" t="s">
        <v>37</v>
      </c>
      <c r="CJ377">
        <v>2</v>
      </c>
      <c r="CK377">
        <v>1.231451265316175E-4</v>
      </c>
      <c r="CL377">
        <v>6.5359477124183009E-3</v>
      </c>
      <c r="CM377" t="s">
        <v>49</v>
      </c>
      <c r="CN377">
        <v>1</v>
      </c>
      <c r="CO377">
        <v>1.1514104778353481E-4</v>
      </c>
      <c r="CP377">
        <v>3.26797385620915E-3</v>
      </c>
      <c r="CQ377" t="s">
        <v>35</v>
      </c>
      <c r="CR377">
        <v>1</v>
      </c>
      <c r="CS377">
        <v>1.013787510137875E-4</v>
      </c>
      <c r="CT377">
        <v>3.26797385620915E-3</v>
      </c>
      <c r="CU377" t="s">
        <v>28</v>
      </c>
      <c r="CV377">
        <v>2</v>
      </c>
      <c r="CW377">
        <v>9.0297530362544578E-5</v>
      </c>
      <c r="CX377">
        <v>6.5359477124183009E-3</v>
      </c>
      <c r="CY377" t="s">
        <v>29</v>
      </c>
      <c r="CZ377">
        <v>2</v>
      </c>
      <c r="DA377">
        <v>7.7056443845116546E-5</v>
      </c>
      <c r="DB377">
        <v>6.5359477124183009E-3</v>
      </c>
      <c r="DC377" t="s">
        <v>27</v>
      </c>
      <c r="DD377">
        <v>1</v>
      </c>
      <c r="DE377">
        <v>3.2608341213682462E-5</v>
      </c>
      <c r="DF377">
        <v>3.26797385620915E-3</v>
      </c>
    </row>
    <row r="378" spans="1:110" x14ac:dyDescent="0.25">
      <c r="A378" t="s">
        <v>170</v>
      </c>
      <c r="B378" t="s">
        <v>23</v>
      </c>
      <c r="C378">
        <v>0</v>
      </c>
      <c r="D378">
        <v>188</v>
      </c>
      <c r="E378">
        <v>5.7577223920273922E-4</v>
      </c>
      <c r="F378">
        <v>913</v>
      </c>
      <c r="G378">
        <v>6.783207067611412E-4</v>
      </c>
      <c r="H378">
        <v>0.20591456736035049</v>
      </c>
      <c r="I378">
        <v>21</v>
      </c>
      <c r="J378" s="18">
        <v>0.77777777777777779</v>
      </c>
      <c r="K378">
        <v>6.2691260696366084E-4</v>
      </c>
      <c r="L378" s="1">
        <v>2.1602937999567939E-4</v>
      </c>
      <c r="P378">
        <v>8.3548171233342576E-4</v>
      </c>
      <c r="Q378" s="19">
        <v>3.7037037037037028E-2</v>
      </c>
      <c r="R378" s="19">
        <v>3.7037037037037028E-2</v>
      </c>
      <c r="S378">
        <v>2</v>
      </c>
      <c r="T378">
        <v>22</v>
      </c>
      <c r="U378">
        <v>1.8566260274076131E-4</v>
      </c>
      <c r="V378">
        <v>1</v>
      </c>
      <c r="W378" s="17" t="s">
        <v>37</v>
      </c>
      <c r="X378">
        <v>48</v>
      </c>
      <c r="Y378" s="18">
        <v>2.95548303675882E-3</v>
      </c>
      <c r="Z378" s="18">
        <v>0.25531914893617019</v>
      </c>
      <c r="AA378" s="17" t="s">
        <v>39</v>
      </c>
      <c r="AB378">
        <v>39</v>
      </c>
      <c r="AC378" s="18">
        <v>2.5141825683341929E-3</v>
      </c>
      <c r="AD378" s="18">
        <v>0.20744680851063829</v>
      </c>
      <c r="AE378" s="17" t="s">
        <v>34</v>
      </c>
      <c r="AF378">
        <v>7</v>
      </c>
      <c r="AG378">
        <v>2.2285896211397642E-3</v>
      </c>
      <c r="AH378">
        <v>3.7234042553191488E-2</v>
      </c>
      <c r="AI378" t="s">
        <v>45</v>
      </c>
      <c r="AJ378">
        <v>13</v>
      </c>
      <c r="AK378">
        <v>1.654786150712831E-3</v>
      </c>
      <c r="AL378">
        <v>6.9148936170212769E-2</v>
      </c>
      <c r="AM378" t="s">
        <v>26</v>
      </c>
      <c r="AN378">
        <v>4</v>
      </c>
      <c r="AO378">
        <v>1.5020653398422829E-3</v>
      </c>
      <c r="AP378">
        <v>2.1276595744680851E-2</v>
      </c>
      <c r="AQ378" t="s">
        <v>48</v>
      </c>
      <c r="AR378">
        <v>18</v>
      </c>
      <c r="AS378">
        <v>1.260680767614512E-3</v>
      </c>
      <c r="AT378">
        <v>9.5744680851063829E-2</v>
      </c>
      <c r="AU378" t="s">
        <v>42</v>
      </c>
      <c r="AV378">
        <v>3</v>
      </c>
      <c r="AW378">
        <v>1.092896174863388E-3</v>
      </c>
      <c r="AX378">
        <v>1.5957446808510641E-2</v>
      </c>
      <c r="AY378" t="s">
        <v>49</v>
      </c>
      <c r="AZ378">
        <v>8</v>
      </c>
      <c r="BA378">
        <v>9.2112838226827867E-4</v>
      </c>
      <c r="BB378">
        <v>4.2553191489361701E-2</v>
      </c>
      <c r="BC378" t="s">
        <v>31</v>
      </c>
      <c r="BD378">
        <v>14</v>
      </c>
      <c r="BE378">
        <v>5.6661809940100377E-4</v>
      </c>
      <c r="BF378">
        <v>7.4468085106382975E-2</v>
      </c>
      <c r="BG378" t="s">
        <v>47</v>
      </c>
      <c r="BH378">
        <v>8</v>
      </c>
      <c r="BI378">
        <v>3.1163569786919092E-4</v>
      </c>
      <c r="BJ378">
        <v>4.2553191489361701E-2</v>
      </c>
      <c r="BK378" t="s">
        <v>35</v>
      </c>
      <c r="BL378">
        <v>3</v>
      </c>
      <c r="BM378">
        <v>3.0413625304136248E-4</v>
      </c>
      <c r="BN378">
        <v>1.5957446808510641E-2</v>
      </c>
      <c r="BO378" t="s">
        <v>44</v>
      </c>
      <c r="BP378">
        <v>2</v>
      </c>
      <c r="BQ378">
        <v>2.6585138907350789E-4</v>
      </c>
      <c r="BR378">
        <v>1.063829787234043E-2</v>
      </c>
      <c r="BS378" t="s">
        <v>33</v>
      </c>
      <c r="BT378">
        <v>7</v>
      </c>
      <c r="BU378">
        <v>2.1606271992098279E-4</v>
      </c>
      <c r="BV378">
        <v>3.7234042553191488E-2</v>
      </c>
      <c r="BW378" t="s">
        <v>36</v>
      </c>
      <c r="BX378">
        <v>1</v>
      </c>
      <c r="BY378">
        <v>2.1602937999567939E-4</v>
      </c>
      <c r="BZ378">
        <v>5.3191489361702126E-3</v>
      </c>
      <c r="CA378" t="s">
        <v>30</v>
      </c>
      <c r="CB378">
        <v>2</v>
      </c>
      <c r="CC378">
        <v>2.1175224986765481E-4</v>
      </c>
      <c r="CD378">
        <v>1.063829787234043E-2</v>
      </c>
      <c r="CE378" t="s">
        <v>46</v>
      </c>
      <c r="CF378">
        <v>2</v>
      </c>
      <c r="CG378">
        <v>1.4935404376073479E-4</v>
      </c>
      <c r="CH378">
        <v>1.063829787234043E-2</v>
      </c>
      <c r="CI378" t="s">
        <v>41</v>
      </c>
      <c r="CJ378">
        <v>1</v>
      </c>
      <c r="CK378">
        <v>1.4405070584845871E-4</v>
      </c>
      <c r="CL378">
        <v>5.3191489361702126E-3</v>
      </c>
      <c r="CM378" t="s">
        <v>28</v>
      </c>
      <c r="CN378">
        <v>3</v>
      </c>
      <c r="CO378">
        <v>1.3544629554381691E-4</v>
      </c>
      <c r="CP378">
        <v>1.5957446808510641E-2</v>
      </c>
      <c r="CQ378" t="s">
        <v>25</v>
      </c>
      <c r="CR378">
        <v>1</v>
      </c>
      <c r="CS378">
        <v>1.3361838588989841E-4</v>
      </c>
      <c r="CT378">
        <v>5.3191489361702126E-3</v>
      </c>
      <c r="CU378" t="s">
        <v>29</v>
      </c>
      <c r="CV378">
        <v>2</v>
      </c>
      <c r="CW378">
        <v>7.7056443845116546E-5</v>
      </c>
      <c r="CX378">
        <v>1.063829787234043E-2</v>
      </c>
      <c r="CY378" t="s">
        <v>27</v>
      </c>
      <c r="CZ378">
        <v>2</v>
      </c>
      <c r="DA378">
        <v>6.5216682427364923E-5</v>
      </c>
      <c r="DB378">
        <v>1.063829787234043E-2</v>
      </c>
    </row>
    <row r="379" spans="1:110" x14ac:dyDescent="0.25">
      <c r="A379" t="s">
        <v>254</v>
      </c>
      <c r="B379" t="s">
        <v>23</v>
      </c>
      <c r="C379">
        <v>1</v>
      </c>
      <c r="D379">
        <v>359</v>
      </c>
      <c r="E379">
        <v>1.0994799674137409E-3</v>
      </c>
      <c r="F379">
        <v>890</v>
      </c>
      <c r="G379">
        <v>6.6123267143199961E-4</v>
      </c>
      <c r="H379">
        <v>0.40337078651685387</v>
      </c>
      <c r="I379">
        <v>19</v>
      </c>
      <c r="J379" s="18">
        <v>0.70370370370370372</v>
      </c>
      <c r="K379">
        <v>8.6721051628630493E-4</v>
      </c>
      <c r="L379" s="1">
        <v>2.1602937999567939E-4</v>
      </c>
      <c r="P379">
        <v>1.5083751741296501E-3</v>
      </c>
      <c r="Q379" s="19">
        <v>3.7037037037037028E-2</v>
      </c>
      <c r="R379" s="19">
        <v>3.7037037037037028E-2</v>
      </c>
      <c r="S379">
        <v>2</v>
      </c>
      <c r="T379">
        <v>22</v>
      </c>
      <c r="U379">
        <v>4.4692597751989639E-4</v>
      </c>
      <c r="V379">
        <v>2</v>
      </c>
      <c r="W379" s="17" t="s">
        <v>27</v>
      </c>
      <c r="X379">
        <v>192</v>
      </c>
      <c r="Y379" s="18">
        <v>6.2608015130270322E-3</v>
      </c>
      <c r="Z379" s="18">
        <v>0.5348189415041783</v>
      </c>
      <c r="AA379" s="17" t="s">
        <v>24</v>
      </c>
      <c r="AB379">
        <v>10</v>
      </c>
      <c r="AC379" s="18">
        <v>3.690036900369004E-3</v>
      </c>
      <c r="AD379" s="18">
        <v>2.7855153203342621E-2</v>
      </c>
      <c r="AE379" s="17" t="s">
        <v>37</v>
      </c>
      <c r="AF379">
        <v>58</v>
      </c>
      <c r="AG379">
        <v>3.571208669416908E-3</v>
      </c>
      <c r="AH379">
        <v>0.16155988857938719</v>
      </c>
      <c r="AI379" t="s">
        <v>42</v>
      </c>
      <c r="AJ379">
        <v>9</v>
      </c>
      <c r="AK379">
        <v>3.2786885245901639E-3</v>
      </c>
      <c r="AL379">
        <v>2.506963788300836E-2</v>
      </c>
      <c r="AM379" t="s">
        <v>32</v>
      </c>
      <c r="AN379">
        <v>6</v>
      </c>
      <c r="AO379">
        <v>1.6326530612244901E-3</v>
      </c>
      <c r="AP379">
        <v>1.6713091922005568E-2</v>
      </c>
      <c r="AQ379" t="s">
        <v>30</v>
      </c>
      <c r="AR379">
        <v>8</v>
      </c>
      <c r="AS379">
        <v>8.4700899947061934E-4</v>
      </c>
      <c r="AT379">
        <v>2.2284122562674091E-2</v>
      </c>
      <c r="AU379" t="s">
        <v>31</v>
      </c>
      <c r="AV379">
        <v>20</v>
      </c>
      <c r="AW379">
        <v>8.0945442771571965E-4</v>
      </c>
      <c r="AX379">
        <v>5.5710306406685242E-2</v>
      </c>
      <c r="AY379" t="s">
        <v>28</v>
      </c>
      <c r="AZ379">
        <v>14</v>
      </c>
      <c r="BA379">
        <v>6.3208271253781213E-4</v>
      </c>
      <c r="BB379">
        <v>3.8997214484679667E-2</v>
      </c>
      <c r="BC379" t="s">
        <v>29</v>
      </c>
      <c r="BD379">
        <v>16</v>
      </c>
      <c r="BE379">
        <v>6.1645155076093237E-4</v>
      </c>
      <c r="BF379">
        <v>4.456824512534819E-2</v>
      </c>
      <c r="BG379" t="s">
        <v>39</v>
      </c>
      <c r="BH379">
        <v>7</v>
      </c>
      <c r="BI379">
        <v>4.512635379061372E-4</v>
      </c>
      <c r="BJ379">
        <v>1.949860724233983E-2</v>
      </c>
      <c r="BK379" t="s">
        <v>45</v>
      </c>
      <c r="BL379">
        <v>3</v>
      </c>
      <c r="BM379">
        <v>3.8187372708757642E-4</v>
      </c>
      <c r="BN379">
        <v>8.356545961002786E-3</v>
      </c>
      <c r="BO379" t="s">
        <v>41</v>
      </c>
      <c r="BP379">
        <v>2</v>
      </c>
      <c r="BQ379">
        <v>2.8810141169691731E-4</v>
      </c>
      <c r="BR379">
        <v>5.5710306406685237E-3</v>
      </c>
      <c r="BS379" t="s">
        <v>43</v>
      </c>
      <c r="BT379">
        <v>6</v>
      </c>
      <c r="BU379">
        <v>2.2728994620804609E-4</v>
      </c>
      <c r="BV379">
        <v>1.6713091922005568E-2</v>
      </c>
      <c r="BW379" t="s">
        <v>36</v>
      </c>
      <c r="BX379">
        <v>1</v>
      </c>
      <c r="BY379">
        <v>2.1602937999567939E-4</v>
      </c>
      <c r="BZ379">
        <v>2.7855153203342618E-3</v>
      </c>
      <c r="CA379" t="s">
        <v>35</v>
      </c>
      <c r="CB379">
        <v>2</v>
      </c>
      <c r="CC379">
        <v>2.02757502027575E-4</v>
      </c>
      <c r="CD379">
        <v>5.5710306406685237E-3</v>
      </c>
      <c r="CE379" t="s">
        <v>25</v>
      </c>
      <c r="CF379">
        <v>1</v>
      </c>
      <c r="CG379">
        <v>1.3361838588989841E-4</v>
      </c>
      <c r="CH379">
        <v>2.7855153203342618E-3</v>
      </c>
      <c r="CI379" t="s">
        <v>46</v>
      </c>
      <c r="CJ379">
        <v>1</v>
      </c>
      <c r="CK379">
        <v>7.4677021880367408E-5</v>
      </c>
      <c r="CL379">
        <v>2.7855153203342618E-3</v>
      </c>
      <c r="CM379" t="s">
        <v>33</v>
      </c>
      <c r="CN379">
        <v>2</v>
      </c>
      <c r="CO379">
        <v>6.1732205691709363E-5</v>
      </c>
      <c r="CP379">
        <v>5.5710306406685237E-3</v>
      </c>
      <c r="CQ379" t="s">
        <v>47</v>
      </c>
      <c r="CR379">
        <v>1</v>
      </c>
      <c r="CS379">
        <v>3.8954462233648872E-5</v>
      </c>
      <c r="CT379">
        <v>2.7855153203342618E-3</v>
      </c>
    </row>
    <row r="380" spans="1:110" x14ac:dyDescent="0.25">
      <c r="A380" t="s">
        <v>392</v>
      </c>
      <c r="B380" t="s">
        <v>23</v>
      </c>
      <c r="C380">
        <v>1</v>
      </c>
      <c r="D380">
        <v>103</v>
      </c>
      <c r="E380">
        <v>3.1544968424405392E-4</v>
      </c>
      <c r="F380">
        <v>412</v>
      </c>
      <c r="G380">
        <v>3.060987198089706E-4</v>
      </c>
      <c r="H380">
        <v>0.25</v>
      </c>
      <c r="I380">
        <v>20</v>
      </c>
      <c r="J380" s="18">
        <v>0.7407407407407407</v>
      </c>
      <c r="K380">
        <v>4.4652513320821011E-4</v>
      </c>
      <c r="L380" s="1">
        <v>2.1602937999567939E-4</v>
      </c>
      <c r="P380">
        <v>8.1239419627204671E-4</v>
      </c>
      <c r="Q380" s="19">
        <v>3.7037037037037028E-2</v>
      </c>
      <c r="R380" s="19">
        <v>3.7037037037037028E-2</v>
      </c>
      <c r="S380">
        <v>0</v>
      </c>
      <c r="T380">
        <v>25</v>
      </c>
      <c r="U380">
        <v>2.1062071755201221E-4</v>
      </c>
      <c r="V380">
        <v>3</v>
      </c>
      <c r="W380" s="17" t="s">
        <v>40</v>
      </c>
      <c r="X380">
        <v>2</v>
      </c>
      <c r="Y380" s="18">
        <v>4.0899795501022499E-3</v>
      </c>
      <c r="Z380" s="18">
        <v>1.9417475728155342E-2</v>
      </c>
      <c r="AA380" s="17" t="s">
        <v>34</v>
      </c>
      <c r="AB380">
        <v>6</v>
      </c>
      <c r="AC380" s="18">
        <v>1.9102196752626549E-3</v>
      </c>
      <c r="AD380" s="18">
        <v>5.8252427184466021E-2</v>
      </c>
      <c r="AE380" s="17" t="s">
        <v>29</v>
      </c>
      <c r="AF380">
        <v>20</v>
      </c>
      <c r="AG380">
        <v>7.7056443845116551E-4</v>
      </c>
      <c r="AH380">
        <v>0.1941747572815534</v>
      </c>
      <c r="AI380" t="s">
        <v>26</v>
      </c>
      <c r="AJ380">
        <v>2</v>
      </c>
      <c r="AK380">
        <v>7.5103266992114157E-4</v>
      </c>
      <c r="AL380">
        <v>1.9417475728155342E-2</v>
      </c>
      <c r="AM380" t="s">
        <v>28</v>
      </c>
      <c r="AN380">
        <v>13</v>
      </c>
      <c r="AO380">
        <v>5.8693394735653977E-4</v>
      </c>
      <c r="AP380">
        <v>0.12621359223300971</v>
      </c>
      <c r="AQ380" t="s">
        <v>25</v>
      </c>
      <c r="AR380">
        <v>4</v>
      </c>
      <c r="AS380">
        <v>5.3447354355959376E-4</v>
      </c>
      <c r="AT380">
        <v>3.8834951456310683E-2</v>
      </c>
      <c r="AU380" t="s">
        <v>35</v>
      </c>
      <c r="AV380">
        <v>5</v>
      </c>
      <c r="AW380">
        <v>5.0689375506893751E-4</v>
      </c>
      <c r="AX380">
        <v>4.8543689320388349E-2</v>
      </c>
      <c r="AY380" t="s">
        <v>27</v>
      </c>
      <c r="AZ380">
        <v>13</v>
      </c>
      <c r="BA380">
        <v>4.2390843577787198E-4</v>
      </c>
      <c r="BB380">
        <v>0.12621359223300971</v>
      </c>
      <c r="BC380" t="s">
        <v>33</v>
      </c>
      <c r="BD380">
        <v>11</v>
      </c>
      <c r="BE380">
        <v>3.3952713130440149E-4</v>
      </c>
      <c r="BF380">
        <v>0.1067961165048544</v>
      </c>
      <c r="BG380" t="s">
        <v>30</v>
      </c>
      <c r="BH380">
        <v>3</v>
      </c>
      <c r="BI380">
        <v>3.1762837480148231E-4</v>
      </c>
      <c r="BJ380">
        <v>2.9126213592233011E-2</v>
      </c>
      <c r="BK380" t="s">
        <v>32</v>
      </c>
      <c r="BL380">
        <v>1</v>
      </c>
      <c r="BM380">
        <v>2.7210884353741501E-4</v>
      </c>
      <c r="BN380">
        <v>9.7087378640776691E-3</v>
      </c>
      <c r="BO380" t="s">
        <v>44</v>
      </c>
      <c r="BP380">
        <v>2</v>
      </c>
      <c r="BQ380">
        <v>2.6585138907350789E-4</v>
      </c>
      <c r="BR380">
        <v>1.9417475728155342E-2</v>
      </c>
      <c r="BS380" t="s">
        <v>43</v>
      </c>
      <c r="BT380">
        <v>7</v>
      </c>
      <c r="BU380">
        <v>2.651716039093871E-4</v>
      </c>
      <c r="BV380">
        <v>6.7961165048543687E-2</v>
      </c>
      <c r="BW380" t="s">
        <v>36</v>
      </c>
      <c r="BX380">
        <v>1</v>
      </c>
      <c r="BY380">
        <v>2.1602937999567939E-4</v>
      </c>
      <c r="BZ380">
        <v>9.7087378640776691E-3</v>
      </c>
      <c r="CA380" t="s">
        <v>39</v>
      </c>
      <c r="CB380">
        <v>3</v>
      </c>
      <c r="CC380">
        <v>1.933986591026302E-4</v>
      </c>
      <c r="CD380">
        <v>2.9126213592233011E-2</v>
      </c>
      <c r="CE380" t="s">
        <v>37</v>
      </c>
      <c r="CF380">
        <v>3</v>
      </c>
      <c r="CG380">
        <v>1.8471768979742631E-4</v>
      </c>
      <c r="CH380">
        <v>2.9126213592233011E-2</v>
      </c>
      <c r="CI380" t="s">
        <v>48</v>
      </c>
      <c r="CJ380">
        <v>2</v>
      </c>
      <c r="CK380">
        <v>1.4007564084605689E-4</v>
      </c>
      <c r="CL380">
        <v>1.9417475728155342E-2</v>
      </c>
      <c r="CM380" t="s">
        <v>45</v>
      </c>
      <c r="CN380">
        <v>1</v>
      </c>
      <c r="CO380">
        <v>1.2729124236252539E-4</v>
      </c>
      <c r="CP380">
        <v>9.7087378640776691E-3</v>
      </c>
      <c r="CQ380" t="s">
        <v>31</v>
      </c>
      <c r="CR380">
        <v>3</v>
      </c>
      <c r="CS380">
        <v>1.214181641573579E-4</v>
      </c>
      <c r="CT380">
        <v>2.9126213592233011E-2</v>
      </c>
      <c r="CU380" t="s">
        <v>47</v>
      </c>
      <c r="CV380">
        <v>1</v>
      </c>
      <c r="CW380">
        <v>3.8954462233648872E-5</v>
      </c>
      <c r="CX380">
        <v>9.7087378640776691E-3</v>
      </c>
    </row>
    <row r="381" spans="1:110" x14ac:dyDescent="0.25">
      <c r="A381" t="s">
        <v>403</v>
      </c>
      <c r="B381" t="s">
        <v>23</v>
      </c>
      <c r="C381">
        <v>0</v>
      </c>
      <c r="D381">
        <v>146</v>
      </c>
      <c r="E381">
        <v>4.4714227087021242E-4</v>
      </c>
      <c r="F381">
        <v>1649</v>
      </c>
      <c r="G381">
        <v>1.2251378372936711E-3</v>
      </c>
      <c r="H381">
        <v>8.8538508186779871E-2</v>
      </c>
      <c r="I381">
        <v>20</v>
      </c>
      <c r="J381" s="18">
        <v>0.7407407407407407</v>
      </c>
      <c r="K381">
        <v>4.4294925669586508E-4</v>
      </c>
      <c r="L381" s="1">
        <v>2.1602937999567939E-4</v>
      </c>
      <c r="P381">
        <v>7.026878722288843E-4</v>
      </c>
      <c r="Q381" s="19">
        <v>3.7037037037037028E-2</v>
      </c>
      <c r="R381" s="19">
        <v>3.7037037037037028E-2</v>
      </c>
      <c r="S381">
        <v>2</v>
      </c>
      <c r="T381">
        <v>26</v>
      </c>
      <c r="U381">
        <v>1.8217833724452559E-4</v>
      </c>
      <c r="V381">
        <v>2</v>
      </c>
      <c r="W381" s="17" t="s">
        <v>49</v>
      </c>
      <c r="X381">
        <v>28</v>
      </c>
      <c r="Y381" s="18">
        <v>3.2239493379389748E-3</v>
      </c>
      <c r="Z381" s="18">
        <v>0.19178082191780821</v>
      </c>
      <c r="AA381" s="17" t="s">
        <v>45</v>
      </c>
      <c r="AB381">
        <v>14</v>
      </c>
      <c r="AC381" s="18">
        <v>1.782077393075357E-3</v>
      </c>
      <c r="AD381" s="18">
        <v>9.5890410958904104E-2</v>
      </c>
      <c r="AE381" s="17" t="s">
        <v>48</v>
      </c>
      <c r="AF381">
        <v>22</v>
      </c>
      <c r="AG381">
        <v>1.5408320493066261E-3</v>
      </c>
      <c r="AH381">
        <v>0.15068493150684931</v>
      </c>
      <c r="AI381" t="s">
        <v>47</v>
      </c>
      <c r="AJ381">
        <v>23</v>
      </c>
      <c r="AK381">
        <v>8.9595263137392384E-4</v>
      </c>
      <c r="AL381">
        <v>0.15753424657534251</v>
      </c>
      <c r="AM381" t="s">
        <v>44</v>
      </c>
      <c r="AN381">
        <v>6</v>
      </c>
      <c r="AO381">
        <v>7.9755416722052368E-4</v>
      </c>
      <c r="AP381">
        <v>4.1095890410958902E-2</v>
      </c>
      <c r="AQ381" t="s">
        <v>43</v>
      </c>
      <c r="AR381">
        <v>14</v>
      </c>
      <c r="AS381">
        <v>5.3034320781877419E-4</v>
      </c>
      <c r="AT381">
        <v>9.5890410958904104E-2</v>
      </c>
      <c r="AU381" t="s">
        <v>31</v>
      </c>
      <c r="AV381">
        <v>10</v>
      </c>
      <c r="AW381">
        <v>4.0472721385785982E-4</v>
      </c>
      <c r="AX381">
        <v>6.8493150684931503E-2</v>
      </c>
      <c r="AY381" t="s">
        <v>39</v>
      </c>
      <c r="AZ381">
        <v>6</v>
      </c>
      <c r="BA381">
        <v>3.8679731820526051E-4</v>
      </c>
      <c r="BB381">
        <v>4.1095890410958902E-2</v>
      </c>
      <c r="BC381" t="s">
        <v>26</v>
      </c>
      <c r="BD381">
        <v>1</v>
      </c>
      <c r="BE381">
        <v>3.7551633496057078E-4</v>
      </c>
      <c r="BF381">
        <v>6.8493150684931503E-3</v>
      </c>
      <c r="BG381" t="s">
        <v>46</v>
      </c>
      <c r="BH381">
        <v>5</v>
      </c>
      <c r="BI381">
        <v>3.7338510940183699E-4</v>
      </c>
      <c r="BJ381">
        <v>3.4246575342465752E-2</v>
      </c>
      <c r="BK381" t="s">
        <v>34</v>
      </c>
      <c r="BL381">
        <v>1</v>
      </c>
      <c r="BM381">
        <v>3.1836994587710921E-4</v>
      </c>
      <c r="BN381">
        <v>6.8493150684931503E-3</v>
      </c>
      <c r="BO381" t="s">
        <v>41</v>
      </c>
      <c r="BP381">
        <v>2</v>
      </c>
      <c r="BQ381">
        <v>2.8810141169691731E-4</v>
      </c>
      <c r="BR381">
        <v>1.3698630136986301E-2</v>
      </c>
      <c r="BS381" t="s">
        <v>32</v>
      </c>
      <c r="BT381">
        <v>1</v>
      </c>
      <c r="BU381">
        <v>2.7210884353741501E-4</v>
      </c>
      <c r="BV381">
        <v>6.8493150684931503E-3</v>
      </c>
      <c r="BW381" t="s">
        <v>36</v>
      </c>
      <c r="BX381">
        <v>1</v>
      </c>
      <c r="BY381">
        <v>2.1602937999567939E-4</v>
      </c>
      <c r="BZ381">
        <v>6.8493150684931503E-3</v>
      </c>
      <c r="CA381" t="s">
        <v>33</v>
      </c>
      <c r="CB381">
        <v>6</v>
      </c>
      <c r="CC381">
        <v>1.851966170751281E-4</v>
      </c>
      <c r="CD381">
        <v>4.1095890410958902E-2</v>
      </c>
      <c r="CE381" t="s">
        <v>30</v>
      </c>
      <c r="CF381">
        <v>1</v>
      </c>
      <c r="CG381">
        <v>1.058761249338274E-4</v>
      </c>
      <c r="CH381">
        <v>6.8493150684931503E-3</v>
      </c>
      <c r="CI381" t="s">
        <v>35</v>
      </c>
      <c r="CJ381">
        <v>1</v>
      </c>
      <c r="CK381">
        <v>1.013787510137875E-4</v>
      </c>
      <c r="CL381">
        <v>6.8493150684931503E-3</v>
      </c>
      <c r="CM381" t="s">
        <v>28</v>
      </c>
      <c r="CN381">
        <v>2</v>
      </c>
      <c r="CO381">
        <v>9.0297530362544578E-5</v>
      </c>
      <c r="CP381">
        <v>1.3698630136986301E-2</v>
      </c>
      <c r="CQ381" t="s">
        <v>29</v>
      </c>
      <c r="CR381">
        <v>1</v>
      </c>
      <c r="CS381">
        <v>3.8528221922558273E-5</v>
      </c>
      <c r="CT381">
        <v>6.8493150684931503E-3</v>
      </c>
      <c r="CU381" t="s">
        <v>27</v>
      </c>
      <c r="CV381">
        <v>1</v>
      </c>
      <c r="CW381">
        <v>3.2608341213682462E-5</v>
      </c>
      <c r="CX381">
        <v>6.8493150684931503E-3</v>
      </c>
    </row>
    <row r="382" spans="1:110" x14ac:dyDescent="0.25">
      <c r="A382" t="s">
        <v>607</v>
      </c>
      <c r="B382" t="s">
        <v>23</v>
      </c>
      <c r="C382">
        <v>1</v>
      </c>
      <c r="D382">
        <v>161</v>
      </c>
      <c r="E382">
        <v>4.9308154527468622E-4</v>
      </c>
      <c r="F382">
        <v>593</v>
      </c>
      <c r="G382">
        <v>4.4057412826873678E-4</v>
      </c>
      <c r="H382">
        <v>0.27150084317032042</v>
      </c>
      <c r="I382">
        <v>19</v>
      </c>
      <c r="J382" s="18">
        <v>0.70370370370370372</v>
      </c>
      <c r="K382">
        <v>3.2084184262819968E-4</v>
      </c>
      <c r="L382" s="1">
        <v>2.1602937999567939E-4</v>
      </c>
      <c r="P382">
        <v>4.7400496545114967E-4</v>
      </c>
      <c r="Q382" s="19">
        <v>3.7037037037037042E-2</v>
      </c>
      <c r="R382" s="19">
        <v>3.7037037037037042E-2</v>
      </c>
      <c r="S382">
        <v>1</v>
      </c>
      <c r="T382">
        <v>24</v>
      </c>
      <c r="U382">
        <v>1.4044591568922949E-4</v>
      </c>
      <c r="V382">
        <v>2</v>
      </c>
      <c r="W382" s="17" t="s">
        <v>43</v>
      </c>
      <c r="X382">
        <v>63</v>
      </c>
      <c r="Y382" s="18">
        <v>2.3865444351844831E-3</v>
      </c>
      <c r="Z382" s="18">
        <v>0.39130434782608697</v>
      </c>
      <c r="AA382" s="17" t="s">
        <v>35</v>
      </c>
      <c r="AB382">
        <v>9</v>
      </c>
      <c r="AC382" s="18">
        <v>9.1240875912408756E-4</v>
      </c>
      <c r="AD382" s="18">
        <v>5.5900621118012417E-2</v>
      </c>
      <c r="AE382" s="17" t="s">
        <v>29</v>
      </c>
      <c r="AF382">
        <v>20</v>
      </c>
      <c r="AG382">
        <v>7.7056443845116551E-4</v>
      </c>
      <c r="AH382">
        <v>0.12422360248447201</v>
      </c>
      <c r="AI382" t="s">
        <v>37</v>
      </c>
      <c r="AJ382">
        <v>12</v>
      </c>
      <c r="AK382">
        <v>7.3887075918970511E-4</v>
      </c>
      <c r="AL382">
        <v>7.4534161490683232E-2</v>
      </c>
      <c r="AM382" t="s">
        <v>25</v>
      </c>
      <c r="AN382">
        <v>3</v>
      </c>
      <c r="AO382">
        <v>4.0085515766969543E-4</v>
      </c>
      <c r="AP382">
        <v>1.8633540372670811E-2</v>
      </c>
      <c r="AQ382" t="s">
        <v>44</v>
      </c>
      <c r="AR382">
        <v>3</v>
      </c>
      <c r="AS382">
        <v>3.9877708361026179E-4</v>
      </c>
      <c r="AT382">
        <v>1.8633540372670811E-2</v>
      </c>
      <c r="AU382" t="s">
        <v>45</v>
      </c>
      <c r="AV382">
        <v>3</v>
      </c>
      <c r="AW382">
        <v>3.8187372708757642E-4</v>
      </c>
      <c r="AX382">
        <v>1.8633540372670811E-2</v>
      </c>
      <c r="AY382" t="s">
        <v>24</v>
      </c>
      <c r="AZ382">
        <v>1</v>
      </c>
      <c r="BA382">
        <v>3.6900369003690041E-4</v>
      </c>
      <c r="BB382">
        <v>6.2111801242236021E-3</v>
      </c>
      <c r="BC382" t="s">
        <v>33</v>
      </c>
      <c r="BD382">
        <v>11</v>
      </c>
      <c r="BE382">
        <v>3.3952713130440149E-4</v>
      </c>
      <c r="BF382">
        <v>6.8322981366459631E-2</v>
      </c>
      <c r="BG382" t="s">
        <v>27</v>
      </c>
      <c r="BH382">
        <v>10</v>
      </c>
      <c r="BI382">
        <v>3.2608341213682457E-4</v>
      </c>
      <c r="BJ382">
        <v>6.2111801242236017E-2</v>
      </c>
      <c r="BK382" t="s">
        <v>39</v>
      </c>
      <c r="BL382">
        <v>5</v>
      </c>
      <c r="BM382">
        <v>3.2233109850438371E-4</v>
      </c>
      <c r="BN382">
        <v>3.1055900621118009E-2</v>
      </c>
      <c r="BO382" t="s">
        <v>31</v>
      </c>
      <c r="BP382">
        <v>7</v>
      </c>
      <c r="BQ382">
        <v>2.8330904970050189E-4</v>
      </c>
      <c r="BR382">
        <v>4.3478260869565223E-2</v>
      </c>
      <c r="BS382" t="s">
        <v>28</v>
      </c>
      <c r="BT382">
        <v>5</v>
      </c>
      <c r="BU382">
        <v>2.2574382590636149E-4</v>
      </c>
      <c r="BV382">
        <v>3.1055900621118009E-2</v>
      </c>
      <c r="BW382" t="s">
        <v>36</v>
      </c>
      <c r="BX382">
        <v>1</v>
      </c>
      <c r="BY382">
        <v>2.1602937999567939E-4</v>
      </c>
      <c r="BZ382">
        <v>6.2111801242236021E-3</v>
      </c>
      <c r="CA382" t="s">
        <v>41</v>
      </c>
      <c r="CB382">
        <v>1</v>
      </c>
      <c r="CC382">
        <v>1.4405070584845871E-4</v>
      </c>
      <c r="CD382">
        <v>6.2111801242236021E-3</v>
      </c>
      <c r="CE382" t="s">
        <v>48</v>
      </c>
      <c r="CF382">
        <v>2</v>
      </c>
      <c r="CG382">
        <v>1.4007564084605689E-4</v>
      </c>
      <c r="CH382">
        <v>1.2422360248447201E-2</v>
      </c>
      <c r="CI382" t="s">
        <v>47</v>
      </c>
      <c r="CJ382">
        <v>3</v>
      </c>
      <c r="CK382">
        <v>1.168633867009466E-4</v>
      </c>
      <c r="CL382">
        <v>1.8633540372670811E-2</v>
      </c>
      <c r="CM382" t="s">
        <v>49</v>
      </c>
      <c r="CN382">
        <v>1</v>
      </c>
      <c r="CO382">
        <v>1.1514104778353481E-4</v>
      </c>
      <c r="CP382">
        <v>6.2111801242236021E-3</v>
      </c>
      <c r="CQ382" t="s">
        <v>46</v>
      </c>
      <c r="CR382">
        <v>1</v>
      </c>
      <c r="CS382">
        <v>7.4677021880367408E-5</v>
      </c>
      <c r="CT382">
        <v>6.2111801242236021E-3</v>
      </c>
    </row>
    <row r="383" spans="1:110" x14ac:dyDescent="0.25">
      <c r="A383" t="s">
        <v>788</v>
      </c>
      <c r="B383" t="s">
        <v>23</v>
      </c>
      <c r="C383">
        <v>0</v>
      </c>
      <c r="D383">
        <v>112</v>
      </c>
      <c r="E383">
        <v>3.4301324888673818E-4</v>
      </c>
      <c r="F383">
        <v>249</v>
      </c>
      <c r="G383">
        <v>1.849965563894022E-4</v>
      </c>
      <c r="H383">
        <v>0.44979919678714858</v>
      </c>
      <c r="I383">
        <v>20</v>
      </c>
      <c r="J383" s="18">
        <v>0.7407407407407407</v>
      </c>
      <c r="K383">
        <v>4.5320361807659002E-4</v>
      </c>
      <c r="L383" s="1">
        <v>2.1602937999567939E-4</v>
      </c>
      <c r="P383">
        <v>7.6311879791767477E-4</v>
      </c>
      <c r="Q383" s="19">
        <v>3.7037037037037028E-2</v>
      </c>
      <c r="R383" s="19">
        <v>3.7037037037037028E-2</v>
      </c>
      <c r="S383">
        <v>1</v>
      </c>
      <c r="T383">
        <v>25</v>
      </c>
      <c r="U383">
        <v>1.978456142749527E-4</v>
      </c>
      <c r="V383">
        <v>1</v>
      </c>
      <c r="W383" s="17" t="s">
        <v>24</v>
      </c>
      <c r="X383">
        <v>8</v>
      </c>
      <c r="Y383" s="18">
        <v>2.9520295202952029E-3</v>
      </c>
      <c r="Z383" s="18">
        <v>7.1428571428571425E-2</v>
      </c>
      <c r="AA383" s="17" t="s">
        <v>45</v>
      </c>
      <c r="AB383">
        <v>23</v>
      </c>
      <c r="AC383" s="18">
        <v>2.9276985743380861E-3</v>
      </c>
      <c r="AD383" s="18">
        <v>0.20535714285714279</v>
      </c>
      <c r="AE383" s="17" t="s">
        <v>26</v>
      </c>
      <c r="AF383">
        <v>4</v>
      </c>
      <c r="AG383">
        <v>1.5020653398422829E-3</v>
      </c>
      <c r="AH383">
        <v>3.5714285714285712E-2</v>
      </c>
      <c r="AI383" t="s">
        <v>31</v>
      </c>
      <c r="AJ383">
        <v>15</v>
      </c>
      <c r="AK383">
        <v>6.0709082078678968E-4</v>
      </c>
      <c r="AL383">
        <v>0.1339285714285714</v>
      </c>
      <c r="AM383" t="s">
        <v>30</v>
      </c>
      <c r="AN383">
        <v>5</v>
      </c>
      <c r="AO383">
        <v>5.2938062466913714E-4</v>
      </c>
      <c r="AP383">
        <v>4.4642857142857137E-2</v>
      </c>
      <c r="AQ383" t="s">
        <v>25</v>
      </c>
      <c r="AR383">
        <v>3</v>
      </c>
      <c r="AS383">
        <v>4.0085515766969543E-4</v>
      </c>
      <c r="AT383">
        <v>2.6785714285714281E-2</v>
      </c>
      <c r="AU383" t="s">
        <v>44</v>
      </c>
      <c r="AV383">
        <v>3</v>
      </c>
      <c r="AW383">
        <v>3.9877708361026179E-4</v>
      </c>
      <c r="AX383">
        <v>2.6785714285714281E-2</v>
      </c>
      <c r="AY383" t="s">
        <v>46</v>
      </c>
      <c r="AZ383">
        <v>5</v>
      </c>
      <c r="BA383">
        <v>3.7338510940183699E-4</v>
      </c>
      <c r="BB383">
        <v>4.4642857142857137E-2</v>
      </c>
      <c r="BC383" t="s">
        <v>43</v>
      </c>
      <c r="BD383">
        <v>9</v>
      </c>
      <c r="BE383">
        <v>3.4093491931206911E-4</v>
      </c>
      <c r="BF383">
        <v>8.0357142857142863E-2</v>
      </c>
      <c r="BG383" t="s">
        <v>47</v>
      </c>
      <c r="BH383">
        <v>8</v>
      </c>
      <c r="BI383">
        <v>3.1163569786919092E-4</v>
      </c>
      <c r="BJ383">
        <v>7.1428571428571425E-2</v>
      </c>
      <c r="BK383" t="s">
        <v>33</v>
      </c>
      <c r="BL383">
        <v>9</v>
      </c>
      <c r="BM383">
        <v>2.7779492561269211E-4</v>
      </c>
      <c r="BN383">
        <v>8.0357142857142863E-2</v>
      </c>
      <c r="BO383" t="s">
        <v>32</v>
      </c>
      <c r="BP383">
        <v>1</v>
      </c>
      <c r="BQ383">
        <v>2.7210884353741501E-4</v>
      </c>
      <c r="BR383">
        <v>8.9285714285714281E-3</v>
      </c>
      <c r="BS383" t="s">
        <v>28</v>
      </c>
      <c r="BT383">
        <v>6</v>
      </c>
      <c r="BU383">
        <v>2.7089259108763382E-4</v>
      </c>
      <c r="BV383">
        <v>5.3571428571428568E-2</v>
      </c>
      <c r="BW383" t="s">
        <v>36</v>
      </c>
      <c r="BX383">
        <v>1</v>
      </c>
      <c r="BY383">
        <v>2.1602937999567939E-4</v>
      </c>
      <c r="BZ383">
        <v>8.9285714285714281E-3</v>
      </c>
      <c r="CA383" t="s">
        <v>35</v>
      </c>
      <c r="CB383">
        <v>2</v>
      </c>
      <c r="CC383">
        <v>2.02757502027575E-4</v>
      </c>
      <c r="CD383">
        <v>1.785714285714286E-2</v>
      </c>
      <c r="CE383" t="s">
        <v>39</v>
      </c>
      <c r="CF383">
        <v>3</v>
      </c>
      <c r="CG383">
        <v>1.933986591026302E-4</v>
      </c>
      <c r="CH383">
        <v>2.6785714285714281E-2</v>
      </c>
      <c r="CI383" t="s">
        <v>41</v>
      </c>
      <c r="CJ383">
        <v>1</v>
      </c>
      <c r="CK383">
        <v>1.4405070584845871E-4</v>
      </c>
      <c r="CL383">
        <v>8.9285714285714281E-3</v>
      </c>
      <c r="CM383" t="s">
        <v>27</v>
      </c>
      <c r="CN383">
        <v>4</v>
      </c>
      <c r="CO383">
        <v>1.3043336485472979E-4</v>
      </c>
      <c r="CP383">
        <v>3.5714285714285712E-2</v>
      </c>
      <c r="CQ383" t="s">
        <v>49</v>
      </c>
      <c r="CR383">
        <v>1</v>
      </c>
      <c r="CS383">
        <v>1.1514104778353481E-4</v>
      </c>
      <c r="CT383">
        <v>8.9285714285714281E-3</v>
      </c>
      <c r="CU383" t="s">
        <v>48</v>
      </c>
      <c r="CV383">
        <v>1</v>
      </c>
      <c r="CW383">
        <v>7.003782042302843E-5</v>
      </c>
      <c r="CX383">
        <v>8.9285714285714281E-3</v>
      </c>
    </row>
    <row r="384" spans="1:110" x14ac:dyDescent="0.25">
      <c r="A384" t="s">
        <v>845</v>
      </c>
      <c r="B384" t="s">
        <v>23</v>
      </c>
      <c r="C384">
        <v>1</v>
      </c>
      <c r="D384">
        <v>108</v>
      </c>
      <c r="E384">
        <v>3.3076277571221187E-4</v>
      </c>
      <c r="F384">
        <v>331</v>
      </c>
      <c r="G384">
        <v>2.4591911712808082E-4</v>
      </c>
      <c r="H384">
        <v>0.32628398791540791</v>
      </c>
      <c r="I384">
        <v>20</v>
      </c>
      <c r="J384" s="18">
        <v>0.7407407407407407</v>
      </c>
      <c r="K384">
        <v>4.0147310805513408E-4</v>
      </c>
      <c r="L384" s="1">
        <v>2.1602937999567939E-4</v>
      </c>
      <c r="P384">
        <v>5.8404209456097667E-4</v>
      </c>
      <c r="Q384" s="19">
        <v>3.7037037037037028E-2</v>
      </c>
      <c r="R384" s="19">
        <v>3.7037037037037028E-2</v>
      </c>
      <c r="S384">
        <v>0</v>
      </c>
      <c r="T384">
        <v>23</v>
      </c>
      <c r="U384">
        <v>1.514183208121051E-4</v>
      </c>
      <c r="V384">
        <v>1</v>
      </c>
      <c r="W384" s="17" t="s">
        <v>38</v>
      </c>
      <c r="X384">
        <v>3</v>
      </c>
      <c r="Y384" s="18">
        <v>2.5188916876574311E-3</v>
      </c>
      <c r="Z384" s="18">
        <v>2.777777777777778E-2</v>
      </c>
      <c r="AA384" s="17" t="s">
        <v>40</v>
      </c>
      <c r="AB384">
        <v>1</v>
      </c>
      <c r="AC384" s="18">
        <v>2.0449897750511249E-3</v>
      </c>
      <c r="AD384" s="18">
        <v>9.2592592592592587E-3</v>
      </c>
      <c r="AE384" s="17" t="s">
        <v>28</v>
      </c>
      <c r="AF384">
        <v>16</v>
      </c>
      <c r="AG384">
        <v>7.2238024290035663E-4</v>
      </c>
      <c r="AH384">
        <v>0.14814814814814811</v>
      </c>
      <c r="AI384" t="s">
        <v>43</v>
      </c>
      <c r="AJ384">
        <v>19</v>
      </c>
      <c r="AK384">
        <v>7.1975149632547922E-4</v>
      </c>
      <c r="AL384">
        <v>0.1759259259259259</v>
      </c>
      <c r="AM384" t="s">
        <v>29</v>
      </c>
      <c r="AN384">
        <v>16</v>
      </c>
      <c r="AO384">
        <v>6.1645155076093237E-4</v>
      </c>
      <c r="AP384">
        <v>0.14814814814814811</v>
      </c>
      <c r="AQ384" t="s">
        <v>39</v>
      </c>
      <c r="AR384">
        <v>9</v>
      </c>
      <c r="AS384">
        <v>5.8019597730789069E-4</v>
      </c>
      <c r="AT384">
        <v>8.3333333333333329E-2</v>
      </c>
      <c r="AU384" t="s">
        <v>25</v>
      </c>
      <c r="AV384">
        <v>4</v>
      </c>
      <c r="AW384">
        <v>5.3447354355959376E-4</v>
      </c>
      <c r="AX384">
        <v>3.7037037037037028E-2</v>
      </c>
      <c r="AY384" t="s">
        <v>30</v>
      </c>
      <c r="AZ384">
        <v>5</v>
      </c>
      <c r="BA384">
        <v>5.2938062466913714E-4</v>
      </c>
      <c r="BB384">
        <v>4.6296296296296287E-2</v>
      </c>
      <c r="BC384" t="s">
        <v>31</v>
      </c>
      <c r="BD384">
        <v>10</v>
      </c>
      <c r="BE384">
        <v>4.0472721385785982E-4</v>
      </c>
      <c r="BF384">
        <v>9.2592592592592587E-2</v>
      </c>
      <c r="BG384" t="s">
        <v>26</v>
      </c>
      <c r="BH384">
        <v>1</v>
      </c>
      <c r="BI384">
        <v>3.7551633496057078E-4</v>
      </c>
      <c r="BJ384">
        <v>9.2592592592592587E-3</v>
      </c>
      <c r="BK384" t="s">
        <v>42</v>
      </c>
      <c r="BL384">
        <v>1</v>
      </c>
      <c r="BM384">
        <v>3.6429872495446271E-4</v>
      </c>
      <c r="BN384">
        <v>9.2592592592592587E-3</v>
      </c>
      <c r="BO384" t="s">
        <v>46</v>
      </c>
      <c r="BP384">
        <v>4</v>
      </c>
      <c r="BQ384">
        <v>2.9870808752146958E-4</v>
      </c>
      <c r="BR384">
        <v>3.7037037037037028E-2</v>
      </c>
      <c r="BS384" t="s">
        <v>33</v>
      </c>
      <c r="BT384">
        <v>7</v>
      </c>
      <c r="BU384">
        <v>2.1606271992098279E-4</v>
      </c>
      <c r="BV384">
        <v>6.4814814814814811E-2</v>
      </c>
      <c r="BW384" t="s">
        <v>36</v>
      </c>
      <c r="BX384">
        <v>1</v>
      </c>
      <c r="BY384">
        <v>2.1602937999567939E-4</v>
      </c>
      <c r="BZ384">
        <v>9.2592592592592587E-3</v>
      </c>
      <c r="CA384" t="s">
        <v>37</v>
      </c>
      <c r="CB384">
        <v>3</v>
      </c>
      <c r="CC384">
        <v>1.8471768979742631E-4</v>
      </c>
      <c r="CD384">
        <v>2.777777777777778E-2</v>
      </c>
      <c r="CE384" t="s">
        <v>27</v>
      </c>
      <c r="CF384">
        <v>4</v>
      </c>
      <c r="CG384">
        <v>1.3043336485472979E-4</v>
      </c>
      <c r="CH384">
        <v>3.7037037037037028E-2</v>
      </c>
      <c r="CI384" t="s">
        <v>45</v>
      </c>
      <c r="CJ384">
        <v>1</v>
      </c>
      <c r="CK384">
        <v>1.2729124236252539E-4</v>
      </c>
      <c r="CL384">
        <v>9.2592592592592587E-3</v>
      </c>
      <c r="CM384" t="s">
        <v>49</v>
      </c>
      <c r="CN384">
        <v>1</v>
      </c>
      <c r="CO384">
        <v>1.1514104778353481E-4</v>
      </c>
      <c r="CP384">
        <v>9.2592592592592587E-3</v>
      </c>
      <c r="CQ384" t="s">
        <v>35</v>
      </c>
      <c r="CR384">
        <v>1</v>
      </c>
      <c r="CS384">
        <v>1.013787510137875E-4</v>
      </c>
      <c r="CT384">
        <v>9.2592592592592587E-3</v>
      </c>
      <c r="CU384" t="s">
        <v>47</v>
      </c>
      <c r="CV384">
        <v>1</v>
      </c>
      <c r="CW384">
        <v>3.8954462233648872E-5</v>
      </c>
      <c r="CX384">
        <v>9.2592592592592587E-3</v>
      </c>
    </row>
    <row r="385" spans="1:110" x14ac:dyDescent="0.25">
      <c r="A385" t="s">
        <v>883</v>
      </c>
      <c r="B385" t="s">
        <v>23</v>
      </c>
      <c r="C385">
        <v>0</v>
      </c>
      <c r="D385">
        <v>111</v>
      </c>
      <c r="E385">
        <v>3.3995063059310659E-4</v>
      </c>
      <c r="F385">
        <v>257</v>
      </c>
      <c r="G385">
        <v>1.9094022085171231E-4</v>
      </c>
      <c r="H385">
        <v>0.43190661478599218</v>
      </c>
      <c r="I385">
        <v>19</v>
      </c>
      <c r="J385" s="18">
        <v>0.70370370370370372</v>
      </c>
      <c r="K385">
        <v>3.1830862291225601E-4</v>
      </c>
      <c r="L385" s="1">
        <v>2.1602937999567939E-4</v>
      </c>
      <c r="P385">
        <v>5.6773897360372079E-4</v>
      </c>
      <c r="Q385" s="19">
        <v>3.7037037037037028E-2</v>
      </c>
      <c r="R385" s="19">
        <v>3.7037037037037028E-2</v>
      </c>
      <c r="S385">
        <v>1</v>
      </c>
      <c r="T385">
        <v>20</v>
      </c>
      <c r="U385">
        <v>1.682189551418432E-4</v>
      </c>
      <c r="V385">
        <v>2</v>
      </c>
      <c r="W385" s="17" t="s">
        <v>37</v>
      </c>
      <c r="X385">
        <v>48</v>
      </c>
      <c r="Y385" s="18">
        <v>2.95548303675882E-3</v>
      </c>
      <c r="Z385" s="18">
        <v>0.43243243243243251</v>
      </c>
      <c r="AA385" s="17" t="s">
        <v>25</v>
      </c>
      <c r="AB385">
        <v>7</v>
      </c>
      <c r="AC385" s="18">
        <v>9.3532870122928918E-4</v>
      </c>
      <c r="AD385" s="18">
        <v>6.3063063063063057E-2</v>
      </c>
      <c r="AE385" s="17" t="s">
        <v>26</v>
      </c>
      <c r="AF385">
        <v>2</v>
      </c>
      <c r="AG385">
        <v>7.5103266992114157E-4</v>
      </c>
      <c r="AH385">
        <v>1.8018018018018021E-2</v>
      </c>
      <c r="AI385" t="s">
        <v>34</v>
      </c>
      <c r="AJ385">
        <v>2</v>
      </c>
      <c r="AK385">
        <v>6.3673989175421842E-4</v>
      </c>
      <c r="AL385">
        <v>1.8018018018018021E-2</v>
      </c>
      <c r="AM385" t="s">
        <v>42</v>
      </c>
      <c r="AN385">
        <v>1</v>
      </c>
      <c r="AO385">
        <v>3.6429872495446271E-4</v>
      </c>
      <c r="AP385">
        <v>9.0090090090090089E-3</v>
      </c>
      <c r="AQ385" t="s">
        <v>28</v>
      </c>
      <c r="AR385">
        <v>8</v>
      </c>
      <c r="AS385">
        <v>3.6119012145017831E-4</v>
      </c>
      <c r="AT385">
        <v>7.2072072072072071E-2</v>
      </c>
      <c r="AU385" t="s">
        <v>30</v>
      </c>
      <c r="AV385">
        <v>3</v>
      </c>
      <c r="AW385">
        <v>3.1762837480148231E-4</v>
      </c>
      <c r="AX385">
        <v>2.7027027027027029E-2</v>
      </c>
      <c r="AY385" t="s">
        <v>31</v>
      </c>
      <c r="AZ385">
        <v>7</v>
      </c>
      <c r="BA385">
        <v>2.8330904970050189E-4</v>
      </c>
      <c r="BB385">
        <v>6.3063063063063057E-2</v>
      </c>
      <c r="BC385" t="s">
        <v>44</v>
      </c>
      <c r="BD385">
        <v>2</v>
      </c>
      <c r="BE385">
        <v>2.6585138907350789E-4</v>
      </c>
      <c r="BF385">
        <v>1.8018018018018021E-2</v>
      </c>
      <c r="BG385" t="s">
        <v>39</v>
      </c>
      <c r="BH385">
        <v>4</v>
      </c>
      <c r="BI385">
        <v>2.5786487880350703E-4</v>
      </c>
      <c r="BJ385">
        <v>3.6036036036036043E-2</v>
      </c>
      <c r="BK385" t="s">
        <v>49</v>
      </c>
      <c r="BL385">
        <v>2</v>
      </c>
      <c r="BM385">
        <v>2.3028209556706969E-4</v>
      </c>
      <c r="BN385">
        <v>1.8018018018018021E-2</v>
      </c>
      <c r="BO385" t="s">
        <v>27</v>
      </c>
      <c r="BP385">
        <v>7</v>
      </c>
      <c r="BQ385">
        <v>2.282583884957772E-4</v>
      </c>
      <c r="BR385">
        <v>6.3063063063063057E-2</v>
      </c>
      <c r="BS385" t="s">
        <v>43</v>
      </c>
      <c r="BT385">
        <v>6</v>
      </c>
      <c r="BU385">
        <v>2.2728994620804609E-4</v>
      </c>
      <c r="BV385">
        <v>5.4054054054054057E-2</v>
      </c>
      <c r="BW385" t="s">
        <v>36</v>
      </c>
      <c r="BX385">
        <v>1</v>
      </c>
      <c r="BY385">
        <v>2.1602937999567939E-4</v>
      </c>
      <c r="BZ385">
        <v>9.0090090090090089E-3</v>
      </c>
      <c r="CA385" t="s">
        <v>33</v>
      </c>
      <c r="CB385">
        <v>5</v>
      </c>
      <c r="CC385">
        <v>1.5433051422927339E-4</v>
      </c>
      <c r="CD385">
        <v>4.5045045045045043E-2</v>
      </c>
      <c r="CE385" t="s">
        <v>46</v>
      </c>
      <c r="CF385">
        <v>2</v>
      </c>
      <c r="CG385">
        <v>1.4935404376073479E-4</v>
      </c>
      <c r="CH385">
        <v>1.8018018018018021E-2</v>
      </c>
      <c r="CI385" t="s">
        <v>41</v>
      </c>
      <c r="CJ385">
        <v>1</v>
      </c>
      <c r="CK385">
        <v>1.4405070584845871E-4</v>
      </c>
      <c r="CL385">
        <v>9.0090090090090089E-3</v>
      </c>
      <c r="CM385" t="s">
        <v>29</v>
      </c>
      <c r="CN385">
        <v>2</v>
      </c>
      <c r="CO385">
        <v>7.7056443845116546E-5</v>
      </c>
      <c r="CP385">
        <v>1.8018018018018021E-2</v>
      </c>
      <c r="CQ385" t="s">
        <v>47</v>
      </c>
      <c r="CR385">
        <v>1</v>
      </c>
      <c r="CS385">
        <v>3.8954462233648872E-5</v>
      </c>
      <c r="CT385">
        <v>9.0090090090090089E-3</v>
      </c>
    </row>
    <row r="386" spans="1:110" x14ac:dyDescent="0.25">
      <c r="A386" t="s">
        <v>209</v>
      </c>
      <c r="B386" t="s">
        <v>23</v>
      </c>
      <c r="C386">
        <v>0</v>
      </c>
      <c r="D386">
        <v>158</v>
      </c>
      <c r="E386">
        <v>4.8389369039379139E-4</v>
      </c>
      <c r="F386">
        <v>515</v>
      </c>
      <c r="G386">
        <v>3.8262339976121329E-4</v>
      </c>
      <c r="H386">
        <v>0.30679611650485439</v>
      </c>
      <c r="I386">
        <v>19</v>
      </c>
      <c r="J386" s="18">
        <v>0.70370370370370372</v>
      </c>
      <c r="K386">
        <v>1.3670544675777501E-3</v>
      </c>
      <c r="L386" s="1">
        <v>2.1175224986765481E-4</v>
      </c>
      <c r="P386">
        <v>5.2028671694050446E-3</v>
      </c>
      <c r="Q386" s="19">
        <v>3.7037037037037028E-2</v>
      </c>
      <c r="R386" s="19">
        <v>3.7037037037037028E-2</v>
      </c>
      <c r="S386">
        <v>1</v>
      </c>
      <c r="T386">
        <v>24</v>
      </c>
      <c r="U386">
        <v>1.54159027241631E-3</v>
      </c>
      <c r="V386">
        <v>3</v>
      </c>
      <c r="W386" s="17" t="s">
        <v>62</v>
      </c>
      <c r="X386">
        <v>3</v>
      </c>
      <c r="Y386" s="18">
        <v>2.777777777777778E-2</v>
      </c>
      <c r="Z386" s="18">
        <v>1.8987341772151899E-2</v>
      </c>
      <c r="AA386" s="17" t="s">
        <v>33</v>
      </c>
      <c r="AB386">
        <v>77</v>
      </c>
      <c r="AC386" s="18">
        <v>2.3766899191308101E-3</v>
      </c>
      <c r="AD386" s="18">
        <v>0.48734177215189872</v>
      </c>
      <c r="AE386" s="17" t="s">
        <v>26</v>
      </c>
      <c r="AF386">
        <v>3</v>
      </c>
      <c r="AG386">
        <v>1.1265490048817119E-3</v>
      </c>
      <c r="AH386">
        <v>1.8987341772151899E-2</v>
      </c>
      <c r="AI386" t="s">
        <v>35</v>
      </c>
      <c r="AJ386">
        <v>7</v>
      </c>
      <c r="AK386">
        <v>7.0965125709651254E-4</v>
      </c>
      <c r="AL386">
        <v>4.4303797468354431E-2</v>
      </c>
      <c r="AM386" t="s">
        <v>44</v>
      </c>
      <c r="AN386">
        <v>5</v>
      </c>
      <c r="AO386">
        <v>6.6462847268376974E-4</v>
      </c>
      <c r="AP386">
        <v>3.1645569620253167E-2</v>
      </c>
      <c r="AQ386" t="s">
        <v>47</v>
      </c>
      <c r="AR386">
        <v>17</v>
      </c>
      <c r="AS386">
        <v>6.6222585797203067E-4</v>
      </c>
      <c r="AT386">
        <v>0.10759493670886081</v>
      </c>
      <c r="AU386" t="s">
        <v>31</v>
      </c>
      <c r="AV386">
        <v>16</v>
      </c>
      <c r="AW386">
        <v>6.4756354217257569E-4</v>
      </c>
      <c r="AX386">
        <v>0.1012658227848101</v>
      </c>
      <c r="AY386" t="s">
        <v>41</v>
      </c>
      <c r="AZ386">
        <v>4</v>
      </c>
      <c r="BA386">
        <v>5.7620282339383461E-4</v>
      </c>
      <c r="BB386">
        <v>2.5316455696202531E-2</v>
      </c>
      <c r="BC386" t="s">
        <v>25</v>
      </c>
      <c r="BD386">
        <v>4</v>
      </c>
      <c r="BE386">
        <v>5.3447354355959376E-4</v>
      </c>
      <c r="BF386">
        <v>2.5316455696202531E-2</v>
      </c>
      <c r="BG386" t="s">
        <v>34</v>
      </c>
      <c r="BH386">
        <v>1</v>
      </c>
      <c r="BI386">
        <v>3.1836994587710921E-4</v>
      </c>
      <c r="BJ386">
        <v>6.3291139240506328E-3</v>
      </c>
      <c r="BK386" t="s">
        <v>46</v>
      </c>
      <c r="BL386">
        <v>4</v>
      </c>
      <c r="BM386">
        <v>2.9870808752146958E-4</v>
      </c>
      <c r="BN386">
        <v>2.5316455696202531E-2</v>
      </c>
      <c r="BO386" t="s">
        <v>43</v>
      </c>
      <c r="BP386">
        <v>6</v>
      </c>
      <c r="BQ386">
        <v>2.2728994620804609E-4</v>
      </c>
      <c r="BR386">
        <v>3.7974683544303799E-2</v>
      </c>
      <c r="BS386" t="s">
        <v>36</v>
      </c>
      <c r="BT386">
        <v>1</v>
      </c>
      <c r="BU386">
        <v>2.1602937999567939E-4</v>
      </c>
      <c r="BV386">
        <v>6.3291139240506328E-3</v>
      </c>
      <c r="BW386" t="s">
        <v>30</v>
      </c>
      <c r="BX386">
        <v>2</v>
      </c>
      <c r="BY386">
        <v>2.1175224986765481E-4</v>
      </c>
      <c r="BZ386">
        <v>1.2658227848101271E-2</v>
      </c>
      <c r="CA386" t="s">
        <v>48</v>
      </c>
      <c r="CB386">
        <v>2</v>
      </c>
      <c r="CC386">
        <v>1.4007564084605689E-4</v>
      </c>
      <c r="CD386">
        <v>1.2658227848101271E-2</v>
      </c>
      <c r="CE386" t="s">
        <v>45</v>
      </c>
      <c r="CF386">
        <v>1</v>
      </c>
      <c r="CG386">
        <v>1.2729124236252539E-4</v>
      </c>
      <c r="CH386">
        <v>6.3291139240506328E-3</v>
      </c>
      <c r="CI386" t="s">
        <v>29</v>
      </c>
      <c r="CJ386">
        <v>3</v>
      </c>
      <c r="CK386">
        <v>1.1558466576767481E-4</v>
      </c>
      <c r="CL386">
        <v>1.8987341772151899E-2</v>
      </c>
      <c r="CM386" t="s">
        <v>49</v>
      </c>
      <c r="CN386">
        <v>1</v>
      </c>
      <c r="CO386">
        <v>1.1514104778353481E-4</v>
      </c>
      <c r="CP386">
        <v>6.3291139240506328E-3</v>
      </c>
      <c r="CQ386" t="s">
        <v>39</v>
      </c>
      <c r="CR386">
        <v>1</v>
      </c>
      <c r="CS386">
        <v>6.4466219700876743E-5</v>
      </c>
      <c r="CT386">
        <v>6.3291139240506328E-3</v>
      </c>
    </row>
    <row r="387" spans="1:110" x14ac:dyDescent="0.25">
      <c r="A387" t="s">
        <v>275</v>
      </c>
      <c r="B387" t="s">
        <v>23</v>
      </c>
      <c r="C387">
        <v>1</v>
      </c>
      <c r="D387">
        <v>189</v>
      </c>
      <c r="E387">
        <v>5.7883485749637075E-4</v>
      </c>
      <c r="F387">
        <v>324</v>
      </c>
      <c r="G387">
        <v>2.4071841072355939E-4</v>
      </c>
      <c r="H387">
        <v>0.58333333333333337</v>
      </c>
      <c r="I387">
        <v>21</v>
      </c>
      <c r="J387" s="18">
        <v>0.77777777777777779</v>
      </c>
      <c r="K387">
        <v>8.2130970790927828E-4</v>
      </c>
      <c r="L387" s="1">
        <v>2.1175224986765481E-4</v>
      </c>
      <c r="P387">
        <v>1.80563998866347E-3</v>
      </c>
      <c r="Q387" s="19">
        <v>3.7037037037037028E-2</v>
      </c>
      <c r="R387" s="19">
        <v>3.7037037037037028E-2</v>
      </c>
      <c r="S387">
        <v>3</v>
      </c>
      <c r="T387">
        <v>24</v>
      </c>
      <c r="U387">
        <v>4.0125333081410442E-4</v>
      </c>
      <c r="V387">
        <v>2</v>
      </c>
      <c r="W387" s="17" t="s">
        <v>62</v>
      </c>
      <c r="X387">
        <v>1</v>
      </c>
      <c r="Y387" s="18">
        <v>9.2592592592592587E-3</v>
      </c>
      <c r="Z387" s="18">
        <v>5.2910052910052907E-3</v>
      </c>
      <c r="AA387" s="17" t="s">
        <v>28</v>
      </c>
      <c r="AB387">
        <v>65</v>
      </c>
      <c r="AC387" s="18">
        <v>2.9346697367826991E-3</v>
      </c>
      <c r="AD387" s="18">
        <v>0.3439153439153439</v>
      </c>
      <c r="AE387" s="17" t="s">
        <v>24</v>
      </c>
      <c r="AF387">
        <v>6</v>
      </c>
      <c r="AG387">
        <v>2.2140221402214021E-3</v>
      </c>
      <c r="AH387">
        <v>3.1746031746031737E-2</v>
      </c>
      <c r="AI387" t="s">
        <v>27</v>
      </c>
      <c r="AJ387">
        <v>46</v>
      </c>
      <c r="AK387">
        <v>1.4999836958293929E-3</v>
      </c>
      <c r="AL387">
        <v>0.2433862433862434</v>
      </c>
      <c r="AM387" t="s">
        <v>32</v>
      </c>
      <c r="AN387">
        <v>5</v>
      </c>
      <c r="AO387">
        <v>1.360544217687075E-3</v>
      </c>
      <c r="AP387">
        <v>2.645502645502645E-2</v>
      </c>
      <c r="AQ387" t="s">
        <v>43</v>
      </c>
      <c r="AR387">
        <v>30</v>
      </c>
      <c r="AS387">
        <v>1.13644973104023E-3</v>
      </c>
      <c r="AT387">
        <v>0.15873015873015869</v>
      </c>
      <c r="AU387" t="s">
        <v>34</v>
      </c>
      <c r="AV387">
        <v>3</v>
      </c>
      <c r="AW387">
        <v>9.5510983763132757E-4</v>
      </c>
      <c r="AX387">
        <v>1.5873015873015869E-2</v>
      </c>
      <c r="AY387" t="s">
        <v>25</v>
      </c>
      <c r="AZ387">
        <v>3</v>
      </c>
      <c r="BA387">
        <v>4.0085515766969543E-4</v>
      </c>
      <c r="BB387">
        <v>1.5873015873015869E-2</v>
      </c>
      <c r="BC387" t="s">
        <v>42</v>
      </c>
      <c r="BD387">
        <v>1</v>
      </c>
      <c r="BE387">
        <v>3.6429872495446271E-4</v>
      </c>
      <c r="BF387">
        <v>5.2910052910052907E-3</v>
      </c>
      <c r="BG387" t="s">
        <v>45</v>
      </c>
      <c r="BH387">
        <v>2</v>
      </c>
      <c r="BI387">
        <v>2.5458248472505089E-4</v>
      </c>
      <c r="BJ387">
        <v>1.058201058201058E-2</v>
      </c>
      <c r="BK387" t="s">
        <v>37</v>
      </c>
      <c r="BL387">
        <v>4</v>
      </c>
      <c r="BM387">
        <v>2.46290253063235E-4</v>
      </c>
      <c r="BN387">
        <v>2.1164021164021159E-2</v>
      </c>
      <c r="BO387" t="s">
        <v>46</v>
      </c>
      <c r="BP387">
        <v>3</v>
      </c>
      <c r="BQ387">
        <v>2.240310656411022E-4</v>
      </c>
      <c r="BR387">
        <v>1.5873015873015869E-2</v>
      </c>
      <c r="BS387" t="s">
        <v>36</v>
      </c>
      <c r="BT387">
        <v>1</v>
      </c>
      <c r="BU387">
        <v>2.1602937999567939E-4</v>
      </c>
      <c r="BV387">
        <v>5.2910052910052907E-3</v>
      </c>
      <c r="BW387" t="s">
        <v>30</v>
      </c>
      <c r="BX387">
        <v>2</v>
      </c>
      <c r="BY387">
        <v>2.1175224986765481E-4</v>
      </c>
      <c r="BZ387">
        <v>1.058201058201058E-2</v>
      </c>
      <c r="CA387" t="s">
        <v>31</v>
      </c>
      <c r="CB387">
        <v>5</v>
      </c>
      <c r="CC387">
        <v>2.0236360692892991E-4</v>
      </c>
      <c r="CD387">
        <v>2.645502645502645E-2</v>
      </c>
      <c r="CE387" t="s">
        <v>33</v>
      </c>
      <c r="CF387">
        <v>5</v>
      </c>
      <c r="CG387">
        <v>1.5433051422927339E-4</v>
      </c>
      <c r="CH387">
        <v>2.645502645502645E-2</v>
      </c>
      <c r="CI387" t="s">
        <v>41</v>
      </c>
      <c r="CJ387">
        <v>1</v>
      </c>
      <c r="CK387">
        <v>1.4405070584845871E-4</v>
      </c>
      <c r="CL387">
        <v>5.2910052910052907E-3</v>
      </c>
      <c r="CM387" t="s">
        <v>48</v>
      </c>
      <c r="CN387">
        <v>2</v>
      </c>
      <c r="CO387">
        <v>1.4007564084605689E-4</v>
      </c>
      <c r="CP387">
        <v>1.058201058201058E-2</v>
      </c>
      <c r="CQ387" t="s">
        <v>49</v>
      </c>
      <c r="CR387">
        <v>1</v>
      </c>
      <c r="CS387">
        <v>1.1514104778353481E-4</v>
      </c>
      <c r="CT387">
        <v>5.2910052910052907E-3</v>
      </c>
      <c r="CU387" t="s">
        <v>29</v>
      </c>
      <c r="CV387">
        <v>2</v>
      </c>
      <c r="CW387">
        <v>7.7056443845116546E-5</v>
      </c>
      <c r="CX387">
        <v>1.058201058201058E-2</v>
      </c>
      <c r="CY387" t="s">
        <v>39</v>
      </c>
      <c r="CZ387">
        <v>1</v>
      </c>
      <c r="DA387">
        <v>6.4466219700876743E-5</v>
      </c>
      <c r="DB387">
        <v>5.2910052910052907E-3</v>
      </c>
    </row>
    <row r="388" spans="1:110" x14ac:dyDescent="0.25">
      <c r="A388" t="s">
        <v>333</v>
      </c>
      <c r="B388" t="s">
        <v>23</v>
      </c>
      <c r="C388">
        <v>0</v>
      </c>
      <c r="D388">
        <v>106</v>
      </c>
      <c r="E388">
        <v>3.2463753912494869E-4</v>
      </c>
      <c r="F388">
        <v>325</v>
      </c>
      <c r="G388">
        <v>2.414613687813482E-4</v>
      </c>
      <c r="H388">
        <v>0.32615384615384613</v>
      </c>
      <c r="I388">
        <v>22</v>
      </c>
      <c r="J388" s="18">
        <v>0.81481481481481477</v>
      </c>
      <c r="K388">
        <v>5.1650604490914586E-4</v>
      </c>
      <c r="L388" s="1">
        <v>2.1175224986765481E-4</v>
      </c>
      <c r="P388">
        <v>8.7531760432205607E-4</v>
      </c>
      <c r="Q388" s="19">
        <v>3.7037037037037028E-2</v>
      </c>
      <c r="R388" s="19">
        <v>3.7037037037037028E-2</v>
      </c>
      <c r="S388">
        <v>0</v>
      </c>
      <c r="T388">
        <v>25</v>
      </c>
      <c r="U388">
        <v>1.620958526522326E-4</v>
      </c>
      <c r="V388">
        <v>3</v>
      </c>
      <c r="W388" s="17" t="s">
        <v>40</v>
      </c>
      <c r="X388">
        <v>2</v>
      </c>
      <c r="Y388" s="18">
        <v>4.0899795501022499E-3</v>
      </c>
      <c r="Z388" s="18">
        <v>1.886792452830189E-2</v>
      </c>
      <c r="AA388" s="17" t="s">
        <v>38</v>
      </c>
      <c r="AB388">
        <v>3</v>
      </c>
      <c r="AC388" s="18">
        <v>2.5188916876574311E-3</v>
      </c>
      <c r="AD388" s="18">
        <v>2.8301886792452831E-2</v>
      </c>
      <c r="AE388" s="17" t="s">
        <v>26</v>
      </c>
      <c r="AF388">
        <v>3</v>
      </c>
      <c r="AG388">
        <v>1.1265490048817119E-3</v>
      </c>
      <c r="AH388">
        <v>2.8301886792452831E-2</v>
      </c>
      <c r="AI388" t="s">
        <v>41</v>
      </c>
      <c r="AJ388">
        <v>7</v>
      </c>
      <c r="AK388">
        <v>1.008354940939211E-3</v>
      </c>
      <c r="AL388">
        <v>6.6037735849056603E-2</v>
      </c>
      <c r="AM388" t="s">
        <v>37</v>
      </c>
      <c r="AN388">
        <v>16</v>
      </c>
      <c r="AO388">
        <v>9.8516101225294E-4</v>
      </c>
      <c r="AP388">
        <v>0.15094339622641509</v>
      </c>
      <c r="AQ388" t="s">
        <v>43</v>
      </c>
      <c r="AR388">
        <v>19</v>
      </c>
      <c r="AS388">
        <v>7.1975149632547922E-4</v>
      </c>
      <c r="AT388">
        <v>0.17924528301886791</v>
      </c>
      <c r="AU388" t="s">
        <v>29</v>
      </c>
      <c r="AV388">
        <v>14</v>
      </c>
      <c r="AW388">
        <v>5.3939510691581585E-4</v>
      </c>
      <c r="AX388">
        <v>0.13207547169811321</v>
      </c>
      <c r="AY388" t="s">
        <v>44</v>
      </c>
      <c r="AZ388">
        <v>3</v>
      </c>
      <c r="BA388">
        <v>3.9877708361026179E-4</v>
      </c>
      <c r="BB388">
        <v>2.8301886792452831E-2</v>
      </c>
      <c r="BC388" t="s">
        <v>33</v>
      </c>
      <c r="BD388">
        <v>12</v>
      </c>
      <c r="BE388">
        <v>3.7039323415025621E-4</v>
      </c>
      <c r="BF388">
        <v>0.1132075471698113</v>
      </c>
      <c r="BG388" t="s">
        <v>34</v>
      </c>
      <c r="BH388">
        <v>1</v>
      </c>
      <c r="BI388">
        <v>3.1836994587710921E-4</v>
      </c>
      <c r="BJ388">
        <v>9.433962264150943E-3</v>
      </c>
      <c r="BK388" t="s">
        <v>48</v>
      </c>
      <c r="BL388">
        <v>4</v>
      </c>
      <c r="BM388">
        <v>2.8015128169211372E-4</v>
      </c>
      <c r="BN388">
        <v>3.7735849056603772E-2</v>
      </c>
      <c r="BO388" t="s">
        <v>25</v>
      </c>
      <c r="BP388">
        <v>2</v>
      </c>
      <c r="BQ388">
        <v>2.6723677177979688E-4</v>
      </c>
      <c r="BR388">
        <v>1.886792452830189E-2</v>
      </c>
      <c r="BS388" t="s">
        <v>36</v>
      </c>
      <c r="BT388">
        <v>1</v>
      </c>
      <c r="BU388">
        <v>2.1602937999567939E-4</v>
      </c>
      <c r="BV388">
        <v>9.433962264150943E-3</v>
      </c>
      <c r="BW388" t="s">
        <v>30</v>
      </c>
      <c r="BX388">
        <v>2</v>
      </c>
      <c r="BY388">
        <v>2.1175224986765481E-4</v>
      </c>
      <c r="BZ388">
        <v>1.886792452830189E-2</v>
      </c>
      <c r="CA388" t="s">
        <v>31</v>
      </c>
      <c r="CB388">
        <v>5</v>
      </c>
      <c r="CC388">
        <v>2.0236360692892991E-4</v>
      </c>
      <c r="CD388">
        <v>4.716981132075472E-2</v>
      </c>
      <c r="CE388" t="s">
        <v>39</v>
      </c>
      <c r="CF388">
        <v>2</v>
      </c>
      <c r="CG388">
        <v>1.2893243940175351E-4</v>
      </c>
      <c r="CH388">
        <v>1.886792452830189E-2</v>
      </c>
      <c r="CI388" t="s">
        <v>47</v>
      </c>
      <c r="CJ388">
        <v>3</v>
      </c>
      <c r="CK388">
        <v>1.168633867009466E-4</v>
      </c>
      <c r="CL388">
        <v>2.8301886792452831E-2</v>
      </c>
      <c r="CM388" t="s">
        <v>49</v>
      </c>
      <c r="CN388">
        <v>1</v>
      </c>
      <c r="CO388">
        <v>1.1514104778353481E-4</v>
      </c>
      <c r="CP388">
        <v>9.433962264150943E-3</v>
      </c>
      <c r="CQ388" t="s">
        <v>35</v>
      </c>
      <c r="CR388">
        <v>1</v>
      </c>
      <c r="CS388">
        <v>1.013787510137875E-4</v>
      </c>
      <c r="CT388">
        <v>9.433962264150943E-3</v>
      </c>
      <c r="CU388" t="s">
        <v>28</v>
      </c>
      <c r="CV388">
        <v>2</v>
      </c>
      <c r="CW388">
        <v>9.0297530362544578E-5</v>
      </c>
      <c r="CX388">
        <v>1.886792452830189E-2</v>
      </c>
      <c r="CY388" t="s">
        <v>46</v>
      </c>
      <c r="CZ388">
        <v>1</v>
      </c>
      <c r="DA388">
        <v>7.4677021880367408E-5</v>
      </c>
      <c r="DB388">
        <v>9.433962264150943E-3</v>
      </c>
      <c r="DC388" t="s">
        <v>27</v>
      </c>
      <c r="DD388">
        <v>2</v>
      </c>
      <c r="DE388">
        <v>6.5216682427364923E-5</v>
      </c>
      <c r="DF388">
        <v>1.886792452830189E-2</v>
      </c>
    </row>
    <row r="389" spans="1:110" x14ac:dyDescent="0.25">
      <c r="A389" t="s">
        <v>414</v>
      </c>
      <c r="B389" t="s">
        <v>23</v>
      </c>
      <c r="C389">
        <v>0</v>
      </c>
      <c r="D389">
        <v>143</v>
      </c>
      <c r="E389">
        <v>4.3795441598931759E-4</v>
      </c>
      <c r="F389">
        <v>316</v>
      </c>
      <c r="G389">
        <v>2.3477474626124929E-4</v>
      </c>
      <c r="H389">
        <v>0.45253164556962028</v>
      </c>
      <c r="I389">
        <v>18</v>
      </c>
      <c r="J389" s="18">
        <v>0.66666666666666663</v>
      </c>
      <c r="K389">
        <v>4.0981093344331741E-4</v>
      </c>
      <c r="L389" s="1">
        <v>2.1175224986765481E-4</v>
      </c>
      <c r="P389">
        <v>5.2582383284899845E-4</v>
      </c>
      <c r="Q389" s="19">
        <v>3.7037037037037028E-2</v>
      </c>
      <c r="R389" s="19">
        <v>3.7037037037037028E-2</v>
      </c>
      <c r="S389">
        <v>1</v>
      </c>
      <c r="T389">
        <v>20</v>
      </c>
      <c r="U389">
        <v>1.7527461094966621E-4</v>
      </c>
      <c r="V389">
        <v>1</v>
      </c>
      <c r="W389" s="17" t="s">
        <v>36</v>
      </c>
      <c r="X389">
        <v>10</v>
      </c>
      <c r="Y389" s="18">
        <v>2.1602937999567941E-3</v>
      </c>
      <c r="Z389" s="18">
        <v>6.9930069930069935E-2</v>
      </c>
      <c r="AA389" s="17" t="s">
        <v>48</v>
      </c>
      <c r="AB389">
        <v>23</v>
      </c>
      <c r="AC389" s="18">
        <v>1.610869869729654E-3</v>
      </c>
      <c r="AD389" s="18">
        <v>0.16083916083916081</v>
      </c>
      <c r="AE389" s="17" t="s">
        <v>45</v>
      </c>
      <c r="AF389">
        <v>7</v>
      </c>
      <c r="AG389">
        <v>8.9103869653767826E-4</v>
      </c>
      <c r="AH389">
        <v>4.8951048951048952E-2</v>
      </c>
      <c r="AI389" t="s">
        <v>31</v>
      </c>
      <c r="AJ389">
        <v>21</v>
      </c>
      <c r="AK389">
        <v>8.4992714910150555E-4</v>
      </c>
      <c r="AL389">
        <v>0.14685314685314679</v>
      </c>
      <c r="AM389" t="s">
        <v>38</v>
      </c>
      <c r="AN389">
        <v>1</v>
      </c>
      <c r="AO389">
        <v>8.3963056255247689E-4</v>
      </c>
      <c r="AP389">
        <v>6.993006993006993E-3</v>
      </c>
      <c r="AQ389" t="s">
        <v>33</v>
      </c>
      <c r="AR389">
        <v>26</v>
      </c>
      <c r="AS389">
        <v>8.0251867399222174E-4</v>
      </c>
      <c r="AT389">
        <v>0.1818181818181818</v>
      </c>
      <c r="AU389" t="s">
        <v>44</v>
      </c>
      <c r="AV389">
        <v>6</v>
      </c>
      <c r="AW389">
        <v>7.9755416722052368E-4</v>
      </c>
      <c r="AX389">
        <v>4.195804195804196E-2</v>
      </c>
      <c r="AY389" t="s">
        <v>47</v>
      </c>
      <c r="AZ389">
        <v>17</v>
      </c>
      <c r="BA389">
        <v>6.6222585797203067E-4</v>
      </c>
      <c r="BB389">
        <v>0.11888111888111889</v>
      </c>
      <c r="BC389" t="s">
        <v>35</v>
      </c>
      <c r="BD389">
        <v>5</v>
      </c>
      <c r="BE389">
        <v>5.0689375506893751E-4</v>
      </c>
      <c r="BF389">
        <v>3.4965034965034968E-2</v>
      </c>
      <c r="BG389" t="s">
        <v>41</v>
      </c>
      <c r="BH389">
        <v>3</v>
      </c>
      <c r="BI389">
        <v>4.3215211754537599E-4</v>
      </c>
      <c r="BJ389">
        <v>2.097902097902098E-2</v>
      </c>
      <c r="BK389" t="s">
        <v>29</v>
      </c>
      <c r="BL389">
        <v>9</v>
      </c>
      <c r="BM389">
        <v>3.4675399730302439E-4</v>
      </c>
      <c r="BN389">
        <v>6.2937062937062943E-2</v>
      </c>
      <c r="BO389" t="s">
        <v>32</v>
      </c>
      <c r="BP389">
        <v>1</v>
      </c>
      <c r="BQ389">
        <v>2.7210884353741501E-4</v>
      </c>
      <c r="BR389">
        <v>6.993006993006993E-3</v>
      </c>
      <c r="BS389" t="s">
        <v>49</v>
      </c>
      <c r="BT389">
        <v>2</v>
      </c>
      <c r="BU389">
        <v>2.3028209556706969E-4</v>
      </c>
      <c r="BV389">
        <v>1.3986013986013989E-2</v>
      </c>
      <c r="BW389" t="s">
        <v>30</v>
      </c>
      <c r="BX389">
        <v>2</v>
      </c>
      <c r="BY389">
        <v>2.1175224986765481E-4</v>
      </c>
      <c r="BZ389">
        <v>1.3986013986013989E-2</v>
      </c>
      <c r="CA389" t="s">
        <v>43</v>
      </c>
      <c r="CB389">
        <v>5</v>
      </c>
      <c r="CC389">
        <v>1.8940828850670511E-4</v>
      </c>
      <c r="CD389">
        <v>3.4965034965034968E-2</v>
      </c>
      <c r="CE389" t="s">
        <v>28</v>
      </c>
      <c r="CF389">
        <v>3</v>
      </c>
      <c r="CG389">
        <v>1.3544629554381691E-4</v>
      </c>
      <c r="CH389">
        <v>2.097902097902098E-2</v>
      </c>
      <c r="CI389" t="s">
        <v>39</v>
      </c>
      <c r="CJ389">
        <v>1</v>
      </c>
      <c r="CK389">
        <v>6.4466219700876743E-5</v>
      </c>
      <c r="CL389">
        <v>6.993006993006993E-3</v>
      </c>
      <c r="CM389" t="s">
        <v>37</v>
      </c>
      <c r="CN389">
        <v>1</v>
      </c>
      <c r="CO389">
        <v>6.157256326580875E-5</v>
      </c>
      <c r="CP389">
        <v>6.993006993006993E-3</v>
      </c>
    </row>
    <row r="390" spans="1:110" x14ac:dyDescent="0.25">
      <c r="A390" t="s">
        <v>616</v>
      </c>
      <c r="B390" t="s">
        <v>23</v>
      </c>
      <c r="C390">
        <v>0</v>
      </c>
      <c r="D390">
        <v>351</v>
      </c>
      <c r="E390">
        <v>1.0749790210646891E-3</v>
      </c>
      <c r="F390">
        <v>1001</v>
      </c>
      <c r="G390">
        <v>7.4370101584655241E-4</v>
      </c>
      <c r="H390">
        <v>0.35064935064935071</v>
      </c>
      <c r="I390">
        <v>17</v>
      </c>
      <c r="J390" s="18">
        <v>0.62962962962962965</v>
      </c>
      <c r="K390">
        <v>1.0390401014500649E-3</v>
      </c>
      <c r="L390" s="1">
        <v>2.1175224986765481E-4</v>
      </c>
      <c r="P390">
        <v>1.575719529509235E-3</v>
      </c>
      <c r="Q390" s="19">
        <v>3.7037037037037042E-2</v>
      </c>
      <c r="R390" s="19">
        <v>3.7037037037037042E-2</v>
      </c>
      <c r="S390">
        <v>2</v>
      </c>
      <c r="T390">
        <v>19</v>
      </c>
      <c r="U390">
        <v>5.8359982574416095E-4</v>
      </c>
      <c r="V390">
        <v>4</v>
      </c>
      <c r="W390" s="17" t="s">
        <v>40</v>
      </c>
      <c r="X390">
        <v>3</v>
      </c>
      <c r="Y390" s="18">
        <v>6.1349693251533744E-3</v>
      </c>
      <c r="Z390" s="18">
        <v>8.5470085470085479E-3</v>
      </c>
      <c r="AA390" s="17" t="s">
        <v>29</v>
      </c>
      <c r="AB390">
        <v>125</v>
      </c>
      <c r="AC390" s="18">
        <v>4.8160277403197843E-3</v>
      </c>
      <c r="AD390" s="18">
        <v>0.35612535612535612</v>
      </c>
      <c r="AE390" s="17" t="s">
        <v>35</v>
      </c>
      <c r="AF390">
        <v>37</v>
      </c>
      <c r="AG390">
        <v>3.7510137875101379E-3</v>
      </c>
      <c r="AH390">
        <v>0.1054131054131054</v>
      </c>
      <c r="AI390" t="s">
        <v>38</v>
      </c>
      <c r="AJ390">
        <v>3</v>
      </c>
      <c r="AK390">
        <v>2.5188916876574311E-3</v>
      </c>
      <c r="AL390">
        <v>8.5470085470085479E-3</v>
      </c>
      <c r="AM390" t="s">
        <v>25</v>
      </c>
      <c r="AN390">
        <v>16</v>
      </c>
      <c r="AO390">
        <v>2.137894174238375E-3</v>
      </c>
      <c r="AP390">
        <v>4.5584045584045593E-2</v>
      </c>
      <c r="AQ390" t="s">
        <v>33</v>
      </c>
      <c r="AR390">
        <v>65</v>
      </c>
      <c r="AS390">
        <v>2.0062966849805539E-3</v>
      </c>
      <c r="AT390">
        <v>0.1851851851851852</v>
      </c>
      <c r="AU390" t="s">
        <v>31</v>
      </c>
      <c r="AV390">
        <v>32</v>
      </c>
      <c r="AW390">
        <v>1.295127084345151E-3</v>
      </c>
      <c r="AX390">
        <v>9.1168091168091173E-2</v>
      </c>
      <c r="AY390" t="s">
        <v>44</v>
      </c>
      <c r="AZ390">
        <v>9</v>
      </c>
      <c r="BA390">
        <v>1.196331250830786E-3</v>
      </c>
      <c r="BB390">
        <v>2.564102564102564E-2</v>
      </c>
      <c r="BC390" t="s">
        <v>36</v>
      </c>
      <c r="BD390">
        <v>5</v>
      </c>
      <c r="BE390">
        <v>1.0801468999783971E-3</v>
      </c>
      <c r="BF390">
        <v>1.424501424501425E-2</v>
      </c>
      <c r="BG390" t="s">
        <v>43</v>
      </c>
      <c r="BH390">
        <v>25</v>
      </c>
      <c r="BI390">
        <v>9.4704144253352526E-4</v>
      </c>
      <c r="BJ390">
        <v>7.1225071225071226E-2</v>
      </c>
      <c r="BK390" t="s">
        <v>28</v>
      </c>
      <c r="BL390">
        <v>16</v>
      </c>
      <c r="BM390">
        <v>7.2238024290035663E-4</v>
      </c>
      <c r="BN390">
        <v>4.5584045584045593E-2</v>
      </c>
      <c r="BO390" t="s">
        <v>41</v>
      </c>
      <c r="BP390">
        <v>5</v>
      </c>
      <c r="BQ390">
        <v>7.2025352924229324E-4</v>
      </c>
      <c r="BR390">
        <v>1.424501424501425E-2</v>
      </c>
      <c r="BS390" t="s">
        <v>37</v>
      </c>
      <c r="BT390">
        <v>4</v>
      </c>
      <c r="BU390">
        <v>2.46290253063235E-4</v>
      </c>
      <c r="BV390">
        <v>1.13960113960114E-2</v>
      </c>
      <c r="BW390" t="s">
        <v>30</v>
      </c>
      <c r="BX390">
        <v>2</v>
      </c>
      <c r="BY390">
        <v>2.1175224986765481E-4</v>
      </c>
      <c r="BZ390">
        <v>5.6980056980056983E-3</v>
      </c>
      <c r="CA390" t="s">
        <v>45</v>
      </c>
      <c r="CB390">
        <v>1</v>
      </c>
      <c r="CC390">
        <v>1.2729124236252539E-4</v>
      </c>
      <c r="CD390">
        <v>2.8490028490028491E-3</v>
      </c>
      <c r="CE390" t="s">
        <v>47</v>
      </c>
      <c r="CF390">
        <v>2</v>
      </c>
      <c r="CG390">
        <v>7.7908924467297731E-5</v>
      </c>
      <c r="CH390">
        <v>5.6980056980056983E-3</v>
      </c>
      <c r="CI390" t="s">
        <v>39</v>
      </c>
      <c r="CJ390">
        <v>1</v>
      </c>
      <c r="CK390">
        <v>6.4466219700876743E-5</v>
      </c>
      <c r="CL390">
        <v>2.8490028490028491E-3</v>
      </c>
    </row>
    <row r="391" spans="1:110" x14ac:dyDescent="0.25">
      <c r="A391" t="s">
        <v>634</v>
      </c>
      <c r="B391" t="s">
        <v>23</v>
      </c>
      <c r="C391">
        <v>1</v>
      </c>
      <c r="D391">
        <v>226</v>
      </c>
      <c r="E391">
        <v>6.9215173436073965E-4</v>
      </c>
      <c r="F391">
        <v>1192</v>
      </c>
      <c r="G391">
        <v>8.8560600488420626E-4</v>
      </c>
      <c r="H391">
        <v>0.18959731543624159</v>
      </c>
      <c r="I391">
        <v>17</v>
      </c>
      <c r="J391" s="18">
        <v>0.62962962962962965</v>
      </c>
      <c r="K391">
        <v>4.779684275994237E-4</v>
      </c>
      <c r="L391" s="1">
        <v>2.1175224986765481E-4</v>
      </c>
      <c r="P391">
        <v>6.9897670762439237E-4</v>
      </c>
      <c r="Q391" s="19">
        <v>3.7037037037037028E-2</v>
      </c>
      <c r="R391" s="19">
        <v>3.7037037037037028E-2</v>
      </c>
      <c r="S391">
        <v>3</v>
      </c>
      <c r="T391">
        <v>26</v>
      </c>
      <c r="U391">
        <v>2.5888026208310832E-4</v>
      </c>
      <c r="V391">
        <v>1</v>
      </c>
      <c r="W391" s="17" t="s">
        <v>39</v>
      </c>
      <c r="X391">
        <v>44</v>
      </c>
      <c r="Y391" s="18">
        <v>2.8365136668385771E-3</v>
      </c>
      <c r="Z391" s="18">
        <v>0.19469026548672569</v>
      </c>
      <c r="AA391" s="17" t="s">
        <v>28</v>
      </c>
      <c r="AB391">
        <v>48</v>
      </c>
      <c r="AC391" s="18">
        <v>2.1671407287010701E-3</v>
      </c>
      <c r="AD391" s="18">
        <v>0.21238938053097339</v>
      </c>
      <c r="AE391" s="17" t="s">
        <v>29</v>
      </c>
      <c r="AF391">
        <v>38</v>
      </c>
      <c r="AG391">
        <v>1.4640724330572149E-3</v>
      </c>
      <c r="AH391">
        <v>0.16814159292035399</v>
      </c>
      <c r="AI391" t="s">
        <v>34</v>
      </c>
      <c r="AJ391">
        <v>4</v>
      </c>
      <c r="AK391">
        <v>1.2734797835084371E-3</v>
      </c>
      <c r="AL391">
        <v>1.7699115044247791E-2</v>
      </c>
      <c r="AM391" t="s">
        <v>27</v>
      </c>
      <c r="AN391">
        <v>29</v>
      </c>
      <c r="AO391">
        <v>9.4564189519679136E-4</v>
      </c>
      <c r="AP391">
        <v>0.12831858407079649</v>
      </c>
      <c r="AQ391" t="s">
        <v>38</v>
      </c>
      <c r="AR391">
        <v>1</v>
      </c>
      <c r="AS391">
        <v>8.3963056255247689E-4</v>
      </c>
      <c r="AT391">
        <v>4.4247787610619468E-3</v>
      </c>
      <c r="AU391" t="s">
        <v>33</v>
      </c>
      <c r="AV391">
        <v>18</v>
      </c>
      <c r="AW391">
        <v>5.5558985122538423E-4</v>
      </c>
      <c r="AX391">
        <v>7.9646017699115043E-2</v>
      </c>
      <c r="AY391" t="s">
        <v>46</v>
      </c>
      <c r="AZ391">
        <v>6</v>
      </c>
      <c r="BA391">
        <v>4.4806213128220439E-4</v>
      </c>
      <c r="BB391">
        <v>2.6548672566371681E-2</v>
      </c>
      <c r="BC391" t="s">
        <v>48</v>
      </c>
      <c r="BD391">
        <v>6</v>
      </c>
      <c r="BE391">
        <v>4.2022692253817058E-4</v>
      </c>
      <c r="BF391">
        <v>2.6548672566371681E-2</v>
      </c>
      <c r="BG391" t="s">
        <v>31</v>
      </c>
      <c r="BH391">
        <v>10</v>
      </c>
      <c r="BI391">
        <v>4.0472721385785982E-4</v>
      </c>
      <c r="BJ391">
        <v>4.4247787610619468E-2</v>
      </c>
      <c r="BK391" t="s">
        <v>43</v>
      </c>
      <c r="BL391">
        <v>10</v>
      </c>
      <c r="BM391">
        <v>3.7881657701341012E-4</v>
      </c>
      <c r="BN391">
        <v>4.4247787610619468E-2</v>
      </c>
      <c r="BO391" t="s">
        <v>32</v>
      </c>
      <c r="BP391">
        <v>1</v>
      </c>
      <c r="BQ391">
        <v>2.7210884353741501E-4</v>
      </c>
      <c r="BR391">
        <v>4.4247787610619468E-3</v>
      </c>
      <c r="BS391" t="s">
        <v>25</v>
      </c>
      <c r="BT391">
        <v>2</v>
      </c>
      <c r="BU391">
        <v>2.6723677177979688E-4</v>
      </c>
      <c r="BV391">
        <v>8.8495575221238937E-3</v>
      </c>
      <c r="BW391" t="s">
        <v>30</v>
      </c>
      <c r="BX391">
        <v>2</v>
      </c>
      <c r="BY391">
        <v>2.1175224986765481E-4</v>
      </c>
      <c r="BZ391">
        <v>8.8495575221238937E-3</v>
      </c>
      <c r="CA391" t="s">
        <v>35</v>
      </c>
      <c r="CB391">
        <v>2</v>
      </c>
      <c r="CC391">
        <v>2.02757502027575E-4</v>
      </c>
      <c r="CD391">
        <v>8.8495575221238937E-3</v>
      </c>
      <c r="CE391" t="s">
        <v>47</v>
      </c>
      <c r="CF391">
        <v>4</v>
      </c>
      <c r="CG391">
        <v>1.5581784893459549E-4</v>
      </c>
      <c r="CH391">
        <v>1.7699115044247791E-2</v>
      </c>
      <c r="CI391" t="s">
        <v>37</v>
      </c>
      <c r="CJ391">
        <v>1</v>
      </c>
      <c r="CK391">
        <v>6.157256326580875E-5</v>
      </c>
      <c r="CL391">
        <v>4.4247787610619468E-3</v>
      </c>
    </row>
    <row r="392" spans="1:110" x14ac:dyDescent="0.25">
      <c r="A392" t="s">
        <v>138</v>
      </c>
      <c r="B392" t="s">
        <v>139</v>
      </c>
      <c r="C392">
        <v>0</v>
      </c>
      <c r="D392">
        <v>207</v>
      </c>
      <c r="E392">
        <v>6.3396198678173949E-4</v>
      </c>
      <c r="F392">
        <v>1893</v>
      </c>
      <c r="G392">
        <v>1.4064196033941299E-3</v>
      </c>
      <c r="H392">
        <v>0.1093502377179081</v>
      </c>
      <c r="I392">
        <v>17</v>
      </c>
      <c r="J392" s="18">
        <v>0.62962962962962965</v>
      </c>
      <c r="K392">
        <v>5.1481945778052E-4</v>
      </c>
      <c r="L392" s="1">
        <v>2.1011346126908529E-4</v>
      </c>
      <c r="P392">
        <v>9.737619452203103E-4</v>
      </c>
      <c r="Q392" s="19">
        <v>3.7037037037037028E-2</v>
      </c>
      <c r="R392" s="19">
        <v>3.7037037037037028E-2</v>
      </c>
      <c r="S392">
        <v>2</v>
      </c>
      <c r="T392">
        <v>24</v>
      </c>
      <c r="U392">
        <v>3.6065257230381858E-4</v>
      </c>
      <c r="V392">
        <v>2</v>
      </c>
      <c r="W392" s="17" t="s">
        <v>35</v>
      </c>
      <c r="X392">
        <v>50</v>
      </c>
      <c r="Y392" s="18">
        <v>5.0689375506893751E-3</v>
      </c>
      <c r="Z392" s="18">
        <v>0.24154589371980681</v>
      </c>
      <c r="AA392" s="17" t="s">
        <v>33</v>
      </c>
      <c r="AB392">
        <v>42</v>
      </c>
      <c r="AC392" s="18">
        <v>1.296376319525897E-3</v>
      </c>
      <c r="AD392" s="18">
        <v>0.20289855072463769</v>
      </c>
      <c r="AE392" s="17" t="s">
        <v>45</v>
      </c>
      <c r="AF392">
        <v>9</v>
      </c>
      <c r="AG392">
        <v>1.1456211812627291E-3</v>
      </c>
      <c r="AH392">
        <v>4.3478260869565223E-2</v>
      </c>
      <c r="AI392" t="s">
        <v>31</v>
      </c>
      <c r="AJ392">
        <v>23</v>
      </c>
      <c r="AK392">
        <v>9.3087259187307758E-4</v>
      </c>
      <c r="AL392">
        <v>0.1111111111111111</v>
      </c>
      <c r="AM392" t="s">
        <v>38</v>
      </c>
      <c r="AN392">
        <v>1</v>
      </c>
      <c r="AO392">
        <v>8.3963056255247689E-4</v>
      </c>
      <c r="AP392">
        <v>4.830917874396135E-3</v>
      </c>
      <c r="AQ392" t="s">
        <v>47</v>
      </c>
      <c r="AR392">
        <v>20</v>
      </c>
      <c r="AS392">
        <v>7.7908924467297725E-4</v>
      </c>
      <c r="AT392">
        <v>9.6618357487922704E-2</v>
      </c>
      <c r="AU392" t="s">
        <v>29</v>
      </c>
      <c r="AV392">
        <v>20</v>
      </c>
      <c r="AW392">
        <v>7.7056443845116551E-4</v>
      </c>
      <c r="AX392">
        <v>9.6618357487922704E-2</v>
      </c>
      <c r="AY392" t="s">
        <v>43</v>
      </c>
      <c r="AZ392">
        <v>20</v>
      </c>
      <c r="BA392">
        <v>7.5763315402682023E-4</v>
      </c>
      <c r="BB392">
        <v>9.6618357487922704E-2</v>
      </c>
      <c r="BC392" t="s">
        <v>44</v>
      </c>
      <c r="BD392">
        <v>4</v>
      </c>
      <c r="BE392">
        <v>5.3170277814701579E-4</v>
      </c>
      <c r="BF392">
        <v>1.932367149758454E-2</v>
      </c>
      <c r="BG392" t="s">
        <v>49</v>
      </c>
      <c r="BH392">
        <v>3</v>
      </c>
      <c r="BI392">
        <v>3.4542314335060447E-4</v>
      </c>
      <c r="BJ392">
        <v>1.4492753623188409E-2</v>
      </c>
      <c r="BK392" t="s">
        <v>41</v>
      </c>
      <c r="BL392">
        <v>2</v>
      </c>
      <c r="BM392">
        <v>2.8810141169691731E-4</v>
      </c>
      <c r="BN392">
        <v>9.6618357487922701E-3</v>
      </c>
      <c r="BO392" t="s">
        <v>25</v>
      </c>
      <c r="BP392">
        <v>2</v>
      </c>
      <c r="BQ392">
        <v>2.6723677177979688E-4</v>
      </c>
      <c r="BR392">
        <v>9.6618357487922701E-3</v>
      </c>
      <c r="BS392" t="s">
        <v>36</v>
      </c>
      <c r="BT392">
        <v>1</v>
      </c>
      <c r="BU392">
        <v>2.1602937999567939E-4</v>
      </c>
      <c r="BV392">
        <v>4.830917874396135E-3</v>
      </c>
      <c r="BW392" t="s">
        <v>48</v>
      </c>
      <c r="BX392">
        <v>3</v>
      </c>
      <c r="BY392">
        <v>2.1011346126908529E-4</v>
      </c>
      <c r="BZ392">
        <v>1.4492753623188409E-2</v>
      </c>
      <c r="CA392" t="s">
        <v>39</v>
      </c>
      <c r="CB392">
        <v>3</v>
      </c>
      <c r="CC392">
        <v>1.933986591026302E-4</v>
      </c>
      <c r="CD392">
        <v>1.4492753623188409E-2</v>
      </c>
      <c r="CE392" t="s">
        <v>37</v>
      </c>
      <c r="CF392">
        <v>3</v>
      </c>
      <c r="CG392">
        <v>1.8471768979742631E-4</v>
      </c>
      <c r="CH392">
        <v>1.4492753623188409E-2</v>
      </c>
      <c r="CI392" t="s">
        <v>46</v>
      </c>
      <c r="CJ392">
        <v>1</v>
      </c>
      <c r="CK392">
        <v>7.4677021880367408E-5</v>
      </c>
      <c r="CL392">
        <v>4.830917874396135E-3</v>
      </c>
    </row>
    <row r="393" spans="1:110" x14ac:dyDescent="0.25">
      <c r="A393" t="s">
        <v>954</v>
      </c>
      <c r="B393" t="s">
        <v>23</v>
      </c>
      <c r="C393">
        <v>0</v>
      </c>
      <c r="D393">
        <v>114</v>
      </c>
      <c r="E393">
        <v>3.4913848547400142E-4</v>
      </c>
      <c r="F393">
        <v>420</v>
      </c>
      <c r="G393">
        <v>3.1204238427128071E-4</v>
      </c>
      <c r="H393">
        <v>0.27142857142857141</v>
      </c>
      <c r="I393">
        <v>19</v>
      </c>
      <c r="J393" s="18">
        <v>0.70370370370370372</v>
      </c>
      <c r="K393">
        <v>4.1732403391104141E-4</v>
      </c>
      <c r="L393" s="1">
        <v>2.1011346126908529E-4</v>
      </c>
      <c r="P393">
        <v>5.537956592344609E-4</v>
      </c>
      <c r="Q393" s="19">
        <v>3.7037037037037028E-2</v>
      </c>
      <c r="R393" s="19">
        <v>3.7037037037037028E-2</v>
      </c>
      <c r="S393">
        <v>1</v>
      </c>
      <c r="T393">
        <v>23</v>
      </c>
      <c r="U393">
        <v>1.6408760273613649E-4</v>
      </c>
      <c r="V393">
        <v>1</v>
      </c>
      <c r="W393" s="17" t="s">
        <v>40</v>
      </c>
      <c r="X393">
        <v>1</v>
      </c>
      <c r="Y393" s="18">
        <v>2.0449897750511249E-3</v>
      </c>
      <c r="Z393" s="18">
        <v>8.771929824561403E-3</v>
      </c>
      <c r="AA393" s="17" t="s">
        <v>24</v>
      </c>
      <c r="AB393">
        <v>5</v>
      </c>
      <c r="AC393" s="18">
        <v>1.845018450184502E-3</v>
      </c>
      <c r="AD393" s="18">
        <v>4.3859649122807022E-2</v>
      </c>
      <c r="AE393" s="17" t="s">
        <v>37</v>
      </c>
      <c r="AF393">
        <v>23</v>
      </c>
      <c r="AG393">
        <v>1.416168955113601E-3</v>
      </c>
      <c r="AH393">
        <v>0.2017543859649123</v>
      </c>
      <c r="AI393" t="s">
        <v>26</v>
      </c>
      <c r="AJ393">
        <v>3</v>
      </c>
      <c r="AK393">
        <v>1.1265490048817119E-3</v>
      </c>
      <c r="AL393">
        <v>2.6315789473684209E-2</v>
      </c>
      <c r="AM393" t="s">
        <v>44</v>
      </c>
      <c r="AN393">
        <v>5</v>
      </c>
      <c r="AO393">
        <v>6.6462847268376974E-4</v>
      </c>
      <c r="AP393">
        <v>4.3859649122807022E-2</v>
      </c>
      <c r="AQ393" t="s">
        <v>39</v>
      </c>
      <c r="AR393">
        <v>10</v>
      </c>
      <c r="AS393">
        <v>6.4466219700876743E-4</v>
      </c>
      <c r="AT393">
        <v>8.771929824561403E-2</v>
      </c>
      <c r="AU393" t="s">
        <v>30</v>
      </c>
      <c r="AV393">
        <v>6</v>
      </c>
      <c r="AW393">
        <v>6.352567496029645E-4</v>
      </c>
      <c r="AX393">
        <v>5.2631578947368418E-2</v>
      </c>
      <c r="AY393" t="s">
        <v>27</v>
      </c>
      <c r="AZ393">
        <v>14</v>
      </c>
      <c r="BA393">
        <v>4.5651677699155439E-4</v>
      </c>
      <c r="BB393">
        <v>0.1228070175438596</v>
      </c>
      <c r="BC393" t="s">
        <v>31</v>
      </c>
      <c r="BD393">
        <v>11</v>
      </c>
      <c r="BE393">
        <v>4.4519993524364578E-4</v>
      </c>
      <c r="BF393">
        <v>9.6491228070175433E-2</v>
      </c>
      <c r="BG393" t="s">
        <v>34</v>
      </c>
      <c r="BH393">
        <v>1</v>
      </c>
      <c r="BI393">
        <v>3.1836994587710921E-4</v>
      </c>
      <c r="BJ393">
        <v>8.771929824561403E-3</v>
      </c>
      <c r="BK393" t="s">
        <v>29</v>
      </c>
      <c r="BL393">
        <v>8</v>
      </c>
      <c r="BM393">
        <v>3.0822577538046618E-4</v>
      </c>
      <c r="BN393">
        <v>7.0175438596491224E-2</v>
      </c>
      <c r="BO393" t="s">
        <v>33</v>
      </c>
      <c r="BP393">
        <v>9</v>
      </c>
      <c r="BQ393">
        <v>2.7779492561269211E-4</v>
      </c>
      <c r="BR393">
        <v>7.8947368421052627E-2</v>
      </c>
      <c r="BS393" t="s">
        <v>28</v>
      </c>
      <c r="BT393">
        <v>5</v>
      </c>
      <c r="BU393">
        <v>2.2574382590636149E-4</v>
      </c>
      <c r="BV393">
        <v>4.3859649122807022E-2</v>
      </c>
      <c r="BW393" t="s">
        <v>48</v>
      </c>
      <c r="BX393">
        <v>3</v>
      </c>
      <c r="BY393">
        <v>2.1011346126908529E-4</v>
      </c>
      <c r="BZ393">
        <v>2.6315789473684209E-2</v>
      </c>
      <c r="CA393" t="s">
        <v>47</v>
      </c>
      <c r="CB393">
        <v>4</v>
      </c>
      <c r="CC393">
        <v>1.5581784893459549E-4</v>
      </c>
      <c r="CD393">
        <v>3.5087719298245612E-2</v>
      </c>
      <c r="CE393" t="s">
        <v>41</v>
      </c>
      <c r="CF393">
        <v>1</v>
      </c>
      <c r="CG393">
        <v>1.4405070584845871E-4</v>
      </c>
      <c r="CH393">
        <v>8.771929824561403E-3</v>
      </c>
      <c r="CI393" t="s">
        <v>25</v>
      </c>
      <c r="CJ393">
        <v>1</v>
      </c>
      <c r="CK393">
        <v>1.3361838588989841E-4</v>
      </c>
      <c r="CL393">
        <v>8.771929824561403E-3</v>
      </c>
      <c r="CM393" t="s">
        <v>43</v>
      </c>
      <c r="CN393">
        <v>3</v>
      </c>
      <c r="CO393">
        <v>1.13644973104023E-4</v>
      </c>
      <c r="CP393">
        <v>2.6315789473684209E-2</v>
      </c>
      <c r="CQ393" t="s">
        <v>35</v>
      </c>
      <c r="CR393">
        <v>1</v>
      </c>
      <c r="CS393">
        <v>1.013787510137875E-4</v>
      </c>
      <c r="CT393">
        <v>8.771929824561403E-3</v>
      </c>
    </row>
    <row r="394" spans="1:110" x14ac:dyDescent="0.25">
      <c r="A394" t="s">
        <v>1084</v>
      </c>
      <c r="B394" t="s">
        <v>23</v>
      </c>
      <c r="C394">
        <v>1</v>
      </c>
      <c r="D394">
        <v>122</v>
      </c>
      <c r="E394">
        <v>3.7363943182305409E-4</v>
      </c>
      <c r="F394">
        <v>321</v>
      </c>
      <c r="G394">
        <v>2.384895365501931E-4</v>
      </c>
      <c r="H394">
        <v>0.38006230529595009</v>
      </c>
      <c r="I394">
        <v>19</v>
      </c>
      <c r="J394" s="18">
        <v>0.70370370370370372</v>
      </c>
      <c r="K394">
        <v>2.7813063517322909E-4</v>
      </c>
      <c r="L394" s="1">
        <v>2.1011346126908529E-4</v>
      </c>
      <c r="P394">
        <v>3.84661389915017E-4</v>
      </c>
      <c r="Q394" s="19">
        <v>3.7037037037037042E-2</v>
      </c>
      <c r="R394" s="19">
        <v>3.7037037037037042E-2</v>
      </c>
      <c r="S394">
        <v>1</v>
      </c>
      <c r="T394">
        <v>21</v>
      </c>
      <c r="U394">
        <v>1.13973745160005E-4</v>
      </c>
      <c r="V394">
        <v>1</v>
      </c>
      <c r="W394" s="17" t="s">
        <v>43</v>
      </c>
      <c r="X394">
        <v>50</v>
      </c>
      <c r="Y394" s="18">
        <v>1.894082885067051E-3</v>
      </c>
      <c r="Z394" s="18">
        <v>0.4098360655737705</v>
      </c>
      <c r="AA394" s="17" t="s">
        <v>35</v>
      </c>
      <c r="AB394">
        <v>10</v>
      </c>
      <c r="AC394" s="18">
        <v>1.013787510137875E-3</v>
      </c>
      <c r="AD394" s="18">
        <v>8.1967213114754092E-2</v>
      </c>
      <c r="AE394" s="17" t="s">
        <v>41</v>
      </c>
      <c r="AF394">
        <v>3</v>
      </c>
      <c r="AG394">
        <v>4.3215211754537599E-4</v>
      </c>
      <c r="AH394">
        <v>2.4590163934426229E-2</v>
      </c>
      <c r="AI394" t="s">
        <v>33</v>
      </c>
      <c r="AJ394">
        <v>14</v>
      </c>
      <c r="AK394">
        <v>4.3212543984196548E-4</v>
      </c>
      <c r="AL394">
        <v>0.1147540983606557</v>
      </c>
      <c r="AM394" t="s">
        <v>36</v>
      </c>
      <c r="AN394">
        <v>2</v>
      </c>
      <c r="AO394">
        <v>4.3205875999135877E-4</v>
      </c>
      <c r="AP394">
        <v>1.6393442622950821E-2</v>
      </c>
      <c r="AQ394" t="s">
        <v>29</v>
      </c>
      <c r="AR394">
        <v>11</v>
      </c>
      <c r="AS394">
        <v>4.2381044114814102E-4</v>
      </c>
      <c r="AT394">
        <v>9.0163934426229511E-2</v>
      </c>
      <c r="AU394" t="s">
        <v>26</v>
      </c>
      <c r="AV394">
        <v>1</v>
      </c>
      <c r="AW394">
        <v>3.7551633496057078E-4</v>
      </c>
      <c r="AX394">
        <v>8.1967213114754103E-3</v>
      </c>
      <c r="AY394" t="s">
        <v>34</v>
      </c>
      <c r="AZ394">
        <v>1</v>
      </c>
      <c r="BA394">
        <v>3.1836994587710921E-4</v>
      </c>
      <c r="BB394">
        <v>8.1967213114754103E-3</v>
      </c>
      <c r="BC394" t="s">
        <v>47</v>
      </c>
      <c r="BD394">
        <v>7</v>
      </c>
      <c r="BE394">
        <v>2.7268123563554199E-4</v>
      </c>
      <c r="BF394">
        <v>5.737704918032787E-2</v>
      </c>
      <c r="BG394" t="s">
        <v>25</v>
      </c>
      <c r="BH394">
        <v>2</v>
      </c>
      <c r="BI394">
        <v>2.6723677177979688E-4</v>
      </c>
      <c r="BJ394">
        <v>1.6393442622950821E-2</v>
      </c>
      <c r="BK394" t="s">
        <v>44</v>
      </c>
      <c r="BL394">
        <v>2</v>
      </c>
      <c r="BM394">
        <v>2.6585138907350789E-4</v>
      </c>
      <c r="BN394">
        <v>1.6393442622950821E-2</v>
      </c>
      <c r="BO394" t="s">
        <v>45</v>
      </c>
      <c r="BP394">
        <v>2</v>
      </c>
      <c r="BQ394">
        <v>2.5458248472505089E-4</v>
      </c>
      <c r="BR394">
        <v>1.6393442622950821E-2</v>
      </c>
      <c r="BS394" t="s">
        <v>30</v>
      </c>
      <c r="BT394">
        <v>2</v>
      </c>
      <c r="BU394">
        <v>2.1175224986765481E-4</v>
      </c>
      <c r="BV394">
        <v>1.6393442622950821E-2</v>
      </c>
      <c r="BW394" t="s">
        <v>48</v>
      </c>
      <c r="BX394">
        <v>3</v>
      </c>
      <c r="BY394">
        <v>2.1011346126908529E-4</v>
      </c>
      <c r="BZ394">
        <v>2.4590163934426229E-2</v>
      </c>
      <c r="CA394" t="s">
        <v>31</v>
      </c>
      <c r="CB394">
        <v>5</v>
      </c>
      <c r="CC394">
        <v>2.0236360692892991E-4</v>
      </c>
      <c r="CD394">
        <v>4.0983606557377053E-2</v>
      </c>
      <c r="CE394" t="s">
        <v>39</v>
      </c>
      <c r="CF394">
        <v>3</v>
      </c>
      <c r="CG394">
        <v>1.933986591026302E-4</v>
      </c>
      <c r="CH394">
        <v>2.4590163934426229E-2</v>
      </c>
      <c r="CI394" t="s">
        <v>46</v>
      </c>
      <c r="CJ394">
        <v>2</v>
      </c>
      <c r="CK394">
        <v>1.4935404376073479E-4</v>
      </c>
      <c r="CL394">
        <v>1.6393442622950821E-2</v>
      </c>
      <c r="CM394" t="s">
        <v>49</v>
      </c>
      <c r="CN394">
        <v>1</v>
      </c>
      <c r="CO394">
        <v>1.1514104778353481E-4</v>
      </c>
      <c r="CP394">
        <v>8.1967213114754103E-3</v>
      </c>
      <c r="CQ394" t="s">
        <v>28</v>
      </c>
      <c r="CR394">
        <v>1</v>
      </c>
      <c r="CS394">
        <v>4.5148765181272289E-5</v>
      </c>
      <c r="CT394">
        <v>8.1967213114754103E-3</v>
      </c>
    </row>
    <row r="395" spans="1:110" x14ac:dyDescent="0.25">
      <c r="A395" t="s">
        <v>70</v>
      </c>
      <c r="B395" t="s">
        <v>23</v>
      </c>
      <c r="C395">
        <v>1</v>
      </c>
      <c r="D395">
        <v>87</v>
      </c>
      <c r="E395">
        <v>2.6644779154594848E-4</v>
      </c>
      <c r="F395">
        <v>1020</v>
      </c>
      <c r="G395">
        <v>7.5781721894453897E-4</v>
      </c>
      <c r="H395">
        <v>8.5294117647058826E-2</v>
      </c>
      <c r="I395">
        <v>18</v>
      </c>
      <c r="J395" s="18">
        <v>0.66666666666666663</v>
      </c>
      <c r="K395">
        <v>2.6598324274762199E-4</v>
      </c>
      <c r="L395" s="1">
        <v>2.02757502027575E-4</v>
      </c>
      <c r="P395">
        <v>2.9069567658711738E-4</v>
      </c>
      <c r="Q395" s="19">
        <v>3.7037037037037028E-2</v>
      </c>
      <c r="R395" s="19">
        <v>3.7037037037037028E-2</v>
      </c>
      <c r="S395">
        <v>0</v>
      </c>
      <c r="T395">
        <v>25</v>
      </c>
      <c r="U395">
        <v>9.6898558862372469E-5</v>
      </c>
      <c r="V395">
        <v>1</v>
      </c>
      <c r="W395" s="17" t="s">
        <v>41</v>
      </c>
      <c r="X395">
        <v>8</v>
      </c>
      <c r="Y395" s="18">
        <v>1.152405646787669E-3</v>
      </c>
      <c r="Z395" s="18">
        <v>9.1954022988505746E-2</v>
      </c>
      <c r="AA395" s="17" t="s">
        <v>38</v>
      </c>
      <c r="AB395">
        <v>1</v>
      </c>
      <c r="AC395" s="18">
        <v>8.3963056255247689E-4</v>
      </c>
      <c r="AD395" s="18">
        <v>1.149425287356322E-2</v>
      </c>
      <c r="AE395" s="17" t="s">
        <v>42</v>
      </c>
      <c r="AF395">
        <v>2</v>
      </c>
      <c r="AG395">
        <v>7.2859744990892532E-4</v>
      </c>
      <c r="AH395">
        <v>2.298850574712644E-2</v>
      </c>
      <c r="AI395" t="s">
        <v>43</v>
      </c>
      <c r="AJ395">
        <v>16</v>
      </c>
      <c r="AK395">
        <v>6.0610652322145621E-4</v>
      </c>
      <c r="AL395">
        <v>0.18390804597701149</v>
      </c>
      <c r="AM395" t="s">
        <v>29</v>
      </c>
      <c r="AN395">
        <v>13</v>
      </c>
      <c r="AO395">
        <v>5.0086688499325759E-4</v>
      </c>
      <c r="AP395">
        <v>0.14942528735632191</v>
      </c>
      <c r="AQ395" t="s">
        <v>28</v>
      </c>
      <c r="AR395">
        <v>9</v>
      </c>
      <c r="AS395">
        <v>4.0633888663145062E-4</v>
      </c>
      <c r="AT395">
        <v>0.10344827586206901</v>
      </c>
      <c r="AU395" t="s">
        <v>25</v>
      </c>
      <c r="AV395">
        <v>3</v>
      </c>
      <c r="AW395">
        <v>4.0085515766969543E-4</v>
      </c>
      <c r="AX395">
        <v>3.4482758620689648E-2</v>
      </c>
      <c r="AY395" t="s">
        <v>26</v>
      </c>
      <c r="AZ395">
        <v>1</v>
      </c>
      <c r="BA395">
        <v>3.7551633496057078E-4</v>
      </c>
      <c r="BB395">
        <v>1.149425287356322E-2</v>
      </c>
      <c r="BC395" t="s">
        <v>24</v>
      </c>
      <c r="BD395">
        <v>1</v>
      </c>
      <c r="BE395">
        <v>3.6900369003690041E-4</v>
      </c>
      <c r="BF395">
        <v>1.149425287356322E-2</v>
      </c>
      <c r="BG395" t="s">
        <v>46</v>
      </c>
      <c r="BH395">
        <v>4</v>
      </c>
      <c r="BI395">
        <v>2.9870808752146958E-4</v>
      </c>
      <c r="BJ395">
        <v>4.5977011494252873E-2</v>
      </c>
      <c r="BK395" t="s">
        <v>33</v>
      </c>
      <c r="BL395">
        <v>9</v>
      </c>
      <c r="BM395">
        <v>2.7779492561269211E-4</v>
      </c>
      <c r="BN395">
        <v>0.10344827586206901</v>
      </c>
      <c r="BO395" t="s">
        <v>44</v>
      </c>
      <c r="BP395">
        <v>2</v>
      </c>
      <c r="BQ395">
        <v>2.6585138907350789E-4</v>
      </c>
      <c r="BR395">
        <v>2.298850574712644E-2</v>
      </c>
      <c r="BS395" t="s">
        <v>47</v>
      </c>
      <c r="BT395">
        <v>6</v>
      </c>
      <c r="BU395">
        <v>2.3372677340189319E-4</v>
      </c>
      <c r="BV395">
        <v>6.8965517241379309E-2</v>
      </c>
      <c r="BW395" t="s">
        <v>35</v>
      </c>
      <c r="BX395">
        <v>2</v>
      </c>
      <c r="BY395">
        <v>2.02757502027575E-4</v>
      </c>
      <c r="BZ395">
        <v>2.298850574712644E-2</v>
      </c>
      <c r="CA395" t="s">
        <v>37</v>
      </c>
      <c r="CB395">
        <v>3</v>
      </c>
      <c r="CC395">
        <v>1.8471768979742631E-4</v>
      </c>
      <c r="CD395">
        <v>3.4482758620689648E-2</v>
      </c>
      <c r="CE395" t="s">
        <v>27</v>
      </c>
      <c r="CF395">
        <v>4</v>
      </c>
      <c r="CG395">
        <v>1.3043336485472979E-4</v>
      </c>
      <c r="CH395">
        <v>4.5977011494252873E-2</v>
      </c>
      <c r="CI395" t="s">
        <v>45</v>
      </c>
      <c r="CJ395">
        <v>1</v>
      </c>
      <c r="CK395">
        <v>1.2729124236252539E-4</v>
      </c>
      <c r="CL395">
        <v>1.149425287356322E-2</v>
      </c>
      <c r="CM395" t="s">
        <v>31</v>
      </c>
      <c r="CN395">
        <v>2</v>
      </c>
      <c r="CO395">
        <v>8.0945442771571962E-5</v>
      </c>
      <c r="CP395">
        <v>2.298850574712644E-2</v>
      </c>
    </row>
    <row r="396" spans="1:110" x14ac:dyDescent="0.25">
      <c r="A396" t="s">
        <v>179</v>
      </c>
      <c r="B396" t="s">
        <v>23</v>
      </c>
      <c r="C396">
        <v>1</v>
      </c>
      <c r="D396">
        <v>121</v>
      </c>
      <c r="E396">
        <v>3.705768135294225E-4</v>
      </c>
      <c r="F396">
        <v>963</v>
      </c>
      <c r="G396">
        <v>7.154686096505794E-4</v>
      </c>
      <c r="H396">
        <v>0.12564901349948079</v>
      </c>
      <c r="I396">
        <v>19</v>
      </c>
      <c r="J396" s="18">
        <v>0.70370370370370372</v>
      </c>
      <c r="K396">
        <v>4.6393905564328541E-4</v>
      </c>
      <c r="L396" s="1">
        <v>2.02757502027575E-4</v>
      </c>
      <c r="P396">
        <v>6.5118324729667842E-4</v>
      </c>
      <c r="Q396" s="19">
        <v>3.7037037037037028E-2</v>
      </c>
      <c r="R396" s="19">
        <v>3.7037037037037028E-2</v>
      </c>
      <c r="S396">
        <v>0</v>
      </c>
      <c r="T396">
        <v>23</v>
      </c>
      <c r="U396">
        <v>1.9294318438420099E-4</v>
      </c>
      <c r="V396">
        <v>1</v>
      </c>
      <c r="W396" s="17" t="s">
        <v>32</v>
      </c>
      <c r="X396">
        <v>9</v>
      </c>
      <c r="Y396" s="18">
        <v>2.448979591836735E-3</v>
      </c>
      <c r="Z396" s="18">
        <v>7.43801652892562E-2</v>
      </c>
      <c r="AA396" s="17" t="s">
        <v>40</v>
      </c>
      <c r="AB396">
        <v>1</v>
      </c>
      <c r="AC396" s="18">
        <v>2.0449897750511249E-3</v>
      </c>
      <c r="AD396" s="18">
        <v>8.2644628099173556E-3</v>
      </c>
      <c r="AE396" s="17" t="s">
        <v>38</v>
      </c>
      <c r="AF396">
        <v>2</v>
      </c>
      <c r="AG396">
        <v>1.679261125104954E-3</v>
      </c>
      <c r="AH396">
        <v>1.6528925619834711E-2</v>
      </c>
      <c r="AI396" t="s">
        <v>25</v>
      </c>
      <c r="AJ396">
        <v>10</v>
      </c>
      <c r="AK396">
        <v>1.336183858898985E-3</v>
      </c>
      <c r="AL396">
        <v>8.2644628099173556E-2</v>
      </c>
      <c r="AM396" t="s">
        <v>33</v>
      </c>
      <c r="AN396">
        <v>27</v>
      </c>
      <c r="AO396">
        <v>8.3338477683807645E-4</v>
      </c>
      <c r="AP396">
        <v>0.2231404958677686</v>
      </c>
      <c r="AQ396" t="s">
        <v>29</v>
      </c>
      <c r="AR396">
        <v>20</v>
      </c>
      <c r="AS396">
        <v>7.7056443845116551E-4</v>
      </c>
      <c r="AT396">
        <v>0.16528925619834711</v>
      </c>
      <c r="AU396" t="s">
        <v>36</v>
      </c>
      <c r="AV396">
        <v>3</v>
      </c>
      <c r="AW396">
        <v>6.4808813998703824E-4</v>
      </c>
      <c r="AX396">
        <v>2.479338842975207E-2</v>
      </c>
      <c r="AY396" t="s">
        <v>31</v>
      </c>
      <c r="AZ396">
        <v>11</v>
      </c>
      <c r="BA396">
        <v>4.4519993524364578E-4</v>
      </c>
      <c r="BB396">
        <v>9.0909090909090912E-2</v>
      </c>
      <c r="BC396" t="s">
        <v>46</v>
      </c>
      <c r="BD396">
        <v>5</v>
      </c>
      <c r="BE396">
        <v>3.7338510940183699E-4</v>
      </c>
      <c r="BF396">
        <v>4.1322314049586778E-2</v>
      </c>
      <c r="BG396" t="s">
        <v>34</v>
      </c>
      <c r="BH396">
        <v>1</v>
      </c>
      <c r="BI396">
        <v>3.1836994587710921E-4</v>
      </c>
      <c r="BJ396">
        <v>8.2644628099173556E-3</v>
      </c>
      <c r="BK396" t="s">
        <v>43</v>
      </c>
      <c r="BL396">
        <v>7</v>
      </c>
      <c r="BM396">
        <v>2.651716039093871E-4</v>
      </c>
      <c r="BN396">
        <v>5.7851239669421489E-2</v>
      </c>
      <c r="BO396" t="s">
        <v>47</v>
      </c>
      <c r="BP396">
        <v>6</v>
      </c>
      <c r="BQ396">
        <v>2.3372677340189319E-4</v>
      </c>
      <c r="BR396">
        <v>4.9586776859504127E-2</v>
      </c>
      <c r="BS396" t="s">
        <v>28</v>
      </c>
      <c r="BT396">
        <v>5</v>
      </c>
      <c r="BU396">
        <v>2.2574382590636149E-4</v>
      </c>
      <c r="BV396">
        <v>4.1322314049586778E-2</v>
      </c>
      <c r="BW396" t="s">
        <v>35</v>
      </c>
      <c r="BX396">
        <v>2</v>
      </c>
      <c r="BY396">
        <v>2.02757502027575E-4</v>
      </c>
      <c r="BZ396">
        <v>1.6528925619834711E-2</v>
      </c>
      <c r="CA396" t="s">
        <v>27</v>
      </c>
      <c r="CB396">
        <v>6</v>
      </c>
      <c r="CC396">
        <v>1.9565004728209481E-4</v>
      </c>
      <c r="CD396">
        <v>4.9586776859504127E-2</v>
      </c>
      <c r="CE396" t="s">
        <v>39</v>
      </c>
      <c r="CF396">
        <v>3</v>
      </c>
      <c r="CG396">
        <v>1.933986591026302E-4</v>
      </c>
      <c r="CH396">
        <v>2.479338842975207E-2</v>
      </c>
      <c r="CI396" t="s">
        <v>41</v>
      </c>
      <c r="CJ396">
        <v>1</v>
      </c>
      <c r="CK396">
        <v>1.4405070584845871E-4</v>
      </c>
      <c r="CL396">
        <v>8.2644628099173556E-3</v>
      </c>
      <c r="CM396" t="s">
        <v>30</v>
      </c>
      <c r="CN396">
        <v>1</v>
      </c>
      <c r="CO396">
        <v>1.058761249338274E-4</v>
      </c>
      <c r="CP396">
        <v>8.2644628099173556E-3</v>
      </c>
      <c r="CQ396" t="s">
        <v>37</v>
      </c>
      <c r="CR396">
        <v>1</v>
      </c>
      <c r="CS396">
        <v>6.157256326580875E-5</v>
      </c>
      <c r="CT396">
        <v>8.2644628099173556E-3</v>
      </c>
    </row>
    <row r="397" spans="1:110" x14ac:dyDescent="0.25">
      <c r="A397" t="s">
        <v>361</v>
      </c>
      <c r="B397" t="s">
        <v>23</v>
      </c>
      <c r="C397">
        <v>0</v>
      </c>
      <c r="D397">
        <v>84</v>
      </c>
      <c r="E397">
        <v>2.572599366650537E-4</v>
      </c>
      <c r="F397">
        <v>558</v>
      </c>
      <c r="G397">
        <v>4.1457059624613012E-4</v>
      </c>
      <c r="H397">
        <v>0.15053763440860221</v>
      </c>
      <c r="I397">
        <v>22</v>
      </c>
      <c r="J397" s="18">
        <v>0.81481481481481477</v>
      </c>
      <c r="K397">
        <v>4.8808560309840089E-4</v>
      </c>
      <c r="L397" s="1">
        <v>2.02757502027575E-4</v>
      </c>
      <c r="P397">
        <v>1.1377833431757329E-3</v>
      </c>
      <c r="Q397" s="19">
        <v>3.7037037037037028E-2</v>
      </c>
      <c r="R397" s="19">
        <v>3.7037037037037028E-2</v>
      </c>
      <c r="S397">
        <v>0</v>
      </c>
      <c r="T397">
        <v>25</v>
      </c>
      <c r="U397">
        <v>2.1070061910661729E-4</v>
      </c>
      <c r="V397">
        <v>2</v>
      </c>
      <c r="W397" s="17" t="s">
        <v>40</v>
      </c>
      <c r="X397">
        <v>3</v>
      </c>
      <c r="Y397" s="18">
        <v>6.1349693251533744E-3</v>
      </c>
      <c r="Z397" s="18">
        <v>3.5714285714285712E-2</v>
      </c>
      <c r="AA397" s="17" t="s">
        <v>32</v>
      </c>
      <c r="AB397">
        <v>4</v>
      </c>
      <c r="AC397" s="18">
        <v>1.08843537414966E-3</v>
      </c>
      <c r="AD397" s="18">
        <v>4.7619047619047623E-2</v>
      </c>
      <c r="AE397" s="17" t="s">
        <v>24</v>
      </c>
      <c r="AF397">
        <v>2</v>
      </c>
      <c r="AG397">
        <v>7.3800738007380072E-4</v>
      </c>
      <c r="AH397">
        <v>2.3809523809523812E-2</v>
      </c>
      <c r="AI397" t="s">
        <v>28</v>
      </c>
      <c r="AJ397">
        <v>16</v>
      </c>
      <c r="AK397">
        <v>7.2238024290035663E-4</v>
      </c>
      <c r="AL397">
        <v>0.19047619047619049</v>
      </c>
      <c r="AM397" t="s">
        <v>44</v>
      </c>
      <c r="AN397">
        <v>5</v>
      </c>
      <c r="AO397">
        <v>6.6462847268376974E-4</v>
      </c>
      <c r="AP397">
        <v>5.9523809523809521E-2</v>
      </c>
      <c r="AQ397" t="s">
        <v>25</v>
      </c>
      <c r="AR397">
        <v>3</v>
      </c>
      <c r="AS397">
        <v>4.0085515766969543E-4</v>
      </c>
      <c r="AT397">
        <v>3.5714285714285712E-2</v>
      </c>
      <c r="AU397" t="s">
        <v>26</v>
      </c>
      <c r="AV397">
        <v>1</v>
      </c>
      <c r="AW397">
        <v>3.7551633496057078E-4</v>
      </c>
      <c r="AX397">
        <v>1.1904761904761901E-2</v>
      </c>
      <c r="AY397" t="s">
        <v>46</v>
      </c>
      <c r="AZ397">
        <v>5</v>
      </c>
      <c r="BA397">
        <v>3.7338510940183699E-4</v>
      </c>
      <c r="BB397">
        <v>5.9523809523809521E-2</v>
      </c>
      <c r="BC397" t="s">
        <v>42</v>
      </c>
      <c r="BD397">
        <v>1</v>
      </c>
      <c r="BE397">
        <v>3.6429872495446271E-4</v>
      </c>
      <c r="BF397">
        <v>1.1904761904761901E-2</v>
      </c>
      <c r="BG397" t="s">
        <v>29</v>
      </c>
      <c r="BH397">
        <v>8</v>
      </c>
      <c r="BI397">
        <v>3.0822577538046618E-4</v>
      </c>
      <c r="BJ397">
        <v>9.5238095238095233E-2</v>
      </c>
      <c r="BK397" t="s">
        <v>47</v>
      </c>
      <c r="BL397">
        <v>7</v>
      </c>
      <c r="BM397">
        <v>2.7268123563554199E-4</v>
      </c>
      <c r="BN397">
        <v>8.3333333333333329E-2</v>
      </c>
      <c r="BO397" t="s">
        <v>37</v>
      </c>
      <c r="BP397">
        <v>4</v>
      </c>
      <c r="BQ397">
        <v>2.46290253063235E-4</v>
      </c>
      <c r="BR397">
        <v>4.7619047619047623E-2</v>
      </c>
      <c r="BS397" t="s">
        <v>48</v>
      </c>
      <c r="BT397">
        <v>3</v>
      </c>
      <c r="BU397">
        <v>2.1011346126908529E-4</v>
      </c>
      <c r="BV397">
        <v>3.5714285714285712E-2</v>
      </c>
      <c r="BW397" t="s">
        <v>35</v>
      </c>
      <c r="BX397">
        <v>2</v>
      </c>
      <c r="BY397">
        <v>2.02757502027575E-4</v>
      </c>
      <c r="BZ397">
        <v>2.3809523809523812E-2</v>
      </c>
      <c r="CA397" t="s">
        <v>31</v>
      </c>
      <c r="CB397">
        <v>5</v>
      </c>
      <c r="CC397">
        <v>2.0236360692892991E-4</v>
      </c>
      <c r="CD397">
        <v>5.9523809523809521E-2</v>
      </c>
      <c r="CE397" t="s">
        <v>39</v>
      </c>
      <c r="CF397">
        <v>3</v>
      </c>
      <c r="CG397">
        <v>1.933986591026302E-4</v>
      </c>
      <c r="CH397">
        <v>3.5714285714285712E-2</v>
      </c>
      <c r="CI397" t="s">
        <v>27</v>
      </c>
      <c r="CJ397">
        <v>5</v>
      </c>
      <c r="CK397">
        <v>1.6304170606841229E-4</v>
      </c>
      <c r="CL397">
        <v>5.9523809523809521E-2</v>
      </c>
      <c r="CM397" t="s">
        <v>41</v>
      </c>
      <c r="CN397">
        <v>1</v>
      </c>
      <c r="CO397">
        <v>1.4405070584845871E-4</v>
      </c>
      <c r="CP397">
        <v>1.1904761904761901E-2</v>
      </c>
      <c r="CQ397" t="s">
        <v>45</v>
      </c>
      <c r="CR397">
        <v>1</v>
      </c>
      <c r="CS397">
        <v>1.2729124236252539E-4</v>
      </c>
      <c r="CT397">
        <v>1.1904761904761901E-2</v>
      </c>
      <c r="CU397" t="s">
        <v>49</v>
      </c>
      <c r="CV397">
        <v>1</v>
      </c>
      <c r="CW397">
        <v>1.1514104778353481E-4</v>
      </c>
      <c r="CX397">
        <v>1.1904761904761901E-2</v>
      </c>
      <c r="CY397" t="s">
        <v>33</v>
      </c>
      <c r="CZ397">
        <v>3</v>
      </c>
      <c r="DA397">
        <v>9.2598308537564052E-5</v>
      </c>
      <c r="DB397">
        <v>3.5714285714285712E-2</v>
      </c>
      <c r="DC397" t="s">
        <v>43</v>
      </c>
      <c r="DD397">
        <v>1</v>
      </c>
      <c r="DE397">
        <v>3.7881657701341013E-5</v>
      </c>
      <c r="DF397">
        <v>1.1904761904761901E-2</v>
      </c>
    </row>
    <row r="398" spans="1:110" x14ac:dyDescent="0.25">
      <c r="A398" t="s">
        <v>610</v>
      </c>
      <c r="B398" t="s">
        <v>23</v>
      </c>
      <c r="C398">
        <v>0</v>
      </c>
      <c r="D398">
        <v>100</v>
      </c>
      <c r="E398">
        <v>3.062618293631592E-4</v>
      </c>
      <c r="F398">
        <v>225</v>
      </c>
      <c r="G398">
        <v>1.6716556300247181E-4</v>
      </c>
      <c r="H398">
        <v>0.44444444444444442</v>
      </c>
      <c r="I398">
        <v>18</v>
      </c>
      <c r="J398" s="18">
        <v>0.66666666666666663</v>
      </c>
      <c r="K398">
        <v>3.6639822372576218E-4</v>
      </c>
      <c r="L398" s="1">
        <v>2.02757502027575E-4</v>
      </c>
      <c r="P398">
        <v>5.4556230068614718E-4</v>
      </c>
      <c r="Q398" s="19">
        <v>3.7037037037037042E-2</v>
      </c>
      <c r="R398" s="19">
        <v>3.7037037037037042E-2</v>
      </c>
      <c r="S398">
        <v>1</v>
      </c>
      <c r="T398">
        <v>22</v>
      </c>
      <c r="U398">
        <v>1.8185410022871569E-4</v>
      </c>
      <c r="V398">
        <v>2</v>
      </c>
      <c r="W398" s="17" t="s">
        <v>25</v>
      </c>
      <c r="X398">
        <v>19</v>
      </c>
      <c r="Y398" s="18">
        <v>2.5387493319080699E-3</v>
      </c>
      <c r="Z398" s="18">
        <v>0.19</v>
      </c>
      <c r="AA398" s="17" t="s">
        <v>32</v>
      </c>
      <c r="AB398">
        <v>5</v>
      </c>
      <c r="AC398" s="18">
        <v>1.360544217687075E-3</v>
      </c>
      <c r="AD398" s="18">
        <v>0.05</v>
      </c>
      <c r="AE398" s="17" t="s">
        <v>44</v>
      </c>
      <c r="AF398">
        <v>8</v>
      </c>
      <c r="AG398">
        <v>1.063405556294032E-3</v>
      </c>
      <c r="AH398">
        <v>0.08</v>
      </c>
      <c r="AI398" t="s">
        <v>38</v>
      </c>
      <c r="AJ398">
        <v>1</v>
      </c>
      <c r="AK398">
        <v>8.3963056255247689E-4</v>
      </c>
      <c r="AL398">
        <v>0.01</v>
      </c>
      <c r="AM398" t="s">
        <v>33</v>
      </c>
      <c r="AN398">
        <v>20</v>
      </c>
      <c r="AO398">
        <v>6.1732205691709366E-4</v>
      </c>
      <c r="AP398">
        <v>0.2</v>
      </c>
      <c r="AQ398" t="s">
        <v>30</v>
      </c>
      <c r="AR398">
        <v>5</v>
      </c>
      <c r="AS398">
        <v>5.2938062466913714E-4</v>
      </c>
      <c r="AT398">
        <v>0.05</v>
      </c>
      <c r="AU398" t="s">
        <v>39</v>
      </c>
      <c r="AV398">
        <v>7</v>
      </c>
      <c r="AW398">
        <v>4.512635379061372E-4</v>
      </c>
      <c r="AX398">
        <v>7.0000000000000007E-2</v>
      </c>
      <c r="AY398" t="s">
        <v>45</v>
      </c>
      <c r="AZ398">
        <v>3</v>
      </c>
      <c r="BA398">
        <v>3.8187372708757642E-4</v>
      </c>
      <c r="BB398">
        <v>0.03</v>
      </c>
      <c r="BC398" t="s">
        <v>34</v>
      </c>
      <c r="BD398">
        <v>1</v>
      </c>
      <c r="BE398">
        <v>3.1836994587710921E-4</v>
      </c>
      <c r="BF398">
        <v>0.01</v>
      </c>
      <c r="BG398" t="s">
        <v>28</v>
      </c>
      <c r="BH398">
        <v>7</v>
      </c>
      <c r="BI398">
        <v>3.1604135626890612E-4</v>
      </c>
      <c r="BJ398">
        <v>7.0000000000000007E-2</v>
      </c>
      <c r="BK398" t="s">
        <v>41</v>
      </c>
      <c r="BL398">
        <v>2</v>
      </c>
      <c r="BM398">
        <v>2.8810141169691731E-4</v>
      </c>
      <c r="BN398">
        <v>0.02</v>
      </c>
      <c r="BO398" t="s">
        <v>29</v>
      </c>
      <c r="BP398">
        <v>6</v>
      </c>
      <c r="BQ398">
        <v>2.3116933153534961E-4</v>
      </c>
      <c r="BR398">
        <v>0.06</v>
      </c>
      <c r="BS398" t="s">
        <v>49</v>
      </c>
      <c r="BT398">
        <v>2</v>
      </c>
      <c r="BU398">
        <v>2.3028209556706969E-4</v>
      </c>
      <c r="BV398">
        <v>0.02</v>
      </c>
      <c r="BW398" t="s">
        <v>35</v>
      </c>
      <c r="BX398">
        <v>2</v>
      </c>
      <c r="BY398">
        <v>2.02757502027575E-4</v>
      </c>
      <c r="BZ398">
        <v>0.02</v>
      </c>
      <c r="CA398" t="s">
        <v>31</v>
      </c>
      <c r="CB398">
        <v>5</v>
      </c>
      <c r="CC398">
        <v>2.0236360692892991E-4</v>
      </c>
      <c r="CD398">
        <v>0.05</v>
      </c>
      <c r="CE398" t="s">
        <v>37</v>
      </c>
      <c r="CF398">
        <v>3</v>
      </c>
      <c r="CG398">
        <v>1.8471768979742631E-4</v>
      </c>
      <c r="CH398">
        <v>0.03</v>
      </c>
      <c r="CI398" t="s">
        <v>27</v>
      </c>
      <c r="CJ398">
        <v>3</v>
      </c>
      <c r="CK398">
        <v>9.7825023641047378E-5</v>
      </c>
      <c r="CL398">
        <v>0.03</v>
      </c>
      <c r="CM398" t="s">
        <v>47</v>
      </c>
      <c r="CN398">
        <v>1</v>
      </c>
      <c r="CO398">
        <v>3.8954462233648872E-5</v>
      </c>
      <c r="CP398">
        <v>0.01</v>
      </c>
    </row>
    <row r="399" spans="1:110" x14ac:dyDescent="0.25">
      <c r="A399" t="s">
        <v>766</v>
      </c>
      <c r="B399" t="s">
        <v>23</v>
      </c>
      <c r="C399">
        <v>0</v>
      </c>
      <c r="D399">
        <v>104</v>
      </c>
      <c r="E399">
        <v>3.1851230253768551E-4</v>
      </c>
      <c r="F399">
        <v>166</v>
      </c>
      <c r="G399">
        <v>1.233310375929348E-4</v>
      </c>
      <c r="H399">
        <v>0.62650602409638556</v>
      </c>
      <c r="I399">
        <v>18</v>
      </c>
      <c r="J399" s="18">
        <v>0.66666666666666663</v>
      </c>
      <c r="K399">
        <v>2.6820164967508757E-4</v>
      </c>
      <c r="L399" s="1">
        <v>2.02757502027575E-4</v>
      </c>
      <c r="P399">
        <v>2.8280182719203569E-4</v>
      </c>
      <c r="Q399" s="19">
        <v>3.7037037037037042E-2</v>
      </c>
      <c r="R399" s="19">
        <v>3.7037037037037042E-2</v>
      </c>
      <c r="S399">
        <v>0</v>
      </c>
      <c r="T399">
        <v>21</v>
      </c>
      <c r="U399">
        <v>9.4267275730678575E-5</v>
      </c>
      <c r="V399">
        <v>1</v>
      </c>
      <c r="W399" s="17" t="s">
        <v>25</v>
      </c>
      <c r="X399">
        <v>8</v>
      </c>
      <c r="Y399" s="18">
        <v>1.0689470871191879E-3</v>
      </c>
      <c r="Z399" s="18">
        <v>7.6923076923076927E-2</v>
      </c>
      <c r="AA399" s="17" t="s">
        <v>30</v>
      </c>
      <c r="AB399">
        <v>9</v>
      </c>
      <c r="AC399" s="18">
        <v>9.5288512440444681E-4</v>
      </c>
      <c r="AD399" s="18">
        <v>8.6538461538461536E-2</v>
      </c>
      <c r="AE399" s="17" t="s">
        <v>33</v>
      </c>
      <c r="AF399">
        <v>19</v>
      </c>
      <c r="AG399">
        <v>5.8645595407123895E-4</v>
      </c>
      <c r="AH399">
        <v>0.18269230769230771</v>
      </c>
      <c r="AI399" t="s">
        <v>41</v>
      </c>
      <c r="AJ399">
        <v>4</v>
      </c>
      <c r="AK399">
        <v>5.7620282339383461E-4</v>
      </c>
      <c r="AL399">
        <v>3.8461538461538457E-2</v>
      </c>
      <c r="AM399" t="s">
        <v>31</v>
      </c>
      <c r="AN399">
        <v>12</v>
      </c>
      <c r="AO399">
        <v>4.8567265662943169E-4</v>
      </c>
      <c r="AP399">
        <v>0.1153846153846154</v>
      </c>
      <c r="AQ399" t="s">
        <v>43</v>
      </c>
      <c r="AR399">
        <v>12</v>
      </c>
      <c r="AS399">
        <v>4.5457989241609207E-4</v>
      </c>
      <c r="AT399">
        <v>0.1153846153846154</v>
      </c>
      <c r="AU399" t="s">
        <v>36</v>
      </c>
      <c r="AV399">
        <v>2</v>
      </c>
      <c r="AW399">
        <v>4.3205875999135877E-4</v>
      </c>
      <c r="AX399">
        <v>1.9230769230769228E-2</v>
      </c>
      <c r="AY399" t="s">
        <v>44</v>
      </c>
      <c r="AZ399">
        <v>3</v>
      </c>
      <c r="BA399">
        <v>3.9877708361026179E-4</v>
      </c>
      <c r="BB399">
        <v>2.8846153846153851E-2</v>
      </c>
      <c r="BC399" t="s">
        <v>26</v>
      </c>
      <c r="BD399">
        <v>1</v>
      </c>
      <c r="BE399">
        <v>3.7551633496057078E-4</v>
      </c>
      <c r="BF399">
        <v>9.6153846153846159E-3</v>
      </c>
      <c r="BG399" t="s">
        <v>37</v>
      </c>
      <c r="BH399">
        <v>6</v>
      </c>
      <c r="BI399">
        <v>3.6943537959485261E-4</v>
      </c>
      <c r="BJ399">
        <v>5.7692307692307702E-2</v>
      </c>
      <c r="BK399" t="s">
        <v>29</v>
      </c>
      <c r="BL399">
        <v>6</v>
      </c>
      <c r="BM399">
        <v>2.3116933153534961E-4</v>
      </c>
      <c r="BN399">
        <v>5.7692307692307702E-2</v>
      </c>
      <c r="BO399" t="s">
        <v>49</v>
      </c>
      <c r="BP399">
        <v>2</v>
      </c>
      <c r="BQ399">
        <v>2.3028209556706969E-4</v>
      </c>
      <c r="BR399">
        <v>1.9230769230769228E-2</v>
      </c>
      <c r="BS399" t="s">
        <v>48</v>
      </c>
      <c r="BT399">
        <v>3</v>
      </c>
      <c r="BU399">
        <v>2.1011346126908529E-4</v>
      </c>
      <c r="BV399">
        <v>2.8846153846153851E-2</v>
      </c>
      <c r="BW399" t="s">
        <v>35</v>
      </c>
      <c r="BX399">
        <v>2</v>
      </c>
      <c r="BY399">
        <v>2.02757502027575E-4</v>
      </c>
      <c r="BZ399">
        <v>1.9230769230769228E-2</v>
      </c>
      <c r="CA399" t="s">
        <v>47</v>
      </c>
      <c r="CB399">
        <v>5</v>
      </c>
      <c r="CC399">
        <v>1.9477231116824431E-4</v>
      </c>
      <c r="CD399">
        <v>4.807692307692308E-2</v>
      </c>
      <c r="CE399" t="s">
        <v>39</v>
      </c>
      <c r="CF399">
        <v>3</v>
      </c>
      <c r="CG399">
        <v>1.933986591026302E-4</v>
      </c>
      <c r="CH399">
        <v>2.8846153846153851E-2</v>
      </c>
      <c r="CI399" t="s">
        <v>28</v>
      </c>
      <c r="CJ399">
        <v>4</v>
      </c>
      <c r="CK399">
        <v>1.8059506072508921E-4</v>
      </c>
      <c r="CL399">
        <v>3.8461538461538457E-2</v>
      </c>
      <c r="CM399" t="s">
        <v>27</v>
      </c>
      <c r="CN399">
        <v>3</v>
      </c>
      <c r="CO399">
        <v>9.7825023641047378E-5</v>
      </c>
      <c r="CP399">
        <v>2.8846153846153851E-2</v>
      </c>
    </row>
    <row r="400" spans="1:110" x14ac:dyDescent="0.25">
      <c r="A400" t="s">
        <v>405</v>
      </c>
      <c r="B400" t="s">
        <v>23</v>
      </c>
      <c r="C400">
        <v>0</v>
      </c>
      <c r="D400">
        <v>101</v>
      </c>
      <c r="E400">
        <v>3.0932444765679069E-4</v>
      </c>
      <c r="F400">
        <v>362</v>
      </c>
      <c r="G400">
        <v>2.6895081691953251E-4</v>
      </c>
      <c r="H400">
        <v>0.27900552486187852</v>
      </c>
      <c r="I400">
        <v>19</v>
      </c>
      <c r="J400" s="18">
        <v>0.70370370370370372</v>
      </c>
      <c r="K400">
        <v>3.7318776242153539E-4</v>
      </c>
      <c r="L400" s="1">
        <v>2.0236360692892991E-4</v>
      </c>
      <c r="P400">
        <v>4.9576982185161136E-4</v>
      </c>
      <c r="Q400" s="19">
        <v>3.7037037037037042E-2</v>
      </c>
      <c r="R400" s="19">
        <v>3.7037037037037042E-2</v>
      </c>
      <c r="S400">
        <v>0</v>
      </c>
      <c r="T400">
        <v>22</v>
      </c>
      <c r="U400">
        <v>1.468947620301071E-4</v>
      </c>
      <c r="V400">
        <v>1</v>
      </c>
      <c r="W400" s="17" t="s">
        <v>34</v>
      </c>
      <c r="X400">
        <v>6</v>
      </c>
      <c r="Y400" s="18">
        <v>1.9102196752626549E-3</v>
      </c>
      <c r="Z400" s="18">
        <v>5.9405940594059403E-2</v>
      </c>
      <c r="AA400" s="17" t="s">
        <v>26</v>
      </c>
      <c r="AB400">
        <v>4</v>
      </c>
      <c r="AC400" s="18">
        <v>1.5020653398422829E-3</v>
      </c>
      <c r="AD400" s="18">
        <v>3.9603960396039598E-2</v>
      </c>
      <c r="AE400" s="17" t="s">
        <v>45</v>
      </c>
      <c r="AF400">
        <v>11</v>
      </c>
      <c r="AG400">
        <v>1.4002036659877799E-3</v>
      </c>
      <c r="AH400">
        <v>0.1089108910891089</v>
      </c>
      <c r="AI400" t="s">
        <v>39</v>
      </c>
      <c r="AJ400">
        <v>13</v>
      </c>
      <c r="AK400">
        <v>8.3806085611139766E-4</v>
      </c>
      <c r="AL400">
        <v>0.12871287128712869</v>
      </c>
      <c r="AM400" t="s">
        <v>41</v>
      </c>
      <c r="AN400">
        <v>5</v>
      </c>
      <c r="AO400">
        <v>7.2025352924229324E-4</v>
      </c>
      <c r="AP400">
        <v>4.9504950495049507E-2</v>
      </c>
      <c r="AQ400" t="s">
        <v>48</v>
      </c>
      <c r="AR400">
        <v>7</v>
      </c>
      <c r="AS400">
        <v>4.9026474296119909E-4</v>
      </c>
      <c r="AT400">
        <v>6.9306930693069313E-2</v>
      </c>
      <c r="AU400" t="s">
        <v>29</v>
      </c>
      <c r="AV400">
        <v>11</v>
      </c>
      <c r="AW400">
        <v>4.2381044114814102E-4</v>
      </c>
      <c r="AX400">
        <v>0.1089108910891089</v>
      </c>
      <c r="AY400" t="s">
        <v>30</v>
      </c>
      <c r="AZ400">
        <v>4</v>
      </c>
      <c r="BA400">
        <v>4.2350449973530972E-4</v>
      </c>
      <c r="BB400">
        <v>3.9603960396039598E-2</v>
      </c>
      <c r="BC400" t="s">
        <v>35</v>
      </c>
      <c r="BD400">
        <v>4</v>
      </c>
      <c r="BE400">
        <v>4.0551500405515011E-4</v>
      </c>
      <c r="BF400">
        <v>3.9603960396039598E-2</v>
      </c>
      <c r="BG400" t="s">
        <v>44</v>
      </c>
      <c r="BH400">
        <v>3</v>
      </c>
      <c r="BI400">
        <v>3.9877708361026179E-4</v>
      </c>
      <c r="BJ400">
        <v>2.9702970297029702E-2</v>
      </c>
      <c r="BK400" t="s">
        <v>47</v>
      </c>
      <c r="BL400">
        <v>10</v>
      </c>
      <c r="BM400">
        <v>3.8954462233648863E-4</v>
      </c>
      <c r="BN400">
        <v>9.9009900990099015E-2</v>
      </c>
      <c r="BO400" t="s">
        <v>28</v>
      </c>
      <c r="BP400">
        <v>7</v>
      </c>
      <c r="BQ400">
        <v>3.1604135626890612E-4</v>
      </c>
      <c r="BR400">
        <v>6.9306930693069313E-2</v>
      </c>
      <c r="BS400" t="s">
        <v>36</v>
      </c>
      <c r="BT400">
        <v>1</v>
      </c>
      <c r="BU400">
        <v>2.1602937999567939E-4</v>
      </c>
      <c r="BV400">
        <v>9.9009900990099011E-3</v>
      </c>
      <c r="BW400" t="s">
        <v>31</v>
      </c>
      <c r="BX400">
        <v>5</v>
      </c>
      <c r="BY400">
        <v>2.0236360692892991E-4</v>
      </c>
      <c r="BZ400">
        <v>4.9504950495049507E-2</v>
      </c>
      <c r="CA400" t="s">
        <v>33</v>
      </c>
      <c r="CB400">
        <v>5</v>
      </c>
      <c r="CC400">
        <v>1.5433051422927339E-4</v>
      </c>
      <c r="CD400">
        <v>4.9504950495049507E-2</v>
      </c>
      <c r="CE400" t="s">
        <v>49</v>
      </c>
      <c r="CF400">
        <v>1</v>
      </c>
      <c r="CG400">
        <v>1.1514104778353481E-4</v>
      </c>
      <c r="CH400">
        <v>9.9009900990099011E-3</v>
      </c>
      <c r="CI400" t="s">
        <v>43</v>
      </c>
      <c r="CJ400">
        <v>2</v>
      </c>
      <c r="CK400">
        <v>7.5763315402682026E-5</v>
      </c>
      <c r="CL400">
        <v>1.9801980198019799E-2</v>
      </c>
      <c r="CM400" t="s">
        <v>37</v>
      </c>
      <c r="CN400">
        <v>1</v>
      </c>
      <c r="CO400">
        <v>6.157256326580875E-5</v>
      </c>
      <c r="CP400">
        <v>9.9009900990099011E-3</v>
      </c>
      <c r="CQ400" t="s">
        <v>27</v>
      </c>
      <c r="CR400">
        <v>1</v>
      </c>
      <c r="CS400">
        <v>3.2608341213682462E-5</v>
      </c>
      <c r="CT400">
        <v>9.9009900990099011E-3</v>
      </c>
    </row>
    <row r="401" spans="1:106" x14ac:dyDescent="0.25">
      <c r="A401" t="s">
        <v>940</v>
      </c>
      <c r="B401" t="s">
        <v>23</v>
      </c>
      <c r="C401">
        <v>0</v>
      </c>
      <c r="D401">
        <v>94</v>
      </c>
      <c r="E401">
        <v>2.8788611960136961E-4</v>
      </c>
      <c r="F401">
        <v>268</v>
      </c>
      <c r="G401">
        <v>1.9911275948738871E-4</v>
      </c>
      <c r="H401">
        <v>0.35074626865671638</v>
      </c>
      <c r="I401">
        <v>19</v>
      </c>
      <c r="J401" s="18">
        <v>0.70370370370370372</v>
      </c>
      <c r="K401">
        <v>3.143331816186462E-4</v>
      </c>
      <c r="L401" s="1">
        <v>2.0236360692892991E-4</v>
      </c>
      <c r="P401">
        <v>4.8204719827530269E-4</v>
      </c>
      <c r="Q401" s="19">
        <v>3.7037037037037028E-2</v>
      </c>
      <c r="R401" s="19">
        <v>3.7037037037037028E-2</v>
      </c>
      <c r="S401">
        <v>1</v>
      </c>
      <c r="T401">
        <v>23</v>
      </c>
      <c r="U401">
        <v>1.4282879948897861E-4</v>
      </c>
      <c r="V401">
        <v>1</v>
      </c>
      <c r="W401" s="17" t="s">
        <v>49</v>
      </c>
      <c r="X401">
        <v>18</v>
      </c>
      <c r="Y401" s="18">
        <v>2.0725388601036268E-3</v>
      </c>
      <c r="Z401" s="18">
        <v>0.19148936170212769</v>
      </c>
      <c r="AA401" s="17" t="s">
        <v>44</v>
      </c>
      <c r="AB401">
        <v>10</v>
      </c>
      <c r="AC401" s="18">
        <v>1.329256945367539E-3</v>
      </c>
      <c r="AD401" s="18">
        <v>0.1063829787234043</v>
      </c>
      <c r="AE401" s="17" t="s">
        <v>41</v>
      </c>
      <c r="AF401">
        <v>9</v>
      </c>
      <c r="AG401">
        <v>1.2964563526361281E-3</v>
      </c>
      <c r="AH401">
        <v>9.5744680851063829E-2</v>
      </c>
      <c r="AI401" t="s">
        <v>48</v>
      </c>
      <c r="AJ401">
        <v>8</v>
      </c>
      <c r="AK401">
        <v>5.6030256338422744E-4</v>
      </c>
      <c r="AL401">
        <v>8.5106382978723402E-2</v>
      </c>
      <c r="AM401" t="s">
        <v>47</v>
      </c>
      <c r="AN401">
        <v>10</v>
      </c>
      <c r="AO401">
        <v>3.8954462233648863E-4</v>
      </c>
      <c r="AP401">
        <v>0.1063829787234043</v>
      </c>
      <c r="AQ401" t="s">
        <v>45</v>
      </c>
      <c r="AR401">
        <v>3</v>
      </c>
      <c r="AS401">
        <v>3.8187372708757642E-4</v>
      </c>
      <c r="AT401">
        <v>3.1914893617021267E-2</v>
      </c>
      <c r="AU401" t="s">
        <v>42</v>
      </c>
      <c r="AV401">
        <v>1</v>
      </c>
      <c r="AW401">
        <v>3.6429872495446271E-4</v>
      </c>
      <c r="AX401">
        <v>1.063829787234043E-2</v>
      </c>
      <c r="AY401" t="s">
        <v>34</v>
      </c>
      <c r="AZ401">
        <v>1</v>
      </c>
      <c r="BA401">
        <v>3.1836994587710921E-4</v>
      </c>
      <c r="BB401">
        <v>1.063829787234043E-2</v>
      </c>
      <c r="BC401" t="s">
        <v>39</v>
      </c>
      <c r="BD401">
        <v>4</v>
      </c>
      <c r="BE401">
        <v>2.5786487880350703E-4</v>
      </c>
      <c r="BF401">
        <v>4.2553191489361701E-2</v>
      </c>
      <c r="BG401" t="s">
        <v>33</v>
      </c>
      <c r="BH401">
        <v>8</v>
      </c>
      <c r="BI401">
        <v>2.4692882276683751E-4</v>
      </c>
      <c r="BJ401">
        <v>8.5106382978723402E-2</v>
      </c>
      <c r="BK401" t="s">
        <v>27</v>
      </c>
      <c r="BL401">
        <v>7</v>
      </c>
      <c r="BM401">
        <v>2.282583884957772E-4</v>
      </c>
      <c r="BN401">
        <v>7.4468085106382975E-2</v>
      </c>
      <c r="BO401" t="s">
        <v>36</v>
      </c>
      <c r="BP401">
        <v>1</v>
      </c>
      <c r="BQ401">
        <v>2.1602937999567939E-4</v>
      </c>
      <c r="BR401">
        <v>1.063829787234043E-2</v>
      </c>
      <c r="BS401" t="s">
        <v>35</v>
      </c>
      <c r="BT401">
        <v>2</v>
      </c>
      <c r="BU401">
        <v>2.02757502027575E-4</v>
      </c>
      <c r="BV401">
        <v>2.1276595744680851E-2</v>
      </c>
      <c r="BW401" t="s">
        <v>31</v>
      </c>
      <c r="BX401">
        <v>5</v>
      </c>
      <c r="BY401">
        <v>2.0236360692892991E-4</v>
      </c>
      <c r="BZ401">
        <v>5.3191489361702128E-2</v>
      </c>
      <c r="CA401" t="s">
        <v>28</v>
      </c>
      <c r="CB401">
        <v>3</v>
      </c>
      <c r="CC401">
        <v>1.3544629554381691E-4</v>
      </c>
      <c r="CD401">
        <v>3.1914893617021267E-2</v>
      </c>
      <c r="CE401" t="s">
        <v>25</v>
      </c>
      <c r="CF401">
        <v>1</v>
      </c>
      <c r="CG401">
        <v>1.3361838588989841E-4</v>
      </c>
      <c r="CH401">
        <v>1.063829787234043E-2</v>
      </c>
      <c r="CI401" t="s">
        <v>46</v>
      </c>
      <c r="CJ401">
        <v>1</v>
      </c>
      <c r="CK401">
        <v>7.4677021880367408E-5</v>
      </c>
      <c r="CL401">
        <v>1.063829787234043E-2</v>
      </c>
      <c r="CM401" t="s">
        <v>29</v>
      </c>
      <c r="CN401">
        <v>1</v>
      </c>
      <c r="CO401">
        <v>3.8528221922558273E-5</v>
      </c>
      <c r="CP401">
        <v>1.063829787234043E-2</v>
      </c>
      <c r="CQ401" t="s">
        <v>43</v>
      </c>
      <c r="CR401">
        <v>1</v>
      </c>
      <c r="CS401">
        <v>3.7881657701341013E-5</v>
      </c>
      <c r="CT401">
        <v>1.063829787234043E-2</v>
      </c>
    </row>
    <row r="402" spans="1:106" x14ac:dyDescent="0.25">
      <c r="A402" t="s">
        <v>834</v>
      </c>
      <c r="B402" t="s">
        <v>23</v>
      </c>
      <c r="C402">
        <v>1</v>
      </c>
      <c r="D402">
        <v>97</v>
      </c>
      <c r="E402">
        <v>2.9707397448226438E-4</v>
      </c>
      <c r="F402">
        <v>544</v>
      </c>
      <c r="G402">
        <v>4.0416918343708742E-4</v>
      </c>
      <c r="H402">
        <v>0.1783088235294118</v>
      </c>
      <c r="I402">
        <v>21</v>
      </c>
      <c r="J402" s="18">
        <v>0.77777777777777779</v>
      </c>
      <c r="K402">
        <v>3.8262566817676993E-4</v>
      </c>
      <c r="L402" s="1">
        <v>1.9565004728209481E-4</v>
      </c>
      <c r="P402">
        <v>6.4352152043416352E-4</v>
      </c>
      <c r="Q402" s="19">
        <v>3.7037037037037028E-2</v>
      </c>
      <c r="R402" s="19">
        <v>3.7037037037037028E-2</v>
      </c>
      <c r="S402">
        <v>0</v>
      </c>
      <c r="T402">
        <v>25</v>
      </c>
      <c r="U402">
        <v>1.43004782318703E-4</v>
      </c>
      <c r="V402">
        <v>2</v>
      </c>
      <c r="W402" s="17" t="s">
        <v>32</v>
      </c>
      <c r="X402">
        <v>12</v>
      </c>
      <c r="Y402" s="18">
        <v>3.2653061224489801E-3</v>
      </c>
      <c r="Z402" s="18">
        <v>0.1237113402061856</v>
      </c>
      <c r="AA402" s="17" t="s">
        <v>34</v>
      </c>
      <c r="AB402">
        <v>4</v>
      </c>
      <c r="AC402" s="18">
        <v>1.2734797835084371E-3</v>
      </c>
      <c r="AD402" s="18">
        <v>4.1237113402061848E-2</v>
      </c>
      <c r="AE402" s="17" t="s">
        <v>38</v>
      </c>
      <c r="AF402">
        <v>1</v>
      </c>
      <c r="AG402">
        <v>8.3963056255247689E-4</v>
      </c>
      <c r="AH402">
        <v>1.030927835051546E-2</v>
      </c>
      <c r="AI402" t="s">
        <v>28</v>
      </c>
      <c r="AJ402">
        <v>18</v>
      </c>
      <c r="AK402">
        <v>8.1267777326290123E-4</v>
      </c>
      <c r="AL402">
        <v>0.18556701030927841</v>
      </c>
      <c r="AM402" t="s">
        <v>39</v>
      </c>
      <c r="AN402">
        <v>11</v>
      </c>
      <c r="AO402">
        <v>7.0912841670964417E-4</v>
      </c>
      <c r="AP402">
        <v>0.1134020618556701</v>
      </c>
      <c r="AQ402" t="s">
        <v>25</v>
      </c>
      <c r="AR402">
        <v>4</v>
      </c>
      <c r="AS402">
        <v>5.3447354355959376E-4</v>
      </c>
      <c r="AT402">
        <v>4.1237113402061848E-2</v>
      </c>
      <c r="AU402" t="s">
        <v>26</v>
      </c>
      <c r="AV402">
        <v>1</v>
      </c>
      <c r="AW402">
        <v>3.7551633496057078E-4</v>
      </c>
      <c r="AX402">
        <v>1.030927835051546E-2</v>
      </c>
      <c r="AY402" t="s">
        <v>33</v>
      </c>
      <c r="AZ402">
        <v>11</v>
      </c>
      <c r="BA402">
        <v>3.3952713130440149E-4</v>
      </c>
      <c r="BB402">
        <v>0.1134020618556701</v>
      </c>
      <c r="BC402" t="s">
        <v>31</v>
      </c>
      <c r="BD402">
        <v>8</v>
      </c>
      <c r="BE402">
        <v>3.2378177108628779E-4</v>
      </c>
      <c r="BF402">
        <v>8.247422680412371E-2</v>
      </c>
      <c r="BG402" t="s">
        <v>45</v>
      </c>
      <c r="BH402">
        <v>2</v>
      </c>
      <c r="BI402">
        <v>2.5458248472505089E-4</v>
      </c>
      <c r="BJ402">
        <v>2.0618556701030931E-2</v>
      </c>
      <c r="BK402" t="s">
        <v>46</v>
      </c>
      <c r="BL402">
        <v>3</v>
      </c>
      <c r="BM402">
        <v>2.240310656411022E-4</v>
      </c>
      <c r="BN402">
        <v>3.0927835051546389E-2</v>
      </c>
      <c r="BO402" t="s">
        <v>36</v>
      </c>
      <c r="BP402">
        <v>1</v>
      </c>
      <c r="BQ402">
        <v>2.1602937999567939E-4</v>
      </c>
      <c r="BR402">
        <v>1.030927835051546E-2</v>
      </c>
      <c r="BS402" t="s">
        <v>30</v>
      </c>
      <c r="BT402">
        <v>2</v>
      </c>
      <c r="BU402">
        <v>2.1175224986765481E-4</v>
      </c>
      <c r="BV402">
        <v>2.0618556701030931E-2</v>
      </c>
      <c r="BW402" t="s">
        <v>27</v>
      </c>
      <c r="BX402">
        <v>6</v>
      </c>
      <c r="BY402">
        <v>1.9565004728209481E-4</v>
      </c>
      <c r="BZ402">
        <v>6.1855670103092793E-2</v>
      </c>
      <c r="CA402" t="s">
        <v>29</v>
      </c>
      <c r="CB402">
        <v>4</v>
      </c>
      <c r="CC402">
        <v>1.5411288769023309E-4</v>
      </c>
      <c r="CD402">
        <v>4.1237113402061848E-2</v>
      </c>
      <c r="CE402" t="s">
        <v>41</v>
      </c>
      <c r="CF402">
        <v>1</v>
      </c>
      <c r="CG402">
        <v>1.4405070584845871E-4</v>
      </c>
      <c r="CH402">
        <v>1.030927835051546E-2</v>
      </c>
      <c r="CI402" t="s">
        <v>44</v>
      </c>
      <c r="CJ402">
        <v>1</v>
      </c>
      <c r="CK402">
        <v>1.3292569453675389E-4</v>
      </c>
      <c r="CL402">
        <v>1.030927835051546E-2</v>
      </c>
      <c r="CM402" t="s">
        <v>47</v>
      </c>
      <c r="CN402">
        <v>3</v>
      </c>
      <c r="CO402">
        <v>1.168633867009466E-4</v>
      </c>
      <c r="CP402">
        <v>3.0927835051546389E-2</v>
      </c>
      <c r="CQ402" t="s">
        <v>43</v>
      </c>
      <c r="CR402">
        <v>2</v>
      </c>
      <c r="CS402">
        <v>7.5763315402682026E-5</v>
      </c>
      <c r="CT402">
        <v>2.0618556701030931E-2</v>
      </c>
      <c r="CU402" t="s">
        <v>48</v>
      </c>
      <c r="CV402">
        <v>1</v>
      </c>
      <c r="CW402">
        <v>7.003782042302843E-5</v>
      </c>
      <c r="CX402">
        <v>1.030927835051546E-2</v>
      </c>
      <c r="CY402" t="s">
        <v>37</v>
      </c>
      <c r="CZ402">
        <v>1</v>
      </c>
      <c r="DA402">
        <v>6.157256326580875E-5</v>
      </c>
      <c r="DB402">
        <v>1.030927835051546E-2</v>
      </c>
    </row>
    <row r="403" spans="1:106" x14ac:dyDescent="0.25">
      <c r="A403" t="s">
        <v>479</v>
      </c>
      <c r="B403" t="s">
        <v>23</v>
      </c>
      <c r="C403">
        <v>0</v>
      </c>
      <c r="D403">
        <v>107</v>
      </c>
      <c r="E403">
        <v>3.2770015741858028E-4</v>
      </c>
      <c r="F403">
        <v>377</v>
      </c>
      <c r="G403">
        <v>2.8009518778636389E-4</v>
      </c>
      <c r="H403">
        <v>0.28381962864721483</v>
      </c>
      <c r="I403">
        <v>16</v>
      </c>
      <c r="J403" s="18">
        <v>0.59259259259259256</v>
      </c>
      <c r="K403">
        <v>4.1443794100274169E-4</v>
      </c>
      <c r="L403" s="1">
        <v>1.9477231116824431E-4</v>
      </c>
      <c r="P403">
        <v>7.6274584778500355E-4</v>
      </c>
      <c r="Q403" s="19">
        <v>3.7037037037037028E-2</v>
      </c>
      <c r="R403" s="19">
        <v>3.7037037037037028E-2</v>
      </c>
      <c r="S403">
        <v>0</v>
      </c>
      <c r="T403">
        <v>21</v>
      </c>
      <c r="U403">
        <v>3.107483083568533E-4</v>
      </c>
      <c r="V403">
        <v>3</v>
      </c>
      <c r="W403" s="17" t="s">
        <v>34</v>
      </c>
      <c r="X403">
        <v>11</v>
      </c>
      <c r="Y403" s="18">
        <v>3.5020694046482008E-3</v>
      </c>
      <c r="Z403" s="18">
        <v>0.10280373831775701</v>
      </c>
      <c r="AA403" s="17" t="s">
        <v>26</v>
      </c>
      <c r="AB403">
        <v>6</v>
      </c>
      <c r="AC403" s="18">
        <v>2.2530980097634251E-3</v>
      </c>
      <c r="AD403" s="18">
        <v>5.6074766355140193E-2</v>
      </c>
      <c r="AE403" s="17" t="s">
        <v>39</v>
      </c>
      <c r="AF403">
        <v>14</v>
      </c>
      <c r="AG403">
        <v>9.025270758122744E-4</v>
      </c>
      <c r="AH403">
        <v>0.13084112149532709</v>
      </c>
      <c r="AI403" t="s">
        <v>28</v>
      </c>
      <c r="AJ403">
        <v>19</v>
      </c>
      <c r="AK403">
        <v>8.5782653844417359E-4</v>
      </c>
      <c r="AL403">
        <v>0.17757009345794389</v>
      </c>
      <c r="AM403" t="s">
        <v>41</v>
      </c>
      <c r="AN403">
        <v>5</v>
      </c>
      <c r="AO403">
        <v>7.2025352924229324E-4</v>
      </c>
      <c r="AP403">
        <v>4.6728971962616821E-2</v>
      </c>
      <c r="AQ403" t="s">
        <v>36</v>
      </c>
      <c r="AR403">
        <v>2</v>
      </c>
      <c r="AS403">
        <v>4.3205875999135877E-4</v>
      </c>
      <c r="AT403">
        <v>1.8691588785046731E-2</v>
      </c>
      <c r="AU403" t="s">
        <v>43</v>
      </c>
      <c r="AV403">
        <v>11</v>
      </c>
      <c r="AW403">
        <v>4.1669823471475112E-4</v>
      </c>
      <c r="AX403">
        <v>0.10280373831775701</v>
      </c>
      <c r="AY403" t="s">
        <v>31</v>
      </c>
      <c r="AZ403">
        <v>10</v>
      </c>
      <c r="BA403">
        <v>4.0472721385785982E-4</v>
      </c>
      <c r="BB403">
        <v>9.3457943925233641E-2</v>
      </c>
      <c r="BC403" t="s">
        <v>33</v>
      </c>
      <c r="BD403">
        <v>11</v>
      </c>
      <c r="BE403">
        <v>3.3952713130440149E-4</v>
      </c>
      <c r="BF403">
        <v>0.10280373831775701</v>
      </c>
      <c r="BG403" t="s">
        <v>35</v>
      </c>
      <c r="BH403">
        <v>3</v>
      </c>
      <c r="BI403">
        <v>3.0413625304136248E-4</v>
      </c>
      <c r="BJ403">
        <v>2.803738317757009E-2</v>
      </c>
      <c r="BK403" t="s">
        <v>49</v>
      </c>
      <c r="BL403">
        <v>2</v>
      </c>
      <c r="BM403">
        <v>2.3028209556706969E-4</v>
      </c>
      <c r="BN403">
        <v>1.8691588785046731E-2</v>
      </c>
      <c r="BO403" t="s">
        <v>30</v>
      </c>
      <c r="BP403">
        <v>2</v>
      </c>
      <c r="BQ403">
        <v>2.1175224986765481E-4</v>
      </c>
      <c r="BR403">
        <v>1.8691588785046731E-2</v>
      </c>
      <c r="BS403" t="s">
        <v>48</v>
      </c>
      <c r="BT403">
        <v>3</v>
      </c>
      <c r="BU403">
        <v>2.1011346126908529E-4</v>
      </c>
      <c r="BV403">
        <v>2.803738317757009E-2</v>
      </c>
      <c r="BW403" t="s">
        <v>47</v>
      </c>
      <c r="BX403">
        <v>5</v>
      </c>
      <c r="BY403">
        <v>1.9477231116824431E-4</v>
      </c>
      <c r="BZ403">
        <v>4.6728971962616821E-2</v>
      </c>
      <c r="CA403" t="s">
        <v>44</v>
      </c>
      <c r="CB403">
        <v>1</v>
      </c>
      <c r="CC403">
        <v>1.3292569453675389E-4</v>
      </c>
      <c r="CD403">
        <v>9.3457943925233638E-3</v>
      </c>
      <c r="CE403" t="s">
        <v>29</v>
      </c>
      <c r="CF403">
        <v>2</v>
      </c>
      <c r="CG403">
        <v>7.7056443845116546E-5</v>
      </c>
      <c r="CH403">
        <v>1.8691588785046731E-2</v>
      </c>
    </row>
    <row r="404" spans="1:106" x14ac:dyDescent="0.25">
      <c r="A404" t="s">
        <v>975</v>
      </c>
      <c r="B404" t="s">
        <v>23</v>
      </c>
      <c r="C404">
        <v>1</v>
      </c>
      <c r="D404">
        <v>97</v>
      </c>
      <c r="E404">
        <v>2.9707397448226438E-4</v>
      </c>
      <c r="F404">
        <v>332</v>
      </c>
      <c r="G404">
        <v>2.4666207518586961E-4</v>
      </c>
      <c r="H404">
        <v>0.29216867469879521</v>
      </c>
      <c r="I404">
        <v>18</v>
      </c>
      <c r="J404" s="18">
        <v>0.66666666666666663</v>
      </c>
      <c r="K404">
        <v>3.7040401646191773E-4</v>
      </c>
      <c r="L404" s="1">
        <v>1.9477231116824431E-4</v>
      </c>
      <c r="P404">
        <v>4.6631228418743002E-4</v>
      </c>
      <c r="Q404" s="19">
        <v>3.7037037037037028E-2</v>
      </c>
      <c r="R404" s="19">
        <v>3.7037037037037028E-2</v>
      </c>
      <c r="S404">
        <v>0</v>
      </c>
      <c r="T404">
        <v>25</v>
      </c>
      <c r="U404">
        <v>1.5543742806247671E-4</v>
      </c>
      <c r="V404">
        <v>1</v>
      </c>
      <c r="W404" s="17" t="s">
        <v>38</v>
      </c>
      <c r="X404">
        <v>2</v>
      </c>
      <c r="Y404" s="18">
        <v>1.679261125104954E-3</v>
      </c>
      <c r="Z404" s="18">
        <v>2.0618556701030931E-2</v>
      </c>
      <c r="AA404" s="17" t="s">
        <v>42</v>
      </c>
      <c r="AB404">
        <v>4</v>
      </c>
      <c r="AC404" s="18">
        <v>1.4571948998178511E-3</v>
      </c>
      <c r="AD404" s="18">
        <v>4.1237113402061848E-2</v>
      </c>
      <c r="AE404" s="17" t="s">
        <v>41</v>
      </c>
      <c r="AF404">
        <v>9</v>
      </c>
      <c r="AG404">
        <v>1.2964563526361281E-3</v>
      </c>
      <c r="AH404">
        <v>9.2783505154639179E-2</v>
      </c>
      <c r="AI404" t="s">
        <v>39</v>
      </c>
      <c r="AJ404">
        <v>15</v>
      </c>
      <c r="AK404">
        <v>9.6699329551315114E-4</v>
      </c>
      <c r="AL404">
        <v>0.15463917525773199</v>
      </c>
      <c r="AM404" t="s">
        <v>35</v>
      </c>
      <c r="AN404">
        <v>7</v>
      </c>
      <c r="AO404">
        <v>7.0965125709651254E-4</v>
      </c>
      <c r="AP404">
        <v>7.2164948453608241E-2</v>
      </c>
      <c r="AQ404" t="s">
        <v>43</v>
      </c>
      <c r="AR404">
        <v>15</v>
      </c>
      <c r="AS404">
        <v>5.682248655201152E-4</v>
      </c>
      <c r="AT404">
        <v>0.15463917525773199</v>
      </c>
      <c r="AU404" t="s">
        <v>33</v>
      </c>
      <c r="AV404">
        <v>17</v>
      </c>
      <c r="AW404">
        <v>5.2472374837952962E-4</v>
      </c>
      <c r="AX404">
        <v>0.1752577319587629</v>
      </c>
      <c r="AY404" t="s">
        <v>31</v>
      </c>
      <c r="AZ404">
        <v>11</v>
      </c>
      <c r="BA404">
        <v>4.4519993524364578E-4</v>
      </c>
      <c r="BB404">
        <v>0.1134020618556701</v>
      </c>
      <c r="BC404" t="s">
        <v>36</v>
      </c>
      <c r="BD404">
        <v>2</v>
      </c>
      <c r="BE404">
        <v>4.3205875999135877E-4</v>
      </c>
      <c r="BF404">
        <v>2.0618556701030931E-2</v>
      </c>
      <c r="BG404" t="s">
        <v>26</v>
      </c>
      <c r="BH404">
        <v>1</v>
      </c>
      <c r="BI404">
        <v>3.7551633496057078E-4</v>
      </c>
      <c r="BJ404">
        <v>1.030927835051546E-2</v>
      </c>
      <c r="BK404" t="s">
        <v>24</v>
      </c>
      <c r="BL404">
        <v>1</v>
      </c>
      <c r="BM404">
        <v>3.6900369003690041E-4</v>
      </c>
      <c r="BN404">
        <v>1.030927835051546E-2</v>
      </c>
      <c r="BO404" t="s">
        <v>34</v>
      </c>
      <c r="BP404">
        <v>1</v>
      </c>
      <c r="BQ404">
        <v>3.1836994587710921E-4</v>
      </c>
      <c r="BR404">
        <v>1.030927835051546E-2</v>
      </c>
      <c r="BS404" t="s">
        <v>45</v>
      </c>
      <c r="BT404">
        <v>2</v>
      </c>
      <c r="BU404">
        <v>2.5458248472505089E-4</v>
      </c>
      <c r="BV404">
        <v>2.0618556701030931E-2</v>
      </c>
      <c r="BW404" t="s">
        <v>47</v>
      </c>
      <c r="BX404">
        <v>5</v>
      </c>
      <c r="BY404">
        <v>1.9477231116824431E-4</v>
      </c>
      <c r="BZ404">
        <v>5.1546391752577317E-2</v>
      </c>
      <c r="CA404" t="s">
        <v>46</v>
      </c>
      <c r="CB404">
        <v>2</v>
      </c>
      <c r="CC404">
        <v>1.4935404376073479E-4</v>
      </c>
      <c r="CD404">
        <v>2.0618556701030931E-2</v>
      </c>
      <c r="CE404" t="s">
        <v>49</v>
      </c>
      <c r="CF404">
        <v>1</v>
      </c>
      <c r="CG404">
        <v>1.1514104778353481E-4</v>
      </c>
      <c r="CH404">
        <v>1.030927835051546E-2</v>
      </c>
      <c r="CI404" t="s">
        <v>30</v>
      </c>
      <c r="CJ404">
        <v>1</v>
      </c>
      <c r="CK404">
        <v>1.058761249338274E-4</v>
      </c>
      <c r="CL404">
        <v>1.030927835051546E-2</v>
      </c>
      <c r="CM404" t="s">
        <v>29</v>
      </c>
      <c r="CN404">
        <v>1</v>
      </c>
      <c r="CO404">
        <v>3.8528221922558273E-5</v>
      </c>
      <c r="CP404">
        <v>1.030927835051546E-2</v>
      </c>
    </row>
    <row r="405" spans="1:106" x14ac:dyDescent="0.25">
      <c r="A405" t="s">
        <v>1215</v>
      </c>
      <c r="B405" t="s">
        <v>23</v>
      </c>
      <c r="C405">
        <v>0</v>
      </c>
      <c r="D405">
        <v>92</v>
      </c>
      <c r="E405">
        <v>2.8176088301410637E-4</v>
      </c>
      <c r="F405">
        <v>157</v>
      </c>
      <c r="G405">
        <v>1.166444150728359E-4</v>
      </c>
      <c r="H405">
        <v>0.5859872611464968</v>
      </c>
      <c r="I405">
        <v>18</v>
      </c>
      <c r="J405" s="18">
        <v>0.66666666666666663</v>
      </c>
      <c r="K405">
        <v>3.1688573563136429E-4</v>
      </c>
      <c r="L405" s="1">
        <v>1.9477231116824431E-4</v>
      </c>
      <c r="P405">
        <v>3.9566381272330557E-4</v>
      </c>
      <c r="Q405" s="19">
        <v>3.7037037037037042E-2</v>
      </c>
      <c r="R405" s="19">
        <v>3.7037037037037042E-2</v>
      </c>
      <c r="S405">
        <v>1</v>
      </c>
      <c r="T405">
        <v>20</v>
      </c>
      <c r="U405">
        <v>1.3188793757443521E-4</v>
      </c>
      <c r="V405">
        <v>1</v>
      </c>
      <c r="W405" s="17" t="s">
        <v>26</v>
      </c>
      <c r="X405">
        <v>4</v>
      </c>
      <c r="Y405" s="18">
        <v>1.5020653398422829E-3</v>
      </c>
      <c r="Z405" s="18">
        <v>4.3478260869565223E-2</v>
      </c>
      <c r="AA405" s="17" t="s">
        <v>39</v>
      </c>
      <c r="AB405">
        <v>17</v>
      </c>
      <c r="AC405" s="18">
        <v>1.095925734914905E-3</v>
      </c>
      <c r="AD405" s="18">
        <v>0.18478260869565219</v>
      </c>
      <c r="AE405" s="17" t="s">
        <v>36</v>
      </c>
      <c r="AF405">
        <v>5</v>
      </c>
      <c r="AG405">
        <v>1.0801468999783971E-3</v>
      </c>
      <c r="AH405">
        <v>5.434782608695652E-2</v>
      </c>
      <c r="AI405" t="s">
        <v>30</v>
      </c>
      <c r="AJ405">
        <v>9</v>
      </c>
      <c r="AK405">
        <v>9.5288512440444681E-4</v>
      </c>
      <c r="AL405">
        <v>9.7826086956521743E-2</v>
      </c>
      <c r="AM405" t="s">
        <v>44</v>
      </c>
      <c r="AN405">
        <v>5</v>
      </c>
      <c r="AO405">
        <v>6.6462847268376974E-4</v>
      </c>
      <c r="AP405">
        <v>5.434782608695652E-2</v>
      </c>
      <c r="AQ405" t="s">
        <v>49</v>
      </c>
      <c r="AR405">
        <v>4</v>
      </c>
      <c r="AS405">
        <v>4.6056419113413928E-4</v>
      </c>
      <c r="AT405">
        <v>4.3478260869565223E-2</v>
      </c>
      <c r="AU405" t="s">
        <v>29</v>
      </c>
      <c r="AV405">
        <v>10</v>
      </c>
      <c r="AW405">
        <v>3.8528221922558281E-4</v>
      </c>
      <c r="AX405">
        <v>0.108695652173913</v>
      </c>
      <c r="AY405" t="s">
        <v>46</v>
      </c>
      <c r="AZ405">
        <v>5</v>
      </c>
      <c r="BA405">
        <v>3.7338510940183699E-4</v>
      </c>
      <c r="BB405">
        <v>5.434782608695652E-2</v>
      </c>
      <c r="BC405" t="s">
        <v>34</v>
      </c>
      <c r="BD405">
        <v>1</v>
      </c>
      <c r="BE405">
        <v>3.1836994587710921E-4</v>
      </c>
      <c r="BF405">
        <v>1.0869565217391301E-2</v>
      </c>
      <c r="BG405" t="s">
        <v>31</v>
      </c>
      <c r="BH405">
        <v>7</v>
      </c>
      <c r="BI405">
        <v>2.8330904970050189E-4</v>
      </c>
      <c r="BJ405">
        <v>7.6086956521739135E-2</v>
      </c>
      <c r="BK405" t="s">
        <v>32</v>
      </c>
      <c r="BL405">
        <v>1</v>
      </c>
      <c r="BM405">
        <v>2.7210884353741501E-4</v>
      </c>
      <c r="BN405">
        <v>1.0869565217391301E-2</v>
      </c>
      <c r="BO405" t="s">
        <v>33</v>
      </c>
      <c r="BP405">
        <v>8</v>
      </c>
      <c r="BQ405">
        <v>2.4692882276683751E-4</v>
      </c>
      <c r="BR405">
        <v>8.6956521739130432E-2</v>
      </c>
      <c r="BS405" t="s">
        <v>35</v>
      </c>
      <c r="BT405">
        <v>2</v>
      </c>
      <c r="BU405">
        <v>2.02757502027575E-4</v>
      </c>
      <c r="BV405">
        <v>2.1739130434782612E-2</v>
      </c>
      <c r="BW405" t="s">
        <v>47</v>
      </c>
      <c r="BX405">
        <v>5</v>
      </c>
      <c r="BY405">
        <v>1.9477231116824431E-4</v>
      </c>
      <c r="BZ405">
        <v>5.434782608695652E-2</v>
      </c>
      <c r="CA405" t="s">
        <v>48</v>
      </c>
      <c r="CB405">
        <v>2</v>
      </c>
      <c r="CC405">
        <v>1.4007564084605689E-4</v>
      </c>
      <c r="CD405">
        <v>2.1739130434782612E-2</v>
      </c>
      <c r="CE405" t="s">
        <v>28</v>
      </c>
      <c r="CF405">
        <v>3</v>
      </c>
      <c r="CG405">
        <v>1.3544629554381691E-4</v>
      </c>
      <c r="CH405">
        <v>3.2608695652173912E-2</v>
      </c>
      <c r="CI405" t="s">
        <v>25</v>
      </c>
      <c r="CJ405">
        <v>1</v>
      </c>
      <c r="CK405">
        <v>1.3361838588989841E-4</v>
      </c>
      <c r="CL405">
        <v>1.0869565217391301E-2</v>
      </c>
      <c r="CM405" t="s">
        <v>43</v>
      </c>
      <c r="CN405">
        <v>3</v>
      </c>
      <c r="CO405">
        <v>1.13644973104023E-4</v>
      </c>
      <c r="CP405">
        <v>3.2608695652173912E-2</v>
      </c>
    </row>
    <row r="406" spans="1:106" x14ac:dyDescent="0.25">
      <c r="A406" t="s">
        <v>101</v>
      </c>
      <c r="B406" t="s">
        <v>23</v>
      </c>
      <c r="C406">
        <v>0</v>
      </c>
      <c r="D406">
        <v>142</v>
      </c>
      <c r="E406">
        <v>4.34891797695686E-4</v>
      </c>
      <c r="F406">
        <v>383</v>
      </c>
      <c r="G406">
        <v>2.8455293613309648E-4</v>
      </c>
      <c r="H406">
        <v>0.37075718015665798</v>
      </c>
      <c r="I406">
        <v>18</v>
      </c>
      <c r="J406" s="18">
        <v>0.66666666666666663</v>
      </c>
      <c r="K406">
        <v>4.071010171411006E-4</v>
      </c>
      <c r="L406" s="1">
        <v>1.933986591026302E-4</v>
      </c>
      <c r="P406">
        <v>6.5765719665740029E-4</v>
      </c>
      <c r="Q406" s="19">
        <v>3.7037037037037028E-2</v>
      </c>
      <c r="R406" s="19">
        <v>3.7037037037037028E-2</v>
      </c>
      <c r="S406">
        <v>2</v>
      </c>
      <c r="T406">
        <v>20</v>
      </c>
      <c r="U406">
        <v>2.1921906555246679E-4</v>
      </c>
      <c r="V406">
        <v>2</v>
      </c>
      <c r="W406" s="17" t="s">
        <v>45</v>
      </c>
      <c r="X406">
        <v>26</v>
      </c>
      <c r="Y406" s="18">
        <v>3.309572301425662E-3</v>
      </c>
      <c r="Z406" s="18">
        <v>0.18309859154929581</v>
      </c>
      <c r="AA406" s="17" t="s">
        <v>29</v>
      </c>
      <c r="AB406">
        <v>32</v>
      </c>
      <c r="AC406" s="18">
        <v>1.232903101521865E-3</v>
      </c>
      <c r="AD406" s="18">
        <v>0.22535211267605629</v>
      </c>
      <c r="AE406" s="17" t="s">
        <v>44</v>
      </c>
      <c r="AF406">
        <v>7</v>
      </c>
      <c r="AG406">
        <v>9.3047986175727763E-4</v>
      </c>
      <c r="AH406">
        <v>4.9295774647887321E-2</v>
      </c>
      <c r="AI406" t="s">
        <v>38</v>
      </c>
      <c r="AJ406">
        <v>1</v>
      </c>
      <c r="AK406">
        <v>8.3963056255247689E-4</v>
      </c>
      <c r="AL406">
        <v>7.0422535211267607E-3</v>
      </c>
      <c r="AM406" t="s">
        <v>41</v>
      </c>
      <c r="AN406">
        <v>5</v>
      </c>
      <c r="AO406">
        <v>7.2025352924229324E-4</v>
      </c>
      <c r="AP406">
        <v>3.5211267605633798E-2</v>
      </c>
      <c r="AQ406" t="s">
        <v>33</v>
      </c>
      <c r="AR406">
        <v>18</v>
      </c>
      <c r="AS406">
        <v>5.5558985122538423E-4</v>
      </c>
      <c r="AT406">
        <v>0.12676056338028169</v>
      </c>
      <c r="AU406" t="s">
        <v>30</v>
      </c>
      <c r="AV406">
        <v>5</v>
      </c>
      <c r="AW406">
        <v>5.2938062466913714E-4</v>
      </c>
      <c r="AX406">
        <v>3.5211267605633798E-2</v>
      </c>
      <c r="AY406" t="s">
        <v>35</v>
      </c>
      <c r="AZ406">
        <v>5</v>
      </c>
      <c r="BA406">
        <v>5.0689375506893751E-4</v>
      </c>
      <c r="BB406">
        <v>3.5211267605633798E-2</v>
      </c>
      <c r="BC406" t="s">
        <v>43</v>
      </c>
      <c r="BD406">
        <v>12</v>
      </c>
      <c r="BE406">
        <v>4.5457989241609207E-4</v>
      </c>
      <c r="BF406">
        <v>8.4507042253521125E-2</v>
      </c>
      <c r="BG406" t="s">
        <v>31</v>
      </c>
      <c r="BH406">
        <v>10</v>
      </c>
      <c r="BI406">
        <v>4.0472721385785982E-4</v>
      </c>
      <c r="BJ406">
        <v>7.0422535211267609E-2</v>
      </c>
      <c r="BK406" t="s">
        <v>26</v>
      </c>
      <c r="BL406">
        <v>1</v>
      </c>
      <c r="BM406">
        <v>3.7551633496057078E-4</v>
      </c>
      <c r="BN406">
        <v>7.0422535211267607E-3</v>
      </c>
      <c r="BO406" t="s">
        <v>48</v>
      </c>
      <c r="BP406">
        <v>4</v>
      </c>
      <c r="BQ406">
        <v>2.8015128169211372E-4</v>
      </c>
      <c r="BR406">
        <v>2.8169014084507039E-2</v>
      </c>
      <c r="BS406" t="s">
        <v>28</v>
      </c>
      <c r="BT406">
        <v>6</v>
      </c>
      <c r="BU406">
        <v>2.7089259108763382E-4</v>
      </c>
      <c r="BV406">
        <v>4.2253521126760563E-2</v>
      </c>
      <c r="BW406" t="s">
        <v>39</v>
      </c>
      <c r="BX406">
        <v>3</v>
      </c>
      <c r="BY406">
        <v>1.933986591026302E-4</v>
      </c>
      <c r="BZ406">
        <v>2.1126760563380281E-2</v>
      </c>
      <c r="CA406" t="s">
        <v>37</v>
      </c>
      <c r="CB406">
        <v>2</v>
      </c>
      <c r="CC406">
        <v>1.231451265316175E-4</v>
      </c>
      <c r="CD406">
        <v>1.408450704225352E-2</v>
      </c>
      <c r="CE406" t="s">
        <v>47</v>
      </c>
      <c r="CF406">
        <v>3</v>
      </c>
      <c r="CG406">
        <v>1.168633867009466E-4</v>
      </c>
      <c r="CH406">
        <v>2.1126760563380281E-2</v>
      </c>
      <c r="CI406" t="s">
        <v>49</v>
      </c>
      <c r="CJ406">
        <v>1</v>
      </c>
      <c r="CK406">
        <v>1.1514104778353481E-4</v>
      </c>
      <c r="CL406">
        <v>7.0422535211267607E-3</v>
      </c>
      <c r="CM406" t="s">
        <v>27</v>
      </c>
      <c r="CN406">
        <v>1</v>
      </c>
      <c r="CO406">
        <v>3.2608341213682462E-5</v>
      </c>
      <c r="CP406">
        <v>7.0422535211267607E-3</v>
      </c>
    </row>
    <row r="407" spans="1:106" x14ac:dyDescent="0.25">
      <c r="A407" t="s">
        <v>445</v>
      </c>
      <c r="B407" t="s">
        <v>23</v>
      </c>
      <c r="C407">
        <v>0</v>
      </c>
      <c r="D407">
        <v>69</v>
      </c>
      <c r="E407">
        <v>2.1132066226057979E-4</v>
      </c>
      <c r="F407">
        <v>391</v>
      </c>
      <c r="G407">
        <v>2.9049660059540658E-4</v>
      </c>
      <c r="H407">
        <v>0.1764705882352941</v>
      </c>
      <c r="I407">
        <v>19</v>
      </c>
      <c r="J407" s="18">
        <v>0.70370370370370372</v>
      </c>
      <c r="K407">
        <v>3.5427590678697269E-4</v>
      </c>
      <c r="L407" s="1">
        <v>1.933986591026302E-4</v>
      </c>
      <c r="P407">
        <v>7.8202251809911662E-4</v>
      </c>
      <c r="Q407" s="19">
        <v>3.7037037037037028E-2</v>
      </c>
      <c r="R407" s="19">
        <v>3.7037037037037028E-2</v>
      </c>
      <c r="S407">
        <v>1</v>
      </c>
      <c r="T407">
        <v>25</v>
      </c>
      <c r="U407">
        <v>2.317103757330716E-4</v>
      </c>
      <c r="V407">
        <v>3</v>
      </c>
      <c r="W407" s="17" t="s">
        <v>42</v>
      </c>
      <c r="X407">
        <v>11</v>
      </c>
      <c r="Y407" s="18">
        <v>4.0072859744990892E-3</v>
      </c>
      <c r="Z407" s="18">
        <v>0.15942028985507251</v>
      </c>
      <c r="AA407" s="17" t="s">
        <v>38</v>
      </c>
      <c r="AB407">
        <v>2</v>
      </c>
      <c r="AC407" s="18">
        <v>1.679261125104954E-3</v>
      </c>
      <c r="AD407" s="18">
        <v>2.8985507246376808E-2</v>
      </c>
      <c r="AE407" s="17" t="s">
        <v>36</v>
      </c>
      <c r="AF407">
        <v>2</v>
      </c>
      <c r="AG407">
        <v>4.3205875999135877E-4</v>
      </c>
      <c r="AH407">
        <v>2.8985507246376808E-2</v>
      </c>
      <c r="AI407" t="s">
        <v>24</v>
      </c>
      <c r="AJ407">
        <v>1</v>
      </c>
      <c r="AK407">
        <v>3.6900369003690041E-4</v>
      </c>
      <c r="AL407">
        <v>1.4492753623188409E-2</v>
      </c>
      <c r="AM407" t="s">
        <v>35</v>
      </c>
      <c r="AN407">
        <v>3</v>
      </c>
      <c r="AO407">
        <v>3.0413625304136248E-4</v>
      </c>
      <c r="AP407">
        <v>4.3478260869565223E-2</v>
      </c>
      <c r="AQ407" t="s">
        <v>32</v>
      </c>
      <c r="AR407">
        <v>1</v>
      </c>
      <c r="AS407">
        <v>2.7210884353741501E-4</v>
      </c>
      <c r="AT407">
        <v>1.4492753623188409E-2</v>
      </c>
      <c r="AU407" t="s">
        <v>29</v>
      </c>
      <c r="AV407">
        <v>7</v>
      </c>
      <c r="AW407">
        <v>2.6969755345790792E-4</v>
      </c>
      <c r="AX407">
        <v>0.10144927536231881</v>
      </c>
      <c r="AY407" t="s">
        <v>44</v>
      </c>
      <c r="AZ407">
        <v>2</v>
      </c>
      <c r="BA407">
        <v>2.6585138907350789E-4</v>
      </c>
      <c r="BB407">
        <v>2.8985507246376808E-2</v>
      </c>
      <c r="BC407" t="s">
        <v>45</v>
      </c>
      <c r="BD407">
        <v>2</v>
      </c>
      <c r="BE407">
        <v>2.5458248472505089E-4</v>
      </c>
      <c r="BF407">
        <v>2.8985507246376808E-2</v>
      </c>
      <c r="BG407" t="s">
        <v>31</v>
      </c>
      <c r="BH407">
        <v>6</v>
      </c>
      <c r="BI407">
        <v>2.428363283147159E-4</v>
      </c>
      <c r="BJ407">
        <v>8.6956521739130432E-2</v>
      </c>
      <c r="BK407" t="s">
        <v>27</v>
      </c>
      <c r="BL407">
        <v>7</v>
      </c>
      <c r="BM407">
        <v>2.282583884957772E-4</v>
      </c>
      <c r="BN407">
        <v>0.10144927536231881</v>
      </c>
      <c r="BO407" t="s">
        <v>33</v>
      </c>
      <c r="BP407">
        <v>7</v>
      </c>
      <c r="BQ407">
        <v>2.1606271992098279E-4</v>
      </c>
      <c r="BR407">
        <v>0.10144927536231881</v>
      </c>
      <c r="BS407" t="s">
        <v>30</v>
      </c>
      <c r="BT407">
        <v>2</v>
      </c>
      <c r="BU407">
        <v>2.1175224986765481E-4</v>
      </c>
      <c r="BV407">
        <v>2.8985507246376808E-2</v>
      </c>
      <c r="BW407" t="s">
        <v>39</v>
      </c>
      <c r="BX407">
        <v>3</v>
      </c>
      <c r="BY407">
        <v>1.933986591026302E-4</v>
      </c>
      <c r="BZ407">
        <v>4.3478260869565223E-2</v>
      </c>
      <c r="CA407" t="s">
        <v>37</v>
      </c>
      <c r="CB407">
        <v>3</v>
      </c>
      <c r="CC407">
        <v>1.8471768979742631E-4</v>
      </c>
      <c r="CD407">
        <v>4.3478260869565223E-2</v>
      </c>
      <c r="CE407" t="s">
        <v>47</v>
      </c>
      <c r="CF407">
        <v>4</v>
      </c>
      <c r="CG407">
        <v>1.5581784893459549E-4</v>
      </c>
      <c r="CH407">
        <v>5.7971014492753617E-2</v>
      </c>
      <c r="CI407" t="s">
        <v>43</v>
      </c>
      <c r="CJ407">
        <v>3</v>
      </c>
      <c r="CK407">
        <v>1.13644973104023E-4</v>
      </c>
      <c r="CL407">
        <v>4.3478260869565223E-2</v>
      </c>
      <c r="CM407" t="s">
        <v>28</v>
      </c>
      <c r="CN407">
        <v>2</v>
      </c>
      <c r="CO407">
        <v>9.0297530362544578E-5</v>
      </c>
      <c r="CP407">
        <v>2.8985507246376808E-2</v>
      </c>
      <c r="CQ407" t="s">
        <v>46</v>
      </c>
      <c r="CR407">
        <v>1</v>
      </c>
      <c r="CS407">
        <v>7.4677021880367408E-5</v>
      </c>
      <c r="CT407">
        <v>1.4492753623188409E-2</v>
      </c>
    </row>
    <row r="408" spans="1:106" x14ac:dyDescent="0.25">
      <c r="A408" t="s">
        <v>697</v>
      </c>
      <c r="B408" t="s">
        <v>23</v>
      </c>
      <c r="C408">
        <v>0</v>
      </c>
      <c r="D408">
        <v>152</v>
      </c>
      <c r="E408">
        <v>4.6551798063200191E-4</v>
      </c>
      <c r="F408">
        <v>659</v>
      </c>
      <c r="G408">
        <v>4.8960936008279529E-4</v>
      </c>
      <c r="H408">
        <v>0.2306525037936267</v>
      </c>
      <c r="I408">
        <v>16</v>
      </c>
      <c r="J408" s="18">
        <v>0.59259259259259256</v>
      </c>
      <c r="K408">
        <v>4.6122652624132099E-4</v>
      </c>
      <c r="L408" s="1">
        <v>1.933986591026302E-4</v>
      </c>
      <c r="P408">
        <v>8.3137843802269485E-4</v>
      </c>
      <c r="Q408" s="19">
        <v>3.7037037037037028E-2</v>
      </c>
      <c r="R408" s="19">
        <v>3.7037037037037028E-2</v>
      </c>
      <c r="S408">
        <v>1</v>
      </c>
      <c r="T408">
        <v>21</v>
      </c>
      <c r="U408">
        <v>3.387097340092461E-4</v>
      </c>
      <c r="V408">
        <v>2</v>
      </c>
      <c r="W408" s="17" t="s">
        <v>36</v>
      </c>
      <c r="X408">
        <v>19</v>
      </c>
      <c r="Y408" s="18">
        <v>4.1045582199179089E-3</v>
      </c>
      <c r="Z408" s="18">
        <v>0.125</v>
      </c>
      <c r="AA408" s="17" t="s">
        <v>25</v>
      </c>
      <c r="AB408">
        <v>11</v>
      </c>
      <c r="AC408" s="18">
        <v>1.469802244788883E-3</v>
      </c>
      <c r="AD408" s="18">
        <v>7.2368421052631582E-2</v>
      </c>
      <c r="AE408" s="17" t="s">
        <v>46</v>
      </c>
      <c r="AF408">
        <v>17</v>
      </c>
      <c r="AG408">
        <v>1.269509371966246E-3</v>
      </c>
      <c r="AH408">
        <v>0.1118421052631579</v>
      </c>
      <c r="AI408" t="s">
        <v>32</v>
      </c>
      <c r="AJ408">
        <v>4</v>
      </c>
      <c r="AK408">
        <v>1.08843537414966E-3</v>
      </c>
      <c r="AL408">
        <v>2.6315789473684209E-2</v>
      </c>
      <c r="AM408" t="s">
        <v>33</v>
      </c>
      <c r="AN408">
        <v>35</v>
      </c>
      <c r="AO408">
        <v>1.080313599604914E-3</v>
      </c>
      <c r="AP408">
        <v>0.23026315789473681</v>
      </c>
      <c r="AQ408" t="s">
        <v>43</v>
      </c>
      <c r="AR408">
        <v>19</v>
      </c>
      <c r="AS408">
        <v>7.1975149632547922E-4</v>
      </c>
      <c r="AT408">
        <v>0.125</v>
      </c>
      <c r="AU408" t="s">
        <v>31</v>
      </c>
      <c r="AV408">
        <v>14</v>
      </c>
      <c r="AW408">
        <v>5.6661809940100377E-4</v>
      </c>
      <c r="AX408">
        <v>9.2105263157894732E-2</v>
      </c>
      <c r="AY408" t="s">
        <v>26</v>
      </c>
      <c r="AZ408">
        <v>1</v>
      </c>
      <c r="BA408">
        <v>3.7551633496057078E-4</v>
      </c>
      <c r="BB408">
        <v>6.5789473684210523E-3</v>
      </c>
      <c r="BC408" t="s">
        <v>47</v>
      </c>
      <c r="BD408">
        <v>9</v>
      </c>
      <c r="BE408">
        <v>3.505901601028398E-4</v>
      </c>
      <c r="BF408">
        <v>5.921052631578947E-2</v>
      </c>
      <c r="BG408" t="s">
        <v>35</v>
      </c>
      <c r="BH408">
        <v>3</v>
      </c>
      <c r="BI408">
        <v>3.0413625304136248E-4</v>
      </c>
      <c r="BJ408">
        <v>1.973684210526316E-2</v>
      </c>
      <c r="BK408" t="s">
        <v>28</v>
      </c>
      <c r="BL408">
        <v>6</v>
      </c>
      <c r="BM408">
        <v>2.7089259108763382E-4</v>
      </c>
      <c r="BN408">
        <v>3.9473684210526307E-2</v>
      </c>
      <c r="BO408" t="s">
        <v>29</v>
      </c>
      <c r="BP408">
        <v>6</v>
      </c>
      <c r="BQ408">
        <v>2.3116933153534961E-4</v>
      </c>
      <c r="BR408">
        <v>3.9473684210526307E-2</v>
      </c>
      <c r="BS408" t="s">
        <v>49</v>
      </c>
      <c r="BT408">
        <v>2</v>
      </c>
      <c r="BU408">
        <v>2.3028209556706969E-4</v>
      </c>
      <c r="BV408">
        <v>1.3157894736842099E-2</v>
      </c>
      <c r="BW408" t="s">
        <v>39</v>
      </c>
      <c r="BX408">
        <v>3</v>
      </c>
      <c r="BY408">
        <v>1.933986591026302E-4</v>
      </c>
      <c r="BZ408">
        <v>1.973684210526316E-2</v>
      </c>
      <c r="CA408" t="s">
        <v>44</v>
      </c>
      <c r="CB408">
        <v>1</v>
      </c>
      <c r="CC408">
        <v>1.3292569453675389E-4</v>
      </c>
      <c r="CD408">
        <v>6.5789473684210523E-3</v>
      </c>
      <c r="CE408" t="s">
        <v>27</v>
      </c>
      <c r="CF408">
        <v>2</v>
      </c>
      <c r="CG408">
        <v>6.5216682427364923E-5</v>
      </c>
      <c r="CH408">
        <v>1.3157894736842099E-2</v>
      </c>
    </row>
    <row r="409" spans="1:106" x14ac:dyDescent="0.25">
      <c r="A409" t="s">
        <v>761</v>
      </c>
      <c r="B409" t="s">
        <v>23</v>
      </c>
      <c r="C409">
        <v>0</v>
      </c>
      <c r="D409">
        <v>87</v>
      </c>
      <c r="E409">
        <v>2.6644779154594848E-4</v>
      </c>
      <c r="F409">
        <v>277</v>
      </c>
      <c r="G409">
        <v>2.0579938200748749E-4</v>
      </c>
      <c r="H409">
        <v>0.3140794223826715</v>
      </c>
      <c r="I409">
        <v>21</v>
      </c>
      <c r="J409" s="18">
        <v>0.77777777777777779</v>
      </c>
      <c r="K409">
        <v>2.8788457368951042E-4</v>
      </c>
      <c r="L409" s="1">
        <v>1.933986591026302E-4</v>
      </c>
      <c r="P409">
        <v>3.5097076228443331E-4</v>
      </c>
      <c r="Q409" s="19">
        <v>3.7037037037037028E-2</v>
      </c>
      <c r="R409" s="19">
        <v>3.7037037037037028E-2</v>
      </c>
      <c r="S409">
        <v>0</v>
      </c>
      <c r="T409">
        <v>23</v>
      </c>
      <c r="U409">
        <v>7.7993502729874057E-5</v>
      </c>
      <c r="V409">
        <v>1</v>
      </c>
      <c r="W409" s="17" t="s">
        <v>44</v>
      </c>
      <c r="X409">
        <v>11</v>
      </c>
      <c r="Y409" s="18">
        <v>1.462182639904293E-3</v>
      </c>
      <c r="Z409" s="18">
        <v>0.12643678160919539</v>
      </c>
      <c r="AA409" s="17" t="s">
        <v>30</v>
      </c>
      <c r="AB409">
        <v>11</v>
      </c>
      <c r="AC409" s="18">
        <v>1.1646373742721021E-3</v>
      </c>
      <c r="AD409" s="18">
        <v>0.12643678160919539</v>
      </c>
      <c r="AE409" s="17" t="s">
        <v>38</v>
      </c>
      <c r="AF409">
        <v>1</v>
      </c>
      <c r="AG409">
        <v>8.3963056255247689E-4</v>
      </c>
      <c r="AH409">
        <v>1.149425287356322E-2</v>
      </c>
      <c r="AI409" t="s">
        <v>37</v>
      </c>
      <c r="AJ409">
        <v>10</v>
      </c>
      <c r="AK409">
        <v>6.157256326580875E-4</v>
      </c>
      <c r="AL409">
        <v>0.1149425287356322</v>
      </c>
      <c r="AM409" t="s">
        <v>25</v>
      </c>
      <c r="AN409">
        <v>3</v>
      </c>
      <c r="AO409">
        <v>4.0085515766969543E-4</v>
      </c>
      <c r="AP409">
        <v>3.4482758620689648E-2</v>
      </c>
      <c r="AQ409" t="s">
        <v>29</v>
      </c>
      <c r="AR409">
        <v>10</v>
      </c>
      <c r="AS409">
        <v>3.8528221922558281E-4</v>
      </c>
      <c r="AT409">
        <v>0.1149425287356322</v>
      </c>
      <c r="AU409" t="s">
        <v>49</v>
      </c>
      <c r="AV409">
        <v>3</v>
      </c>
      <c r="AW409">
        <v>3.4542314335060447E-4</v>
      </c>
      <c r="AX409">
        <v>3.4482758620689648E-2</v>
      </c>
      <c r="AY409" t="s">
        <v>34</v>
      </c>
      <c r="AZ409">
        <v>1</v>
      </c>
      <c r="BA409">
        <v>3.1836994587710921E-4</v>
      </c>
      <c r="BB409">
        <v>1.149425287356322E-2</v>
      </c>
      <c r="BC409" t="s">
        <v>47</v>
      </c>
      <c r="BD409">
        <v>8</v>
      </c>
      <c r="BE409">
        <v>3.1163569786919092E-4</v>
      </c>
      <c r="BF409">
        <v>9.1954022988505746E-2</v>
      </c>
      <c r="BG409" t="s">
        <v>41</v>
      </c>
      <c r="BH409">
        <v>2</v>
      </c>
      <c r="BI409">
        <v>2.8810141169691731E-4</v>
      </c>
      <c r="BJ409">
        <v>2.298850574712644E-2</v>
      </c>
      <c r="BK409" t="s">
        <v>46</v>
      </c>
      <c r="BL409">
        <v>3</v>
      </c>
      <c r="BM409">
        <v>2.240310656411022E-4</v>
      </c>
      <c r="BN409">
        <v>3.4482758620689648E-2</v>
      </c>
      <c r="BO409" t="s">
        <v>36</v>
      </c>
      <c r="BP409">
        <v>1</v>
      </c>
      <c r="BQ409">
        <v>2.1602937999567939E-4</v>
      </c>
      <c r="BR409">
        <v>1.149425287356322E-2</v>
      </c>
      <c r="BS409" t="s">
        <v>48</v>
      </c>
      <c r="BT409">
        <v>3</v>
      </c>
      <c r="BU409">
        <v>2.1011346126908529E-4</v>
      </c>
      <c r="BV409">
        <v>3.4482758620689648E-2</v>
      </c>
      <c r="BW409" t="s">
        <v>39</v>
      </c>
      <c r="BX409">
        <v>3</v>
      </c>
      <c r="BY409">
        <v>1.933986591026302E-4</v>
      </c>
      <c r="BZ409">
        <v>3.4482758620689648E-2</v>
      </c>
      <c r="CA409" t="s">
        <v>31</v>
      </c>
      <c r="CB409">
        <v>4</v>
      </c>
      <c r="CC409">
        <v>1.618908855431439E-4</v>
      </c>
      <c r="CD409">
        <v>4.5977011494252873E-2</v>
      </c>
      <c r="CE409" t="s">
        <v>28</v>
      </c>
      <c r="CF409">
        <v>3</v>
      </c>
      <c r="CG409">
        <v>1.3544629554381691E-4</v>
      </c>
      <c r="CH409">
        <v>3.4482758620689648E-2</v>
      </c>
      <c r="CI409" t="s">
        <v>45</v>
      </c>
      <c r="CJ409">
        <v>1</v>
      </c>
      <c r="CK409">
        <v>1.2729124236252539E-4</v>
      </c>
      <c r="CL409">
        <v>1.149425287356322E-2</v>
      </c>
      <c r="CM409" t="s">
        <v>43</v>
      </c>
      <c r="CN409">
        <v>3</v>
      </c>
      <c r="CO409">
        <v>1.13644973104023E-4</v>
      </c>
      <c r="CP409">
        <v>3.4482758620689648E-2</v>
      </c>
      <c r="CQ409" t="s">
        <v>35</v>
      </c>
      <c r="CR409">
        <v>1</v>
      </c>
      <c r="CS409">
        <v>1.013787510137875E-4</v>
      </c>
      <c r="CT409">
        <v>1.149425287356322E-2</v>
      </c>
      <c r="CU409" t="s">
        <v>33</v>
      </c>
      <c r="CV409">
        <v>3</v>
      </c>
      <c r="CW409">
        <v>9.2598308537564052E-5</v>
      </c>
      <c r="CX409">
        <v>3.4482758620689648E-2</v>
      </c>
      <c r="CY409" t="s">
        <v>27</v>
      </c>
      <c r="CZ409">
        <v>2</v>
      </c>
      <c r="DA409">
        <v>6.5216682427364923E-5</v>
      </c>
      <c r="DB409">
        <v>2.298850574712644E-2</v>
      </c>
    </row>
    <row r="410" spans="1:106" x14ac:dyDescent="0.25">
      <c r="A410" t="s">
        <v>991</v>
      </c>
      <c r="B410" t="s">
        <v>23</v>
      </c>
      <c r="C410">
        <v>0</v>
      </c>
      <c r="D410">
        <v>131</v>
      </c>
      <c r="E410">
        <v>4.0120299646573851E-4</v>
      </c>
      <c r="F410">
        <v>429</v>
      </c>
      <c r="G410">
        <v>3.187290067913796E-4</v>
      </c>
      <c r="H410">
        <v>0.30536130536130529</v>
      </c>
      <c r="I410">
        <v>21</v>
      </c>
      <c r="J410" s="18">
        <v>0.77777777777777779</v>
      </c>
      <c r="K410">
        <v>4.1349103192525952E-4</v>
      </c>
      <c r="L410" s="1">
        <v>1.933986591026302E-4</v>
      </c>
      <c r="P410">
        <v>4.9211953095991889E-4</v>
      </c>
      <c r="Q410" s="19">
        <v>3.7037037037037042E-2</v>
      </c>
      <c r="R410" s="19">
        <v>3.7037037037037042E-2</v>
      </c>
      <c r="S410">
        <v>1</v>
      </c>
      <c r="T410">
        <v>25</v>
      </c>
      <c r="U410">
        <v>1.093598957688709E-4</v>
      </c>
      <c r="V410">
        <v>1</v>
      </c>
      <c r="W410" s="17" t="s">
        <v>49</v>
      </c>
      <c r="X410">
        <v>15</v>
      </c>
      <c r="Y410" s="18">
        <v>1.7271157167530219E-3</v>
      </c>
      <c r="Z410" s="18">
        <v>0.1145038167938931</v>
      </c>
      <c r="AA410" s="17" t="s">
        <v>28</v>
      </c>
      <c r="AB410">
        <v>34</v>
      </c>
      <c r="AC410" s="18">
        <v>1.535058016163258E-3</v>
      </c>
      <c r="AD410" s="18">
        <v>0.25954198473282442</v>
      </c>
      <c r="AE410" s="17" t="s">
        <v>25</v>
      </c>
      <c r="AF410">
        <v>10</v>
      </c>
      <c r="AG410">
        <v>1.336183858898985E-3</v>
      </c>
      <c r="AH410">
        <v>7.6335877862595422E-2</v>
      </c>
      <c r="AI410" t="s">
        <v>26</v>
      </c>
      <c r="AJ410">
        <v>3</v>
      </c>
      <c r="AK410">
        <v>1.1265490048817119E-3</v>
      </c>
      <c r="AL410">
        <v>2.2900763358778629E-2</v>
      </c>
      <c r="AM410" t="s">
        <v>44</v>
      </c>
      <c r="AN410">
        <v>7</v>
      </c>
      <c r="AO410">
        <v>9.3047986175727763E-4</v>
      </c>
      <c r="AP410">
        <v>5.3435114503816793E-2</v>
      </c>
      <c r="AQ410" t="s">
        <v>42</v>
      </c>
      <c r="AR410">
        <v>2</v>
      </c>
      <c r="AS410">
        <v>7.2859744990892532E-4</v>
      </c>
      <c r="AT410">
        <v>1.526717557251908E-2</v>
      </c>
      <c r="AU410" t="s">
        <v>34</v>
      </c>
      <c r="AV410">
        <v>2</v>
      </c>
      <c r="AW410">
        <v>6.3673989175421842E-4</v>
      </c>
      <c r="AX410">
        <v>1.526717557251908E-2</v>
      </c>
      <c r="AY410" t="s">
        <v>36</v>
      </c>
      <c r="AZ410">
        <v>2</v>
      </c>
      <c r="BA410">
        <v>4.3205875999135877E-4</v>
      </c>
      <c r="BB410">
        <v>1.526717557251908E-2</v>
      </c>
      <c r="BC410" t="s">
        <v>47</v>
      </c>
      <c r="BD410">
        <v>11</v>
      </c>
      <c r="BE410">
        <v>4.2849908457013751E-4</v>
      </c>
      <c r="BF410">
        <v>8.3969465648854963E-2</v>
      </c>
      <c r="BG410" t="s">
        <v>31</v>
      </c>
      <c r="BH410">
        <v>10</v>
      </c>
      <c r="BI410">
        <v>4.0472721385785982E-4</v>
      </c>
      <c r="BJ410">
        <v>7.6335877862595422E-2</v>
      </c>
      <c r="BK410" t="s">
        <v>33</v>
      </c>
      <c r="BL410">
        <v>12</v>
      </c>
      <c r="BM410">
        <v>3.7039323415025621E-4</v>
      </c>
      <c r="BN410">
        <v>9.1603053435114504E-2</v>
      </c>
      <c r="BO410" t="s">
        <v>41</v>
      </c>
      <c r="BP410">
        <v>2</v>
      </c>
      <c r="BQ410">
        <v>2.8810141169691731E-4</v>
      </c>
      <c r="BR410">
        <v>1.526717557251908E-2</v>
      </c>
      <c r="BS410" t="s">
        <v>48</v>
      </c>
      <c r="BT410">
        <v>4</v>
      </c>
      <c r="BU410">
        <v>2.8015128169211372E-4</v>
      </c>
      <c r="BV410">
        <v>3.053435114503817E-2</v>
      </c>
      <c r="BW410" t="s">
        <v>39</v>
      </c>
      <c r="BX410">
        <v>3</v>
      </c>
      <c r="BY410">
        <v>1.933986591026302E-4</v>
      </c>
      <c r="BZ410">
        <v>2.2900763358778629E-2</v>
      </c>
      <c r="CA410" t="s">
        <v>27</v>
      </c>
      <c r="CB410">
        <v>5</v>
      </c>
      <c r="CC410">
        <v>1.6304170606841229E-4</v>
      </c>
      <c r="CD410">
        <v>3.8167938931297711E-2</v>
      </c>
      <c r="CE410" t="s">
        <v>45</v>
      </c>
      <c r="CF410">
        <v>1</v>
      </c>
      <c r="CG410">
        <v>1.2729124236252539E-4</v>
      </c>
      <c r="CH410">
        <v>7.6335877862595417E-3</v>
      </c>
      <c r="CI410" t="s">
        <v>37</v>
      </c>
      <c r="CJ410">
        <v>2</v>
      </c>
      <c r="CK410">
        <v>1.231451265316175E-4</v>
      </c>
      <c r="CL410">
        <v>1.526717557251908E-2</v>
      </c>
      <c r="CM410" t="s">
        <v>43</v>
      </c>
      <c r="CN410">
        <v>3</v>
      </c>
      <c r="CO410">
        <v>1.13644973104023E-4</v>
      </c>
      <c r="CP410">
        <v>2.2900763358778629E-2</v>
      </c>
      <c r="CQ410" t="s">
        <v>30</v>
      </c>
      <c r="CR410">
        <v>1</v>
      </c>
      <c r="CS410">
        <v>1.058761249338274E-4</v>
      </c>
      <c r="CT410">
        <v>7.6335877862595417E-3</v>
      </c>
      <c r="CU410" t="s">
        <v>46</v>
      </c>
      <c r="CV410">
        <v>1</v>
      </c>
      <c r="CW410">
        <v>7.4677021880367408E-5</v>
      </c>
      <c r="CX410">
        <v>7.6335877862595417E-3</v>
      </c>
      <c r="CY410" t="s">
        <v>29</v>
      </c>
      <c r="CZ410">
        <v>1</v>
      </c>
      <c r="DA410">
        <v>3.8528221922558273E-5</v>
      </c>
      <c r="DB410">
        <v>7.6335877862595417E-3</v>
      </c>
    </row>
    <row r="411" spans="1:106" x14ac:dyDescent="0.25">
      <c r="A411" t="s">
        <v>636</v>
      </c>
      <c r="B411" t="s">
        <v>23</v>
      </c>
      <c r="C411">
        <v>0</v>
      </c>
      <c r="D411">
        <v>142</v>
      </c>
      <c r="E411">
        <v>4.34891797695686E-4</v>
      </c>
      <c r="F411">
        <v>186</v>
      </c>
      <c r="G411">
        <v>1.3819019874871001E-4</v>
      </c>
      <c r="H411">
        <v>0.76344086021505375</v>
      </c>
      <c r="I411">
        <v>19</v>
      </c>
      <c r="J411" s="18">
        <v>0.70370370370370372</v>
      </c>
      <c r="K411">
        <v>3.783683777931465E-4</v>
      </c>
      <c r="L411" s="1">
        <v>1.9264110961279141E-4</v>
      </c>
      <c r="P411">
        <v>4.4385502625663011E-4</v>
      </c>
      <c r="Q411" s="19">
        <v>3.7037037037037028E-2</v>
      </c>
      <c r="R411" s="19">
        <v>3.7037037037037028E-2</v>
      </c>
      <c r="S411">
        <v>0</v>
      </c>
      <c r="T411">
        <v>21</v>
      </c>
      <c r="U411">
        <v>1.3151260037233491E-4</v>
      </c>
      <c r="V411">
        <v>1</v>
      </c>
      <c r="W411" s="17" t="s">
        <v>45</v>
      </c>
      <c r="X411">
        <v>15</v>
      </c>
      <c r="Y411" s="18">
        <v>1.909368635437882E-3</v>
      </c>
      <c r="Z411" s="18">
        <v>0.10563380281690141</v>
      </c>
      <c r="AA411" s="17" t="s">
        <v>48</v>
      </c>
      <c r="AB411">
        <v>15</v>
      </c>
      <c r="AC411" s="18">
        <v>1.050567306345427E-3</v>
      </c>
      <c r="AD411" s="18">
        <v>0.10563380281690141</v>
      </c>
      <c r="AE411" s="17" t="s">
        <v>31</v>
      </c>
      <c r="AF411">
        <v>22</v>
      </c>
      <c r="AG411">
        <v>8.9039987048729157E-4</v>
      </c>
      <c r="AH411">
        <v>0.15492957746478869</v>
      </c>
      <c r="AI411" t="s">
        <v>36</v>
      </c>
      <c r="AJ411">
        <v>4</v>
      </c>
      <c r="AK411">
        <v>8.6411751998271766E-4</v>
      </c>
      <c r="AL411">
        <v>2.8169014084507039E-2</v>
      </c>
      <c r="AM411" t="s">
        <v>49</v>
      </c>
      <c r="AN411">
        <v>7</v>
      </c>
      <c r="AO411">
        <v>8.0598733448474381E-4</v>
      </c>
      <c r="AP411">
        <v>4.9295774647887321E-2</v>
      </c>
      <c r="AQ411" t="s">
        <v>41</v>
      </c>
      <c r="AR411">
        <v>5</v>
      </c>
      <c r="AS411">
        <v>7.2025352924229324E-4</v>
      </c>
      <c r="AT411">
        <v>3.5211267605633798E-2</v>
      </c>
      <c r="AU411" t="s">
        <v>43</v>
      </c>
      <c r="AV411">
        <v>17</v>
      </c>
      <c r="AW411">
        <v>6.4398818092279721E-4</v>
      </c>
      <c r="AX411">
        <v>0.11971830985915489</v>
      </c>
      <c r="AY411" t="s">
        <v>33</v>
      </c>
      <c r="AZ411">
        <v>18</v>
      </c>
      <c r="BA411">
        <v>5.5558985122538423E-4</v>
      </c>
      <c r="BB411">
        <v>0.12676056338028169</v>
      </c>
      <c r="BC411" t="s">
        <v>39</v>
      </c>
      <c r="BD411">
        <v>8</v>
      </c>
      <c r="BE411">
        <v>5.1572975760701394E-4</v>
      </c>
      <c r="BF411">
        <v>5.6338028169014093E-2</v>
      </c>
      <c r="BG411" t="s">
        <v>47</v>
      </c>
      <c r="BH411">
        <v>13</v>
      </c>
      <c r="BI411">
        <v>5.0640800903743526E-4</v>
      </c>
      <c r="BJ411">
        <v>9.154929577464789E-2</v>
      </c>
      <c r="BK411" t="s">
        <v>44</v>
      </c>
      <c r="BL411">
        <v>3</v>
      </c>
      <c r="BM411">
        <v>3.9877708361026179E-4</v>
      </c>
      <c r="BN411">
        <v>2.1126760563380281E-2</v>
      </c>
      <c r="BO411" t="s">
        <v>26</v>
      </c>
      <c r="BP411">
        <v>1</v>
      </c>
      <c r="BQ411">
        <v>3.7551633496057078E-4</v>
      </c>
      <c r="BR411">
        <v>7.0422535211267607E-3</v>
      </c>
      <c r="BS411" t="s">
        <v>35</v>
      </c>
      <c r="BT411">
        <v>3</v>
      </c>
      <c r="BU411">
        <v>3.0413625304136248E-4</v>
      </c>
      <c r="BV411">
        <v>2.1126760563380281E-2</v>
      </c>
      <c r="BW411" t="s">
        <v>29</v>
      </c>
      <c r="BX411">
        <v>5</v>
      </c>
      <c r="BY411">
        <v>1.9264110961279141E-4</v>
      </c>
      <c r="BZ411">
        <v>3.5211267605633798E-2</v>
      </c>
      <c r="CA411" t="s">
        <v>25</v>
      </c>
      <c r="CB411">
        <v>1</v>
      </c>
      <c r="CC411">
        <v>1.3361838588989841E-4</v>
      </c>
      <c r="CD411">
        <v>7.0422535211267607E-3</v>
      </c>
      <c r="CE411" t="s">
        <v>37</v>
      </c>
      <c r="CF411">
        <v>2</v>
      </c>
      <c r="CG411">
        <v>1.231451265316175E-4</v>
      </c>
      <c r="CH411">
        <v>1.408450704225352E-2</v>
      </c>
      <c r="CI411" t="s">
        <v>30</v>
      </c>
      <c r="CJ411">
        <v>1</v>
      </c>
      <c r="CK411">
        <v>1.058761249338274E-4</v>
      </c>
      <c r="CL411">
        <v>7.0422535211267607E-3</v>
      </c>
      <c r="CM411" t="s">
        <v>46</v>
      </c>
      <c r="CN411">
        <v>1</v>
      </c>
      <c r="CO411">
        <v>7.4677021880367408E-5</v>
      </c>
      <c r="CP411">
        <v>7.0422535211267607E-3</v>
      </c>
      <c r="CQ411" t="s">
        <v>28</v>
      </c>
      <c r="CR411">
        <v>1</v>
      </c>
      <c r="CS411">
        <v>4.5148765181272289E-5</v>
      </c>
      <c r="CT411">
        <v>7.0422535211267607E-3</v>
      </c>
    </row>
    <row r="412" spans="1:106" x14ac:dyDescent="0.25">
      <c r="A412" t="s">
        <v>89</v>
      </c>
      <c r="B412" t="s">
        <v>23</v>
      </c>
      <c r="C412">
        <v>0</v>
      </c>
      <c r="D412">
        <v>95</v>
      </c>
      <c r="E412">
        <v>2.909487378950012E-4</v>
      </c>
      <c r="F412">
        <v>372</v>
      </c>
      <c r="G412">
        <v>2.7638039749742008E-4</v>
      </c>
      <c r="H412">
        <v>0.2553763440860215</v>
      </c>
      <c r="I412">
        <v>20</v>
      </c>
      <c r="J412" s="18">
        <v>0.7407407407407407</v>
      </c>
      <c r="K412">
        <v>2.8678343682514451E-4</v>
      </c>
      <c r="L412" s="1">
        <v>1.8940828850670511E-4</v>
      </c>
      <c r="P412">
        <v>3.2982117706778768E-4</v>
      </c>
      <c r="Q412" s="19">
        <v>3.7037037037037028E-2</v>
      </c>
      <c r="R412" s="19">
        <v>3.7037037037037028E-2</v>
      </c>
      <c r="S412">
        <v>0</v>
      </c>
      <c r="T412">
        <v>24</v>
      </c>
      <c r="U412">
        <v>8.5509194054611638E-5</v>
      </c>
      <c r="V412">
        <v>1</v>
      </c>
      <c r="W412" s="17" t="s">
        <v>36</v>
      </c>
      <c r="X412">
        <v>7</v>
      </c>
      <c r="Y412" s="18">
        <v>1.5122056599697559E-3</v>
      </c>
      <c r="Z412" s="18">
        <v>7.3684210526315783E-2</v>
      </c>
      <c r="AA412" s="17" t="s">
        <v>38</v>
      </c>
      <c r="AB412">
        <v>1</v>
      </c>
      <c r="AC412" s="18">
        <v>8.3963056255247689E-4</v>
      </c>
      <c r="AD412" s="18">
        <v>1.0526315789473681E-2</v>
      </c>
      <c r="AE412" s="17" t="s">
        <v>44</v>
      </c>
      <c r="AF412">
        <v>5</v>
      </c>
      <c r="AG412">
        <v>6.6462847268376974E-4</v>
      </c>
      <c r="AH412">
        <v>5.2631578947368418E-2</v>
      </c>
      <c r="AI412" t="s">
        <v>27</v>
      </c>
      <c r="AJ412">
        <v>19</v>
      </c>
      <c r="AK412">
        <v>6.1955848305996679E-4</v>
      </c>
      <c r="AL412">
        <v>0.2</v>
      </c>
      <c r="AM412" t="s">
        <v>31</v>
      </c>
      <c r="AN412">
        <v>12</v>
      </c>
      <c r="AO412">
        <v>4.8567265662943169E-4</v>
      </c>
      <c r="AP412">
        <v>0.12631578947368419</v>
      </c>
      <c r="AQ412" t="s">
        <v>33</v>
      </c>
      <c r="AR412">
        <v>15</v>
      </c>
      <c r="AS412">
        <v>4.6299154268782019E-4</v>
      </c>
      <c r="AT412">
        <v>0.15789473684210531</v>
      </c>
      <c r="AU412" t="s">
        <v>45</v>
      </c>
      <c r="AV412">
        <v>3</v>
      </c>
      <c r="AW412">
        <v>3.8187372708757642E-4</v>
      </c>
      <c r="AX412">
        <v>3.1578947368421047E-2</v>
      </c>
      <c r="AY412" t="s">
        <v>26</v>
      </c>
      <c r="AZ412">
        <v>1</v>
      </c>
      <c r="BA412">
        <v>3.7551633496057078E-4</v>
      </c>
      <c r="BB412">
        <v>1.0526315789473681E-2</v>
      </c>
      <c r="BC412" t="s">
        <v>49</v>
      </c>
      <c r="BD412">
        <v>3</v>
      </c>
      <c r="BE412">
        <v>3.4542314335060447E-4</v>
      </c>
      <c r="BF412">
        <v>3.1578947368421047E-2</v>
      </c>
      <c r="BG412" t="s">
        <v>39</v>
      </c>
      <c r="BH412">
        <v>5</v>
      </c>
      <c r="BI412">
        <v>3.2233109850438371E-4</v>
      </c>
      <c r="BJ412">
        <v>5.2631578947368418E-2</v>
      </c>
      <c r="BK412" t="s">
        <v>30</v>
      </c>
      <c r="BL412">
        <v>3</v>
      </c>
      <c r="BM412">
        <v>3.1762837480148231E-4</v>
      </c>
      <c r="BN412">
        <v>3.1578947368421047E-2</v>
      </c>
      <c r="BO412" t="s">
        <v>35</v>
      </c>
      <c r="BP412">
        <v>3</v>
      </c>
      <c r="BQ412">
        <v>3.0413625304136248E-4</v>
      </c>
      <c r="BR412">
        <v>3.1578947368421047E-2</v>
      </c>
      <c r="BS412" t="s">
        <v>32</v>
      </c>
      <c r="BT412">
        <v>1</v>
      </c>
      <c r="BU412">
        <v>2.7210884353741501E-4</v>
      </c>
      <c r="BV412">
        <v>1.0526315789473681E-2</v>
      </c>
      <c r="BW412" t="s">
        <v>43</v>
      </c>
      <c r="BX412">
        <v>5</v>
      </c>
      <c r="BY412">
        <v>1.8940828850670511E-4</v>
      </c>
      <c r="BZ412">
        <v>5.2631578947368418E-2</v>
      </c>
      <c r="CA412" t="s">
        <v>29</v>
      </c>
      <c r="CB412">
        <v>4</v>
      </c>
      <c r="CC412">
        <v>1.5411288769023309E-4</v>
      </c>
      <c r="CD412">
        <v>4.2105263157894743E-2</v>
      </c>
      <c r="CE412" t="s">
        <v>41</v>
      </c>
      <c r="CF412">
        <v>1</v>
      </c>
      <c r="CG412">
        <v>1.4405070584845871E-4</v>
      </c>
      <c r="CH412">
        <v>1.0526315789473681E-2</v>
      </c>
      <c r="CI412" t="s">
        <v>47</v>
      </c>
      <c r="CJ412">
        <v>3</v>
      </c>
      <c r="CK412">
        <v>1.168633867009466E-4</v>
      </c>
      <c r="CL412">
        <v>3.1578947368421047E-2</v>
      </c>
      <c r="CM412" t="s">
        <v>28</v>
      </c>
      <c r="CN412">
        <v>2</v>
      </c>
      <c r="CO412">
        <v>9.0297530362544578E-5</v>
      </c>
      <c r="CP412">
        <v>2.1052631578947371E-2</v>
      </c>
      <c r="CQ412" t="s">
        <v>46</v>
      </c>
      <c r="CR412">
        <v>1</v>
      </c>
      <c r="CS412">
        <v>7.4677021880367408E-5</v>
      </c>
      <c r="CT412">
        <v>1.0526315789473681E-2</v>
      </c>
      <c r="CU412" t="s">
        <v>48</v>
      </c>
      <c r="CV412">
        <v>1</v>
      </c>
      <c r="CW412">
        <v>7.003782042302843E-5</v>
      </c>
      <c r="CX412">
        <v>1.0526315789473681E-2</v>
      </c>
    </row>
    <row r="413" spans="1:106" x14ac:dyDescent="0.25">
      <c r="A413" t="s">
        <v>329</v>
      </c>
      <c r="B413" t="s">
        <v>23</v>
      </c>
      <c r="C413">
        <v>0</v>
      </c>
      <c r="D413">
        <v>129</v>
      </c>
      <c r="E413">
        <v>3.9507775987847533E-4</v>
      </c>
      <c r="F413">
        <v>355</v>
      </c>
      <c r="G413">
        <v>2.6375011051501108E-4</v>
      </c>
      <c r="H413">
        <v>0.36338028169014092</v>
      </c>
      <c r="I413">
        <v>16</v>
      </c>
      <c r="J413" s="18">
        <v>0.59259259259259256</v>
      </c>
      <c r="K413">
        <v>3.7964274439310561E-4</v>
      </c>
      <c r="L413" s="1">
        <v>1.8940828850670511E-4</v>
      </c>
      <c r="P413">
        <v>5.1924644044667545E-4</v>
      </c>
      <c r="Q413" s="19">
        <v>3.7037037037037028E-2</v>
      </c>
      <c r="R413" s="19">
        <v>3.7037037037037028E-2</v>
      </c>
      <c r="S413">
        <v>1</v>
      </c>
      <c r="T413">
        <v>19</v>
      </c>
      <c r="U413">
        <v>2.115448461079048E-4</v>
      </c>
      <c r="V413">
        <v>1</v>
      </c>
      <c r="W413" s="17" t="s">
        <v>25</v>
      </c>
      <c r="X413">
        <v>16</v>
      </c>
      <c r="Y413" s="18">
        <v>2.137894174238375E-3</v>
      </c>
      <c r="Z413" s="18">
        <v>0.124031007751938</v>
      </c>
      <c r="AA413" s="17" t="s">
        <v>30</v>
      </c>
      <c r="AB413">
        <v>13</v>
      </c>
      <c r="AC413" s="18">
        <v>1.376389624139757E-3</v>
      </c>
      <c r="AD413" s="18">
        <v>0.1007751937984496</v>
      </c>
      <c r="AE413" s="17" t="s">
        <v>37</v>
      </c>
      <c r="AF413">
        <v>22</v>
      </c>
      <c r="AG413">
        <v>1.3545963918477929E-3</v>
      </c>
      <c r="AH413">
        <v>0.1705426356589147</v>
      </c>
      <c r="AI413" t="s">
        <v>36</v>
      </c>
      <c r="AJ413">
        <v>4</v>
      </c>
      <c r="AK413">
        <v>8.6411751998271766E-4</v>
      </c>
      <c r="AL413">
        <v>3.1007751937984499E-2</v>
      </c>
      <c r="AM413" t="s">
        <v>24</v>
      </c>
      <c r="AN413">
        <v>2</v>
      </c>
      <c r="AO413">
        <v>7.3800738007380072E-4</v>
      </c>
      <c r="AP413">
        <v>1.550387596899225E-2</v>
      </c>
      <c r="AQ413" t="s">
        <v>45</v>
      </c>
      <c r="AR413">
        <v>5</v>
      </c>
      <c r="AS413">
        <v>6.3645621181262731E-4</v>
      </c>
      <c r="AT413">
        <v>3.875968992248062E-2</v>
      </c>
      <c r="AU413" t="s">
        <v>33</v>
      </c>
      <c r="AV413">
        <v>15</v>
      </c>
      <c r="AW413">
        <v>4.6299154268782019E-4</v>
      </c>
      <c r="AX413">
        <v>0.1162790697674419</v>
      </c>
      <c r="AY413" t="s">
        <v>27</v>
      </c>
      <c r="AZ413">
        <v>14</v>
      </c>
      <c r="BA413">
        <v>4.5651677699155439E-4</v>
      </c>
      <c r="BB413">
        <v>0.10852713178294569</v>
      </c>
      <c r="BC413" t="s">
        <v>31</v>
      </c>
      <c r="BD413">
        <v>11</v>
      </c>
      <c r="BE413">
        <v>4.4519993524364578E-4</v>
      </c>
      <c r="BF413">
        <v>8.5271317829457363E-2</v>
      </c>
      <c r="BG413" t="s">
        <v>29</v>
      </c>
      <c r="BH413">
        <v>11</v>
      </c>
      <c r="BI413">
        <v>4.2381044114814102E-4</v>
      </c>
      <c r="BJ413">
        <v>8.5271317829457363E-2</v>
      </c>
      <c r="BK413" t="s">
        <v>44</v>
      </c>
      <c r="BL413">
        <v>3</v>
      </c>
      <c r="BM413">
        <v>3.9877708361026179E-4</v>
      </c>
      <c r="BN413">
        <v>2.3255813953488368E-2</v>
      </c>
      <c r="BO413" t="s">
        <v>34</v>
      </c>
      <c r="BP413">
        <v>1</v>
      </c>
      <c r="BQ413">
        <v>3.1836994587710921E-4</v>
      </c>
      <c r="BR413">
        <v>7.7519379844961239E-3</v>
      </c>
      <c r="BS413" t="s">
        <v>35</v>
      </c>
      <c r="BT413">
        <v>2</v>
      </c>
      <c r="BU413">
        <v>2.02757502027575E-4</v>
      </c>
      <c r="BV413">
        <v>1.550387596899225E-2</v>
      </c>
      <c r="BW413" t="s">
        <v>43</v>
      </c>
      <c r="BX413">
        <v>5</v>
      </c>
      <c r="BY413">
        <v>1.8940828850670511E-4</v>
      </c>
      <c r="BZ413">
        <v>3.875968992248062E-2</v>
      </c>
      <c r="CA413" t="s">
        <v>28</v>
      </c>
      <c r="CB413">
        <v>4</v>
      </c>
      <c r="CC413">
        <v>1.8059506072508921E-4</v>
      </c>
      <c r="CD413">
        <v>3.1007751937984499E-2</v>
      </c>
      <c r="CE413" t="s">
        <v>39</v>
      </c>
      <c r="CF413">
        <v>1</v>
      </c>
      <c r="CG413">
        <v>6.4466219700876743E-5</v>
      </c>
      <c r="CH413">
        <v>7.7519379844961239E-3</v>
      </c>
    </row>
    <row r="414" spans="1:106" x14ac:dyDescent="0.25">
      <c r="A414" t="s">
        <v>1035</v>
      </c>
      <c r="B414" t="s">
        <v>23</v>
      </c>
      <c r="C414">
        <v>0</v>
      </c>
      <c r="D414">
        <v>84</v>
      </c>
      <c r="E414">
        <v>2.572599366650537E-4</v>
      </c>
      <c r="F414">
        <v>304</v>
      </c>
      <c r="G414">
        <v>2.2585924956778421E-4</v>
      </c>
      <c r="H414">
        <v>0.27631578947368418</v>
      </c>
      <c r="I414">
        <v>19</v>
      </c>
      <c r="J414" s="18">
        <v>0.70370370370370372</v>
      </c>
      <c r="K414">
        <v>3.1065607029553678E-4</v>
      </c>
      <c r="L414" s="1">
        <v>1.8940828850670511E-4</v>
      </c>
      <c r="P414">
        <v>4.9377523567627679E-4</v>
      </c>
      <c r="Q414" s="19">
        <v>3.7037037037037028E-2</v>
      </c>
      <c r="R414" s="19">
        <v>3.7037037037037028E-2</v>
      </c>
      <c r="S414">
        <v>1</v>
      </c>
      <c r="T414">
        <v>23</v>
      </c>
      <c r="U414">
        <v>1.4630377353371161E-4</v>
      </c>
      <c r="V414">
        <v>2</v>
      </c>
      <c r="W414" s="17" t="s">
        <v>45</v>
      </c>
      <c r="X414">
        <v>20</v>
      </c>
      <c r="Y414" s="18">
        <v>2.5458248472505088E-3</v>
      </c>
      <c r="Z414" s="18">
        <v>0.23809523809523811</v>
      </c>
      <c r="AA414" s="17" t="s">
        <v>26</v>
      </c>
      <c r="AB414">
        <v>2</v>
      </c>
      <c r="AC414" s="18">
        <v>7.5103266992114157E-4</v>
      </c>
      <c r="AD414" s="18">
        <v>2.3809523809523812E-2</v>
      </c>
      <c r="AE414" s="17" t="s">
        <v>25</v>
      </c>
      <c r="AF414">
        <v>5</v>
      </c>
      <c r="AG414">
        <v>6.680919294494923E-4</v>
      </c>
      <c r="AH414">
        <v>5.9523809523809521E-2</v>
      </c>
      <c r="AI414" t="s">
        <v>36</v>
      </c>
      <c r="AJ414">
        <v>3</v>
      </c>
      <c r="AK414">
        <v>6.4808813998703824E-4</v>
      </c>
      <c r="AL414">
        <v>3.5714285714285712E-2</v>
      </c>
      <c r="AM414" t="s">
        <v>41</v>
      </c>
      <c r="AN414">
        <v>4</v>
      </c>
      <c r="AO414">
        <v>5.7620282339383461E-4</v>
      </c>
      <c r="AP414">
        <v>4.7619047619047623E-2</v>
      </c>
      <c r="AQ414" t="s">
        <v>48</v>
      </c>
      <c r="AR414">
        <v>7</v>
      </c>
      <c r="AS414">
        <v>4.9026474296119909E-4</v>
      </c>
      <c r="AT414">
        <v>8.3333333333333329E-2</v>
      </c>
      <c r="AU414" t="s">
        <v>24</v>
      </c>
      <c r="AV414">
        <v>1</v>
      </c>
      <c r="AW414">
        <v>3.6900369003690041E-4</v>
      </c>
      <c r="AX414">
        <v>1.1904761904761901E-2</v>
      </c>
      <c r="AY414" t="s">
        <v>42</v>
      </c>
      <c r="AZ414">
        <v>1</v>
      </c>
      <c r="BA414">
        <v>3.6429872495446271E-4</v>
      </c>
      <c r="BB414">
        <v>1.1904761904761901E-2</v>
      </c>
      <c r="BC414" t="s">
        <v>31</v>
      </c>
      <c r="BD414">
        <v>9</v>
      </c>
      <c r="BE414">
        <v>3.6425449247207381E-4</v>
      </c>
      <c r="BF414">
        <v>0.1071428571428571</v>
      </c>
      <c r="BG414" t="s">
        <v>44</v>
      </c>
      <c r="BH414">
        <v>2</v>
      </c>
      <c r="BI414">
        <v>2.6585138907350789E-4</v>
      </c>
      <c r="BJ414">
        <v>2.3809523809523812E-2</v>
      </c>
      <c r="BK414" t="s">
        <v>27</v>
      </c>
      <c r="BL414">
        <v>7</v>
      </c>
      <c r="BM414">
        <v>2.282583884957772E-4</v>
      </c>
      <c r="BN414">
        <v>8.3333333333333329E-2</v>
      </c>
      <c r="BO414" t="s">
        <v>30</v>
      </c>
      <c r="BP414">
        <v>2</v>
      </c>
      <c r="BQ414">
        <v>2.1175224986765481E-4</v>
      </c>
      <c r="BR414">
        <v>2.3809523809523812E-2</v>
      </c>
      <c r="BS414" t="s">
        <v>47</v>
      </c>
      <c r="BT414">
        <v>5</v>
      </c>
      <c r="BU414">
        <v>1.9477231116824431E-4</v>
      </c>
      <c r="BV414">
        <v>5.9523809523809521E-2</v>
      </c>
      <c r="BW414" t="s">
        <v>43</v>
      </c>
      <c r="BX414">
        <v>5</v>
      </c>
      <c r="BY414">
        <v>1.8940828850670511E-4</v>
      </c>
      <c r="BZ414">
        <v>5.9523809523809521E-2</v>
      </c>
      <c r="CA414" t="s">
        <v>33</v>
      </c>
      <c r="CB414">
        <v>5</v>
      </c>
      <c r="CC414">
        <v>1.5433051422927339E-4</v>
      </c>
      <c r="CD414">
        <v>5.9523809523809521E-2</v>
      </c>
      <c r="CE414" t="s">
        <v>39</v>
      </c>
      <c r="CF414">
        <v>2</v>
      </c>
      <c r="CG414">
        <v>1.2893243940175351E-4</v>
      </c>
      <c r="CH414">
        <v>2.3809523809523812E-2</v>
      </c>
      <c r="CI414" t="s">
        <v>49</v>
      </c>
      <c r="CJ414">
        <v>1</v>
      </c>
      <c r="CK414">
        <v>1.1514104778353481E-4</v>
      </c>
      <c r="CL414">
        <v>1.1904761904761901E-2</v>
      </c>
      <c r="CM414" t="s">
        <v>29</v>
      </c>
      <c r="CN414">
        <v>2</v>
      </c>
      <c r="CO414">
        <v>7.7056443845116546E-5</v>
      </c>
      <c r="CP414">
        <v>2.3809523809523812E-2</v>
      </c>
      <c r="CQ414" t="s">
        <v>28</v>
      </c>
      <c r="CR414">
        <v>1</v>
      </c>
      <c r="CS414">
        <v>4.5148765181272289E-5</v>
      </c>
      <c r="CT414">
        <v>1.1904761904761901E-2</v>
      </c>
    </row>
    <row r="415" spans="1:106" x14ac:dyDescent="0.25">
      <c r="A415" t="s">
        <v>377</v>
      </c>
      <c r="B415" t="s">
        <v>23</v>
      </c>
      <c r="C415">
        <v>1</v>
      </c>
      <c r="D415">
        <v>113</v>
      </c>
      <c r="E415">
        <v>3.4607586718036983E-4</v>
      </c>
      <c r="F415">
        <v>938</v>
      </c>
      <c r="G415">
        <v>6.9689465820586035E-4</v>
      </c>
      <c r="H415">
        <v>0.1204690831556503</v>
      </c>
      <c r="I415">
        <v>15</v>
      </c>
      <c r="J415" s="18">
        <v>0.55555555555555558</v>
      </c>
      <c r="K415">
        <v>3.1846235663383649E-4</v>
      </c>
      <c r="L415" s="1">
        <v>1.851966170751281E-4</v>
      </c>
      <c r="P415">
        <v>5.0329265719227718E-4</v>
      </c>
      <c r="Q415" s="19">
        <v>3.7037037037037028E-2</v>
      </c>
      <c r="R415" s="19">
        <v>3.7037037037037028E-2</v>
      </c>
      <c r="S415">
        <v>2</v>
      </c>
      <c r="T415">
        <v>23</v>
      </c>
      <c r="U415">
        <v>2.2368562541878981E-4</v>
      </c>
      <c r="V415">
        <v>1</v>
      </c>
      <c r="W415" s="17" t="s">
        <v>40</v>
      </c>
      <c r="X415">
        <v>1</v>
      </c>
      <c r="Y415" s="18">
        <v>2.0449897750511249E-3</v>
      </c>
      <c r="Z415" s="18">
        <v>8.8495575221238937E-3</v>
      </c>
      <c r="AA415" s="17" t="s">
        <v>43</v>
      </c>
      <c r="AB415">
        <v>42</v>
      </c>
      <c r="AC415" s="18">
        <v>1.591029623456322E-3</v>
      </c>
      <c r="AD415" s="18">
        <v>0.37168141592920362</v>
      </c>
      <c r="AE415" s="17" t="s">
        <v>29</v>
      </c>
      <c r="AF415">
        <v>31</v>
      </c>
      <c r="AG415">
        <v>1.194374879599307E-3</v>
      </c>
      <c r="AH415">
        <v>0.27433628318584069</v>
      </c>
      <c r="AI415" t="s">
        <v>34</v>
      </c>
      <c r="AJ415">
        <v>2</v>
      </c>
      <c r="AK415">
        <v>6.3673989175421842E-4</v>
      </c>
      <c r="AL415">
        <v>1.7699115044247791E-2</v>
      </c>
      <c r="AM415" t="s">
        <v>36</v>
      </c>
      <c r="AN415">
        <v>2</v>
      </c>
      <c r="AO415">
        <v>4.3205875999135877E-4</v>
      </c>
      <c r="AP415">
        <v>1.7699115044247791E-2</v>
      </c>
      <c r="AQ415" t="s">
        <v>37</v>
      </c>
      <c r="AR415">
        <v>7</v>
      </c>
      <c r="AS415">
        <v>4.3100794286066131E-4</v>
      </c>
      <c r="AT415">
        <v>6.1946902654867263E-2</v>
      </c>
      <c r="AU415" t="s">
        <v>25</v>
      </c>
      <c r="AV415">
        <v>3</v>
      </c>
      <c r="AW415">
        <v>4.0085515766969543E-4</v>
      </c>
      <c r="AX415">
        <v>2.6548672566371681E-2</v>
      </c>
      <c r="AY415" t="s">
        <v>26</v>
      </c>
      <c r="AZ415">
        <v>1</v>
      </c>
      <c r="BA415">
        <v>3.7551633496057078E-4</v>
      </c>
      <c r="BB415">
        <v>8.8495575221238937E-3</v>
      </c>
      <c r="BC415" t="s">
        <v>42</v>
      </c>
      <c r="BD415">
        <v>1</v>
      </c>
      <c r="BE415">
        <v>3.6429872495446271E-4</v>
      </c>
      <c r="BF415">
        <v>8.8495575221238937E-3</v>
      </c>
      <c r="BG415" t="s">
        <v>31</v>
      </c>
      <c r="BH415">
        <v>6</v>
      </c>
      <c r="BI415">
        <v>2.428363283147159E-4</v>
      </c>
      <c r="BJ415">
        <v>5.3097345132743362E-2</v>
      </c>
      <c r="BK415" t="s">
        <v>30</v>
      </c>
      <c r="BL415">
        <v>2</v>
      </c>
      <c r="BM415">
        <v>2.1175224986765481E-4</v>
      </c>
      <c r="BN415">
        <v>1.7699115044247791E-2</v>
      </c>
      <c r="BO415" t="s">
        <v>35</v>
      </c>
      <c r="BP415">
        <v>2</v>
      </c>
      <c r="BQ415">
        <v>2.02757502027575E-4</v>
      </c>
      <c r="BR415">
        <v>1.7699115044247791E-2</v>
      </c>
      <c r="BS415" t="s">
        <v>47</v>
      </c>
      <c r="BT415">
        <v>5</v>
      </c>
      <c r="BU415">
        <v>1.9477231116824431E-4</v>
      </c>
      <c r="BV415">
        <v>4.4247787610619468E-2</v>
      </c>
      <c r="BW415" t="s">
        <v>33</v>
      </c>
      <c r="BX415">
        <v>6</v>
      </c>
      <c r="BY415">
        <v>1.851966170751281E-4</v>
      </c>
      <c r="BZ415">
        <v>5.3097345132743362E-2</v>
      </c>
      <c r="CA415" t="s">
        <v>28</v>
      </c>
      <c r="CB415">
        <v>2</v>
      </c>
      <c r="CC415">
        <v>9.0297530362544578E-5</v>
      </c>
      <c r="CD415">
        <v>1.7699115044247791E-2</v>
      </c>
    </row>
    <row r="416" spans="1:106" x14ac:dyDescent="0.25">
      <c r="A416" t="s">
        <v>451</v>
      </c>
      <c r="B416" t="s">
        <v>23</v>
      </c>
      <c r="C416">
        <v>0</v>
      </c>
      <c r="D416">
        <v>157</v>
      </c>
      <c r="E416">
        <v>4.8083107210015991E-4</v>
      </c>
      <c r="F416">
        <v>420</v>
      </c>
      <c r="G416">
        <v>3.1204238427128071E-4</v>
      </c>
      <c r="H416">
        <v>0.37380952380952381</v>
      </c>
      <c r="I416">
        <v>18</v>
      </c>
      <c r="J416" s="18">
        <v>0.66666666666666663</v>
      </c>
      <c r="K416">
        <v>4.8584716710680791E-4</v>
      </c>
      <c r="L416" s="1">
        <v>1.851966170751281E-4</v>
      </c>
      <c r="P416">
        <v>7.943328573444459E-4</v>
      </c>
      <c r="Q416" s="19">
        <v>3.7037037037037028E-2</v>
      </c>
      <c r="R416" s="19">
        <v>3.7037037037037028E-2</v>
      </c>
      <c r="S416">
        <v>2</v>
      </c>
      <c r="T416">
        <v>21</v>
      </c>
      <c r="U416">
        <v>2.6477761911481541E-4</v>
      </c>
      <c r="V416">
        <v>1</v>
      </c>
      <c r="W416" s="17" t="s">
        <v>48</v>
      </c>
      <c r="X416">
        <v>43</v>
      </c>
      <c r="Y416" s="18">
        <v>3.0116262781902229E-3</v>
      </c>
      <c r="Z416" s="18">
        <v>0.27388535031847128</v>
      </c>
      <c r="AA416" s="17" t="s">
        <v>39</v>
      </c>
      <c r="AB416">
        <v>45</v>
      </c>
      <c r="AC416" s="18">
        <v>2.900979886539454E-3</v>
      </c>
      <c r="AD416" s="18">
        <v>0.28662420382165599</v>
      </c>
      <c r="AE416" s="17" t="s">
        <v>49</v>
      </c>
      <c r="AF416">
        <v>13</v>
      </c>
      <c r="AG416">
        <v>1.4968336211859531E-3</v>
      </c>
      <c r="AH416">
        <v>8.2802547770700632E-2</v>
      </c>
      <c r="AI416" t="s">
        <v>26</v>
      </c>
      <c r="AJ416">
        <v>3</v>
      </c>
      <c r="AK416">
        <v>1.1265490048817119E-3</v>
      </c>
      <c r="AL416">
        <v>1.9108280254777069E-2</v>
      </c>
      <c r="AM416" t="s">
        <v>41</v>
      </c>
      <c r="AN416">
        <v>7</v>
      </c>
      <c r="AO416">
        <v>1.008354940939211E-3</v>
      </c>
      <c r="AP416">
        <v>4.4585987261146487E-2</v>
      </c>
      <c r="AQ416" t="s">
        <v>34</v>
      </c>
      <c r="AR416">
        <v>2</v>
      </c>
      <c r="AS416">
        <v>6.3673989175421842E-4</v>
      </c>
      <c r="AT416">
        <v>1.2738853503184711E-2</v>
      </c>
      <c r="AU416" t="s">
        <v>36</v>
      </c>
      <c r="AV416">
        <v>2</v>
      </c>
      <c r="AW416">
        <v>4.3205875999135877E-4</v>
      </c>
      <c r="AX416">
        <v>1.2738853503184711E-2</v>
      </c>
      <c r="AY416" t="s">
        <v>47</v>
      </c>
      <c r="AZ416">
        <v>11</v>
      </c>
      <c r="BA416">
        <v>4.2849908457013751E-4</v>
      </c>
      <c r="BB416">
        <v>7.0063694267515922E-2</v>
      </c>
      <c r="BC416" t="s">
        <v>35</v>
      </c>
      <c r="BD416">
        <v>4</v>
      </c>
      <c r="BE416">
        <v>4.0551500405515011E-4</v>
      </c>
      <c r="BF416">
        <v>2.5477707006369432E-2</v>
      </c>
      <c r="BG416" t="s">
        <v>44</v>
      </c>
      <c r="BH416">
        <v>3</v>
      </c>
      <c r="BI416">
        <v>3.9877708361026179E-4</v>
      </c>
      <c r="BJ416">
        <v>1.9108280254777069E-2</v>
      </c>
      <c r="BK416" t="s">
        <v>30</v>
      </c>
      <c r="BL416">
        <v>3</v>
      </c>
      <c r="BM416">
        <v>3.1762837480148231E-4</v>
      </c>
      <c r="BN416">
        <v>1.9108280254777069E-2</v>
      </c>
      <c r="BO416" t="s">
        <v>31</v>
      </c>
      <c r="BP416">
        <v>7</v>
      </c>
      <c r="BQ416">
        <v>2.8330904970050189E-4</v>
      </c>
      <c r="BR416">
        <v>4.4585987261146487E-2</v>
      </c>
      <c r="BS416" t="s">
        <v>45</v>
      </c>
      <c r="BT416">
        <v>2</v>
      </c>
      <c r="BU416">
        <v>2.5458248472505089E-4</v>
      </c>
      <c r="BV416">
        <v>1.2738853503184711E-2</v>
      </c>
      <c r="BW416" t="s">
        <v>33</v>
      </c>
      <c r="BX416">
        <v>6</v>
      </c>
      <c r="BY416">
        <v>1.851966170751281E-4</v>
      </c>
      <c r="BZ416">
        <v>3.8216560509554139E-2</v>
      </c>
      <c r="CA416" t="s">
        <v>29</v>
      </c>
      <c r="CB416">
        <v>3</v>
      </c>
      <c r="CC416">
        <v>1.1558466576767481E-4</v>
      </c>
      <c r="CD416">
        <v>1.9108280254777069E-2</v>
      </c>
      <c r="CE416" t="s">
        <v>28</v>
      </c>
      <c r="CF416">
        <v>1</v>
      </c>
      <c r="CG416">
        <v>4.5148765181272289E-5</v>
      </c>
      <c r="CH416">
        <v>6.369426751592357E-3</v>
      </c>
      <c r="CI416" t="s">
        <v>43</v>
      </c>
      <c r="CJ416">
        <v>1</v>
      </c>
      <c r="CK416">
        <v>3.7881657701341013E-5</v>
      </c>
      <c r="CL416">
        <v>6.369426751592357E-3</v>
      </c>
      <c r="CM416" t="s">
        <v>27</v>
      </c>
      <c r="CN416">
        <v>1</v>
      </c>
      <c r="CO416">
        <v>3.2608341213682462E-5</v>
      </c>
      <c r="CP416">
        <v>6.369426751592357E-3</v>
      </c>
    </row>
    <row r="417" spans="1:102" x14ac:dyDescent="0.25">
      <c r="A417" t="s">
        <v>657</v>
      </c>
      <c r="B417" t="s">
        <v>23</v>
      </c>
      <c r="C417">
        <v>0</v>
      </c>
      <c r="D417">
        <v>122</v>
      </c>
      <c r="E417">
        <v>3.7363943182305409E-4</v>
      </c>
      <c r="F417">
        <v>294</v>
      </c>
      <c r="G417">
        <v>2.1842966898989651E-4</v>
      </c>
      <c r="H417">
        <v>0.41496598639455778</v>
      </c>
      <c r="I417">
        <v>19</v>
      </c>
      <c r="J417" s="18">
        <v>0.70370370370370372</v>
      </c>
      <c r="K417">
        <v>3.4207162136297702E-4</v>
      </c>
      <c r="L417" s="1">
        <v>1.851966170751281E-4</v>
      </c>
      <c r="P417">
        <v>4.3920272195122789E-4</v>
      </c>
      <c r="Q417" s="19">
        <v>3.7037037037037028E-2</v>
      </c>
      <c r="R417" s="19">
        <v>3.7037037037037028E-2</v>
      </c>
      <c r="S417">
        <v>1</v>
      </c>
      <c r="T417">
        <v>21</v>
      </c>
      <c r="U417">
        <v>1.3013413983740089E-4</v>
      </c>
      <c r="V417">
        <v>1</v>
      </c>
      <c r="W417" s="17" t="s">
        <v>46</v>
      </c>
      <c r="X417">
        <v>25</v>
      </c>
      <c r="Y417" s="18">
        <v>1.8669255470091851E-3</v>
      </c>
      <c r="Z417" s="18">
        <v>0.20491803278688531</v>
      </c>
      <c r="AA417" s="17" t="s">
        <v>41</v>
      </c>
      <c r="AB417">
        <v>9</v>
      </c>
      <c r="AC417" s="18">
        <v>1.2964563526361281E-3</v>
      </c>
      <c r="AD417" s="18">
        <v>7.3770491803278687E-2</v>
      </c>
      <c r="AE417" s="17" t="s">
        <v>47</v>
      </c>
      <c r="AF417">
        <v>24</v>
      </c>
      <c r="AG417">
        <v>9.3490709360757277E-4</v>
      </c>
      <c r="AH417">
        <v>0.1967213114754098</v>
      </c>
      <c r="AI417" t="s">
        <v>26</v>
      </c>
      <c r="AJ417">
        <v>2</v>
      </c>
      <c r="AK417">
        <v>7.5103266992114157E-4</v>
      </c>
      <c r="AL417">
        <v>1.6393442622950821E-2</v>
      </c>
      <c r="AM417" t="s">
        <v>30</v>
      </c>
      <c r="AN417">
        <v>6</v>
      </c>
      <c r="AO417">
        <v>6.352567496029645E-4</v>
      </c>
      <c r="AP417">
        <v>4.9180327868852458E-2</v>
      </c>
      <c r="AQ417" t="s">
        <v>35</v>
      </c>
      <c r="AR417">
        <v>6</v>
      </c>
      <c r="AS417">
        <v>6.0827250608272508E-4</v>
      </c>
      <c r="AT417">
        <v>4.9180327868852458E-2</v>
      </c>
      <c r="AU417" t="s">
        <v>43</v>
      </c>
      <c r="AV417">
        <v>14</v>
      </c>
      <c r="AW417">
        <v>5.3034320781877419E-4</v>
      </c>
      <c r="AX417">
        <v>0.1147540983606557</v>
      </c>
      <c r="AY417" t="s">
        <v>49</v>
      </c>
      <c r="AZ417">
        <v>4</v>
      </c>
      <c r="BA417">
        <v>4.6056419113413928E-4</v>
      </c>
      <c r="BB417">
        <v>3.2786885245901641E-2</v>
      </c>
      <c r="BC417" t="s">
        <v>34</v>
      </c>
      <c r="BD417">
        <v>1</v>
      </c>
      <c r="BE417">
        <v>3.1836994587710921E-4</v>
      </c>
      <c r="BF417">
        <v>8.1967213114754103E-3</v>
      </c>
      <c r="BG417" t="s">
        <v>31</v>
      </c>
      <c r="BH417">
        <v>7</v>
      </c>
      <c r="BI417">
        <v>2.8330904970050189E-4</v>
      </c>
      <c r="BJ417">
        <v>5.737704918032787E-2</v>
      </c>
      <c r="BK417" t="s">
        <v>32</v>
      </c>
      <c r="BL417">
        <v>1</v>
      </c>
      <c r="BM417">
        <v>2.7210884353741501E-4</v>
      </c>
      <c r="BN417">
        <v>8.1967213114754103E-3</v>
      </c>
      <c r="BO417" t="s">
        <v>29</v>
      </c>
      <c r="BP417">
        <v>7</v>
      </c>
      <c r="BQ417">
        <v>2.6969755345790792E-4</v>
      </c>
      <c r="BR417">
        <v>5.737704918032787E-2</v>
      </c>
      <c r="BS417" t="s">
        <v>45</v>
      </c>
      <c r="BT417">
        <v>2</v>
      </c>
      <c r="BU417">
        <v>2.5458248472505089E-4</v>
      </c>
      <c r="BV417">
        <v>1.6393442622950821E-2</v>
      </c>
      <c r="BW417" t="s">
        <v>33</v>
      </c>
      <c r="BX417">
        <v>6</v>
      </c>
      <c r="BY417">
        <v>1.851966170751281E-4</v>
      </c>
      <c r="BZ417">
        <v>4.9180327868852458E-2</v>
      </c>
      <c r="CA417" t="s">
        <v>48</v>
      </c>
      <c r="CB417">
        <v>2</v>
      </c>
      <c r="CC417">
        <v>1.4007564084605689E-4</v>
      </c>
      <c r="CD417">
        <v>1.6393442622950821E-2</v>
      </c>
      <c r="CE417" t="s">
        <v>25</v>
      </c>
      <c r="CF417">
        <v>1</v>
      </c>
      <c r="CG417">
        <v>1.3361838588989841E-4</v>
      </c>
      <c r="CH417">
        <v>8.1967213114754103E-3</v>
      </c>
      <c r="CI417" t="s">
        <v>44</v>
      </c>
      <c r="CJ417">
        <v>1</v>
      </c>
      <c r="CK417">
        <v>1.3292569453675389E-4</v>
      </c>
      <c r="CL417">
        <v>8.1967213114754103E-3</v>
      </c>
      <c r="CM417" t="s">
        <v>27</v>
      </c>
      <c r="CN417">
        <v>3</v>
      </c>
      <c r="CO417">
        <v>9.7825023641047378E-5</v>
      </c>
      <c r="CP417">
        <v>2.4590163934426229E-2</v>
      </c>
      <c r="CQ417" t="s">
        <v>39</v>
      </c>
      <c r="CR417">
        <v>1</v>
      </c>
      <c r="CS417">
        <v>6.4466219700876743E-5</v>
      </c>
      <c r="CT417">
        <v>8.1967213114754103E-3</v>
      </c>
    </row>
    <row r="418" spans="1:102" x14ac:dyDescent="0.25">
      <c r="A418" t="s">
        <v>1136</v>
      </c>
      <c r="B418" t="s">
        <v>23</v>
      </c>
      <c r="C418">
        <v>0</v>
      </c>
      <c r="D418">
        <v>84</v>
      </c>
      <c r="E418">
        <v>2.572599366650537E-4</v>
      </c>
      <c r="F418">
        <v>166</v>
      </c>
      <c r="G418">
        <v>1.233310375929348E-4</v>
      </c>
      <c r="H418">
        <v>0.50602409638554213</v>
      </c>
      <c r="I418">
        <v>17</v>
      </c>
      <c r="J418" s="18">
        <v>0.62962962962962965</v>
      </c>
      <c r="K418">
        <v>2.8129638557086999E-4</v>
      </c>
      <c r="L418" s="1">
        <v>1.851966170751281E-4</v>
      </c>
      <c r="P418">
        <v>3.7050477859356371E-4</v>
      </c>
      <c r="Q418" s="19">
        <v>3.7037037037037028E-2</v>
      </c>
      <c r="R418" s="19">
        <v>3.7037037037037028E-2</v>
      </c>
      <c r="S418">
        <v>0</v>
      </c>
      <c r="T418">
        <v>21</v>
      </c>
      <c r="U418">
        <v>1.3722399207169019E-4</v>
      </c>
      <c r="V418">
        <v>1</v>
      </c>
      <c r="W418" s="17" t="s">
        <v>24</v>
      </c>
      <c r="X418">
        <v>4</v>
      </c>
      <c r="Y418" s="18">
        <v>1.476014760147601E-3</v>
      </c>
      <c r="Z418" s="18">
        <v>4.7619047619047623E-2</v>
      </c>
      <c r="AA418" s="17" t="s">
        <v>25</v>
      </c>
      <c r="AB418">
        <v>8</v>
      </c>
      <c r="AC418" s="18">
        <v>1.0689470871191879E-3</v>
      </c>
      <c r="AD418" s="18">
        <v>9.5238095238095233E-2</v>
      </c>
      <c r="AE418" s="17" t="s">
        <v>38</v>
      </c>
      <c r="AF418">
        <v>1</v>
      </c>
      <c r="AG418">
        <v>8.3963056255247689E-4</v>
      </c>
      <c r="AH418">
        <v>1.1904761904761901E-2</v>
      </c>
      <c r="AI418" t="s">
        <v>29</v>
      </c>
      <c r="AJ418">
        <v>21</v>
      </c>
      <c r="AK418">
        <v>8.0909266037372377E-4</v>
      </c>
      <c r="AL418">
        <v>0.25</v>
      </c>
      <c r="AM418" t="s">
        <v>37</v>
      </c>
      <c r="AN418">
        <v>9</v>
      </c>
      <c r="AO418">
        <v>5.5415306939227875E-4</v>
      </c>
      <c r="AP418">
        <v>0.1071428571428571</v>
      </c>
      <c r="AQ418" t="s">
        <v>32</v>
      </c>
      <c r="AR418">
        <v>2</v>
      </c>
      <c r="AS418">
        <v>5.4421768707482992E-4</v>
      </c>
      <c r="AT418">
        <v>2.3809523809523812E-2</v>
      </c>
      <c r="AU418" t="s">
        <v>26</v>
      </c>
      <c r="AV418">
        <v>1</v>
      </c>
      <c r="AW418">
        <v>3.7551633496057078E-4</v>
      </c>
      <c r="AX418">
        <v>1.1904761904761901E-2</v>
      </c>
      <c r="AY418" t="s">
        <v>39</v>
      </c>
      <c r="AZ418">
        <v>5</v>
      </c>
      <c r="BA418">
        <v>3.2233109850438371E-4</v>
      </c>
      <c r="BB418">
        <v>5.9523809523809521E-2</v>
      </c>
      <c r="BC418" t="s">
        <v>31</v>
      </c>
      <c r="BD418">
        <v>6</v>
      </c>
      <c r="BE418">
        <v>2.428363283147159E-4</v>
      </c>
      <c r="BF418">
        <v>7.1428571428571425E-2</v>
      </c>
      <c r="BG418" t="s">
        <v>28</v>
      </c>
      <c r="BH418">
        <v>5</v>
      </c>
      <c r="BI418">
        <v>2.2574382590636149E-4</v>
      </c>
      <c r="BJ418">
        <v>5.9523809523809521E-2</v>
      </c>
      <c r="BK418" t="s">
        <v>46</v>
      </c>
      <c r="BL418">
        <v>3</v>
      </c>
      <c r="BM418">
        <v>2.240310656411022E-4</v>
      </c>
      <c r="BN418">
        <v>3.5714285714285712E-2</v>
      </c>
      <c r="BO418" t="s">
        <v>30</v>
      </c>
      <c r="BP418">
        <v>2</v>
      </c>
      <c r="BQ418">
        <v>2.1175224986765481E-4</v>
      </c>
      <c r="BR418">
        <v>2.3809523809523812E-2</v>
      </c>
      <c r="BS418" t="s">
        <v>43</v>
      </c>
      <c r="BT418">
        <v>5</v>
      </c>
      <c r="BU418">
        <v>1.8940828850670511E-4</v>
      </c>
      <c r="BV418">
        <v>5.9523809523809521E-2</v>
      </c>
      <c r="BW418" t="s">
        <v>33</v>
      </c>
      <c r="BX418">
        <v>6</v>
      </c>
      <c r="BY418">
        <v>1.851966170751281E-4</v>
      </c>
      <c r="BZ418">
        <v>7.1428571428571425E-2</v>
      </c>
      <c r="CA418" t="s">
        <v>41</v>
      </c>
      <c r="CB418">
        <v>1</v>
      </c>
      <c r="CC418">
        <v>1.4405070584845871E-4</v>
      </c>
      <c r="CD418">
        <v>1.1904761904761901E-2</v>
      </c>
      <c r="CE418" t="s">
        <v>47</v>
      </c>
      <c r="CF418">
        <v>3</v>
      </c>
      <c r="CG418">
        <v>1.168633867009466E-4</v>
      </c>
      <c r="CH418">
        <v>3.5714285714285712E-2</v>
      </c>
      <c r="CI418" t="s">
        <v>27</v>
      </c>
      <c r="CJ418">
        <v>2</v>
      </c>
      <c r="CK418">
        <v>6.5216682427364923E-5</v>
      </c>
      <c r="CL418">
        <v>2.3809523809523812E-2</v>
      </c>
    </row>
    <row r="419" spans="1:102" x14ac:dyDescent="0.25">
      <c r="A419" t="s">
        <v>324</v>
      </c>
      <c r="B419" t="s">
        <v>23</v>
      </c>
      <c r="C419">
        <v>1</v>
      </c>
      <c r="D419">
        <v>172</v>
      </c>
      <c r="E419">
        <v>5.2677034650463377E-4</v>
      </c>
      <c r="F419">
        <v>601</v>
      </c>
      <c r="G419">
        <v>4.4651779273104688E-4</v>
      </c>
      <c r="H419">
        <v>0.28618968386023302</v>
      </c>
      <c r="I419">
        <v>18</v>
      </c>
      <c r="J419" s="18">
        <v>0.66666666666666663</v>
      </c>
      <c r="K419">
        <v>4.8386923394327127E-4</v>
      </c>
      <c r="L419" s="1">
        <v>1.8471768979742631E-4</v>
      </c>
      <c r="P419">
        <v>1.0066674368994571E-3</v>
      </c>
      <c r="Q419" s="19">
        <v>3.7037037037037028E-2</v>
      </c>
      <c r="R419" s="19">
        <v>3.7037037037037028E-2</v>
      </c>
      <c r="S419">
        <v>1</v>
      </c>
      <c r="T419">
        <v>22</v>
      </c>
      <c r="U419">
        <v>3.3555581229981901E-4</v>
      </c>
      <c r="V419">
        <v>2</v>
      </c>
      <c r="W419" s="17" t="s">
        <v>39</v>
      </c>
      <c r="X419">
        <v>80</v>
      </c>
      <c r="Y419" s="18">
        <v>5.1572975760701394E-3</v>
      </c>
      <c r="Z419" s="18">
        <v>0.46511627906976738</v>
      </c>
      <c r="AA419" s="17" t="s">
        <v>34</v>
      </c>
      <c r="AB419">
        <v>6</v>
      </c>
      <c r="AC419" s="18">
        <v>1.9102196752626549E-3</v>
      </c>
      <c r="AD419" s="18">
        <v>3.4883720930232558E-2</v>
      </c>
      <c r="AE419" s="17" t="s">
        <v>41</v>
      </c>
      <c r="AF419">
        <v>8</v>
      </c>
      <c r="AG419">
        <v>1.152405646787669E-3</v>
      </c>
      <c r="AH419">
        <v>4.6511627906976737E-2</v>
      </c>
      <c r="AI419" t="s">
        <v>47</v>
      </c>
      <c r="AJ419">
        <v>18</v>
      </c>
      <c r="AK419">
        <v>7.011803202056796E-4</v>
      </c>
      <c r="AL419">
        <v>0.10465116279069769</v>
      </c>
      <c r="AM419" t="s">
        <v>48</v>
      </c>
      <c r="AN419">
        <v>9</v>
      </c>
      <c r="AO419">
        <v>6.303403838072559E-4</v>
      </c>
      <c r="AP419">
        <v>5.232558139534884E-2</v>
      </c>
      <c r="AQ419" t="s">
        <v>46</v>
      </c>
      <c r="AR419">
        <v>7</v>
      </c>
      <c r="AS419">
        <v>5.2273915316257186E-4</v>
      </c>
      <c r="AT419">
        <v>4.0697674418604647E-2</v>
      </c>
      <c r="AU419" t="s">
        <v>31</v>
      </c>
      <c r="AV419">
        <v>12</v>
      </c>
      <c r="AW419">
        <v>4.8567265662943169E-4</v>
      </c>
      <c r="AX419">
        <v>6.9767441860465115E-2</v>
      </c>
      <c r="AY419" t="s">
        <v>43</v>
      </c>
      <c r="AZ419">
        <v>11</v>
      </c>
      <c r="BA419">
        <v>4.1669823471475112E-4</v>
      </c>
      <c r="BB419">
        <v>6.3953488372093026E-2</v>
      </c>
      <c r="BC419" t="s">
        <v>45</v>
      </c>
      <c r="BD419">
        <v>3</v>
      </c>
      <c r="BE419">
        <v>3.8187372708757642E-4</v>
      </c>
      <c r="BF419">
        <v>1.7441860465116279E-2</v>
      </c>
      <c r="BG419" t="s">
        <v>26</v>
      </c>
      <c r="BH419">
        <v>1</v>
      </c>
      <c r="BI419">
        <v>3.7551633496057078E-4</v>
      </c>
      <c r="BJ419">
        <v>5.8139534883720929E-3</v>
      </c>
      <c r="BK419" t="s">
        <v>32</v>
      </c>
      <c r="BL419">
        <v>1</v>
      </c>
      <c r="BM419">
        <v>2.7210884353741501E-4</v>
      </c>
      <c r="BN419">
        <v>5.8139534883720929E-3</v>
      </c>
      <c r="BO419" t="s">
        <v>49</v>
      </c>
      <c r="BP419">
        <v>2</v>
      </c>
      <c r="BQ419">
        <v>2.3028209556706969E-4</v>
      </c>
      <c r="BR419">
        <v>1.1627906976744189E-2</v>
      </c>
      <c r="BS419" t="s">
        <v>33</v>
      </c>
      <c r="BT419">
        <v>6</v>
      </c>
      <c r="BU419">
        <v>1.851966170751281E-4</v>
      </c>
      <c r="BV419">
        <v>3.4883720930232558E-2</v>
      </c>
      <c r="BW419" t="s">
        <v>37</v>
      </c>
      <c r="BX419">
        <v>3</v>
      </c>
      <c r="BY419">
        <v>1.8471768979742631E-4</v>
      </c>
      <c r="BZ419">
        <v>1.7441860465116279E-2</v>
      </c>
      <c r="CA419" t="s">
        <v>25</v>
      </c>
      <c r="CB419">
        <v>1</v>
      </c>
      <c r="CC419">
        <v>1.3361838588989841E-4</v>
      </c>
      <c r="CD419">
        <v>5.8139534883720929E-3</v>
      </c>
      <c r="CE419" t="s">
        <v>44</v>
      </c>
      <c r="CF419">
        <v>1</v>
      </c>
      <c r="CG419">
        <v>1.3292569453675389E-4</v>
      </c>
      <c r="CH419">
        <v>5.8139534883720929E-3</v>
      </c>
      <c r="CI419" t="s">
        <v>35</v>
      </c>
      <c r="CJ419">
        <v>1</v>
      </c>
      <c r="CK419">
        <v>1.013787510137875E-4</v>
      </c>
      <c r="CL419">
        <v>5.8139534883720929E-3</v>
      </c>
      <c r="CM419" t="s">
        <v>28</v>
      </c>
      <c r="CN419">
        <v>2</v>
      </c>
      <c r="CO419">
        <v>9.0297530362544578E-5</v>
      </c>
      <c r="CP419">
        <v>1.1627906976744189E-2</v>
      </c>
    </row>
    <row r="420" spans="1:102" x14ac:dyDescent="0.25">
      <c r="A420" t="s">
        <v>426</v>
      </c>
      <c r="B420" t="s">
        <v>23</v>
      </c>
      <c r="C420">
        <v>0</v>
      </c>
      <c r="D420">
        <v>136</v>
      </c>
      <c r="E420">
        <v>4.1651608793389651E-4</v>
      </c>
      <c r="F420">
        <v>524</v>
      </c>
      <c r="G420">
        <v>3.8931002228131207E-4</v>
      </c>
      <c r="H420">
        <v>0.25954198473282442</v>
      </c>
      <c r="I420">
        <v>17</v>
      </c>
      <c r="J420" s="18">
        <v>0.62962962962962965</v>
      </c>
      <c r="K420">
        <v>4.0738666380377121E-4</v>
      </c>
      <c r="L420" s="1">
        <v>1.8471768979742631E-4</v>
      </c>
      <c r="P420">
        <v>7.7470258857488051E-4</v>
      </c>
      <c r="Q420" s="19">
        <v>3.7037037037037028E-2</v>
      </c>
      <c r="R420" s="19">
        <v>3.7037037037037028E-2</v>
      </c>
      <c r="S420">
        <v>1</v>
      </c>
      <c r="T420">
        <v>21</v>
      </c>
      <c r="U420">
        <v>2.8692688465736311E-4</v>
      </c>
      <c r="V420">
        <v>2</v>
      </c>
      <c r="W420" s="17" t="s">
        <v>48</v>
      </c>
      <c r="X420">
        <v>55</v>
      </c>
      <c r="Y420" s="18">
        <v>3.852080123266564E-3</v>
      </c>
      <c r="Z420" s="18">
        <v>0.40441176470588241</v>
      </c>
      <c r="AA420" s="17" t="s">
        <v>45</v>
      </c>
      <c r="AB420">
        <v>12</v>
      </c>
      <c r="AC420" s="18">
        <v>1.527494908350305E-3</v>
      </c>
      <c r="AD420" s="18">
        <v>8.8235294117647065E-2</v>
      </c>
      <c r="AE420" s="17" t="s">
        <v>49</v>
      </c>
      <c r="AF420">
        <v>11</v>
      </c>
      <c r="AG420">
        <v>1.2665515256188829E-3</v>
      </c>
      <c r="AH420">
        <v>8.0882352941176475E-2</v>
      </c>
      <c r="AI420" t="s">
        <v>44</v>
      </c>
      <c r="AJ420">
        <v>7</v>
      </c>
      <c r="AK420">
        <v>9.3047986175727763E-4</v>
      </c>
      <c r="AL420">
        <v>5.1470588235294122E-2</v>
      </c>
      <c r="AM420" t="s">
        <v>31</v>
      </c>
      <c r="AN420">
        <v>11</v>
      </c>
      <c r="AO420">
        <v>4.4519993524364578E-4</v>
      </c>
      <c r="AP420">
        <v>8.0882352941176475E-2</v>
      </c>
      <c r="AQ420" t="s">
        <v>36</v>
      </c>
      <c r="AR420">
        <v>2</v>
      </c>
      <c r="AS420">
        <v>4.3205875999135877E-4</v>
      </c>
      <c r="AT420">
        <v>1.470588235294118E-2</v>
      </c>
      <c r="AU420" t="s">
        <v>26</v>
      </c>
      <c r="AV420">
        <v>1</v>
      </c>
      <c r="AW420">
        <v>3.7551633496057078E-4</v>
      </c>
      <c r="AX420">
        <v>7.3529411764705881E-3</v>
      </c>
      <c r="AY420" t="s">
        <v>34</v>
      </c>
      <c r="AZ420">
        <v>1</v>
      </c>
      <c r="BA420">
        <v>3.1836994587710921E-4</v>
      </c>
      <c r="BB420">
        <v>7.3529411764705881E-3</v>
      </c>
      <c r="BC420" t="s">
        <v>35</v>
      </c>
      <c r="BD420">
        <v>3</v>
      </c>
      <c r="BE420">
        <v>3.0413625304136248E-4</v>
      </c>
      <c r="BF420">
        <v>2.205882352941177E-2</v>
      </c>
      <c r="BG420" t="s">
        <v>33</v>
      </c>
      <c r="BH420">
        <v>9</v>
      </c>
      <c r="BI420">
        <v>2.7779492561269211E-4</v>
      </c>
      <c r="BJ420">
        <v>6.6176470588235295E-2</v>
      </c>
      <c r="BK420" t="s">
        <v>39</v>
      </c>
      <c r="BL420">
        <v>4</v>
      </c>
      <c r="BM420">
        <v>2.5786487880350703E-4</v>
      </c>
      <c r="BN420">
        <v>2.9411764705882349E-2</v>
      </c>
      <c r="BO420" t="s">
        <v>47</v>
      </c>
      <c r="BP420">
        <v>6</v>
      </c>
      <c r="BQ420">
        <v>2.3372677340189319E-4</v>
      </c>
      <c r="BR420">
        <v>4.4117647058823532E-2</v>
      </c>
      <c r="BS420" t="s">
        <v>43</v>
      </c>
      <c r="BT420">
        <v>5</v>
      </c>
      <c r="BU420">
        <v>1.8940828850670511E-4</v>
      </c>
      <c r="BV420">
        <v>3.6764705882352942E-2</v>
      </c>
      <c r="BW420" t="s">
        <v>37</v>
      </c>
      <c r="BX420">
        <v>3</v>
      </c>
      <c r="BY420">
        <v>1.8471768979742631E-4</v>
      </c>
      <c r="BZ420">
        <v>2.205882352941177E-2</v>
      </c>
      <c r="CA420" t="s">
        <v>29</v>
      </c>
      <c r="CB420">
        <v>4</v>
      </c>
      <c r="CC420">
        <v>1.5411288769023309E-4</v>
      </c>
      <c r="CD420">
        <v>2.9411764705882349E-2</v>
      </c>
      <c r="CE420" t="s">
        <v>41</v>
      </c>
      <c r="CF420">
        <v>1</v>
      </c>
      <c r="CG420">
        <v>1.4405070584845871E-4</v>
      </c>
      <c r="CH420">
        <v>7.3529411764705881E-3</v>
      </c>
      <c r="CI420" t="s">
        <v>30</v>
      </c>
      <c r="CJ420">
        <v>1</v>
      </c>
      <c r="CK420">
        <v>1.058761249338274E-4</v>
      </c>
      <c r="CL420">
        <v>7.3529411764705881E-3</v>
      </c>
    </row>
    <row r="421" spans="1:102" x14ac:dyDescent="0.25">
      <c r="A421" t="s">
        <v>495</v>
      </c>
      <c r="B421" t="s">
        <v>23</v>
      </c>
      <c r="C421">
        <v>1</v>
      </c>
      <c r="D421">
        <v>213</v>
      </c>
      <c r="E421">
        <v>6.5233769654352903E-4</v>
      </c>
      <c r="F421">
        <v>1173</v>
      </c>
      <c r="G421">
        <v>8.7148980178621981E-4</v>
      </c>
      <c r="H421">
        <v>0.1815856777493606</v>
      </c>
      <c r="I421">
        <v>19</v>
      </c>
      <c r="J421" s="18">
        <v>0.70370370370370372</v>
      </c>
      <c r="K421">
        <v>6.6905519272028797E-4</v>
      </c>
      <c r="L421" s="1">
        <v>1.8471768979742631E-4</v>
      </c>
      <c r="P421">
        <v>9.7861614817222153E-4</v>
      </c>
      <c r="Q421" s="19">
        <v>3.7037037037037028E-2</v>
      </c>
      <c r="R421" s="19">
        <v>3.7037037037037028E-2</v>
      </c>
      <c r="S421">
        <v>2</v>
      </c>
      <c r="T421">
        <v>25</v>
      </c>
      <c r="U421">
        <v>2.8996034019917669E-4</v>
      </c>
      <c r="V421">
        <v>2</v>
      </c>
      <c r="W421" s="17" t="s">
        <v>24</v>
      </c>
      <c r="X421">
        <v>10</v>
      </c>
      <c r="Y421" s="18">
        <v>3.690036900369004E-3</v>
      </c>
      <c r="Z421" s="18">
        <v>4.6948356807511728E-2</v>
      </c>
      <c r="AA421" s="17" t="s">
        <v>38</v>
      </c>
      <c r="AB421">
        <v>3</v>
      </c>
      <c r="AC421" s="18">
        <v>2.5188916876574311E-3</v>
      </c>
      <c r="AD421" s="18">
        <v>1.408450704225352E-2</v>
      </c>
      <c r="AE421" s="17" t="s">
        <v>28</v>
      </c>
      <c r="AF421">
        <v>55</v>
      </c>
      <c r="AG421">
        <v>2.4831820849699759E-3</v>
      </c>
      <c r="AH421">
        <v>0.25821596244131462</v>
      </c>
      <c r="AI421" t="s">
        <v>29</v>
      </c>
      <c r="AJ421">
        <v>57</v>
      </c>
      <c r="AK421">
        <v>2.1961086495858222E-3</v>
      </c>
      <c r="AL421">
        <v>0.26760563380281688</v>
      </c>
      <c r="AM421" t="s">
        <v>40</v>
      </c>
      <c r="AN421">
        <v>1</v>
      </c>
      <c r="AO421">
        <v>2.0449897750511249E-3</v>
      </c>
      <c r="AP421">
        <v>4.6948356807511738E-3</v>
      </c>
      <c r="AQ421" t="s">
        <v>27</v>
      </c>
      <c r="AR421">
        <v>26</v>
      </c>
      <c r="AS421">
        <v>8.4781687155574396E-4</v>
      </c>
      <c r="AT421">
        <v>0.1220657276995305</v>
      </c>
      <c r="AU421" t="s">
        <v>25</v>
      </c>
      <c r="AV421">
        <v>5</v>
      </c>
      <c r="AW421">
        <v>6.680919294494923E-4</v>
      </c>
      <c r="AX421">
        <v>2.3474178403755871E-2</v>
      </c>
      <c r="AY421" t="s">
        <v>31</v>
      </c>
      <c r="AZ421">
        <v>15</v>
      </c>
      <c r="BA421">
        <v>6.0709082078678968E-4</v>
      </c>
      <c r="BB421">
        <v>7.0422535211267609E-2</v>
      </c>
      <c r="BC421" t="s">
        <v>41</v>
      </c>
      <c r="BD421">
        <v>4</v>
      </c>
      <c r="BE421">
        <v>5.7620282339383461E-4</v>
      </c>
      <c r="BF421">
        <v>1.8779342723004699E-2</v>
      </c>
      <c r="BG421" t="s">
        <v>33</v>
      </c>
      <c r="BH421">
        <v>18</v>
      </c>
      <c r="BI421">
        <v>5.5558985122538423E-4</v>
      </c>
      <c r="BJ421">
        <v>8.4507042253521125E-2</v>
      </c>
      <c r="BK421" t="s">
        <v>32</v>
      </c>
      <c r="BL421">
        <v>2</v>
      </c>
      <c r="BM421">
        <v>5.4421768707482992E-4</v>
      </c>
      <c r="BN421">
        <v>9.3896713615023476E-3</v>
      </c>
      <c r="BO421" t="s">
        <v>36</v>
      </c>
      <c r="BP421">
        <v>2</v>
      </c>
      <c r="BQ421">
        <v>4.3205875999135877E-4</v>
      </c>
      <c r="BR421">
        <v>9.3896713615023476E-3</v>
      </c>
      <c r="BS421" t="s">
        <v>47</v>
      </c>
      <c r="BT421">
        <v>7</v>
      </c>
      <c r="BU421">
        <v>2.7268123563554199E-4</v>
      </c>
      <c r="BV421">
        <v>3.2863849765258218E-2</v>
      </c>
      <c r="BW421" t="s">
        <v>37</v>
      </c>
      <c r="BX421">
        <v>3</v>
      </c>
      <c r="BY421">
        <v>1.8471768979742631E-4</v>
      </c>
      <c r="BZ421">
        <v>1.408450704225352E-2</v>
      </c>
      <c r="CA421" t="s">
        <v>44</v>
      </c>
      <c r="CB421">
        <v>1</v>
      </c>
      <c r="CC421">
        <v>1.3292569453675389E-4</v>
      </c>
      <c r="CD421">
        <v>4.6948356807511738E-3</v>
      </c>
      <c r="CE421" t="s">
        <v>45</v>
      </c>
      <c r="CF421">
        <v>1</v>
      </c>
      <c r="CG421">
        <v>1.2729124236252539E-4</v>
      </c>
      <c r="CH421">
        <v>4.6948356807511738E-3</v>
      </c>
      <c r="CI421" t="s">
        <v>46</v>
      </c>
      <c r="CJ421">
        <v>1</v>
      </c>
      <c r="CK421">
        <v>7.4677021880367408E-5</v>
      </c>
      <c r="CL421">
        <v>4.6948356807511738E-3</v>
      </c>
      <c r="CM421" t="s">
        <v>48</v>
      </c>
      <c r="CN421">
        <v>1</v>
      </c>
      <c r="CO421">
        <v>7.003782042302843E-5</v>
      </c>
      <c r="CP421">
        <v>4.6948356807511738E-3</v>
      </c>
      <c r="CQ421" t="s">
        <v>43</v>
      </c>
      <c r="CR421">
        <v>1</v>
      </c>
      <c r="CS421">
        <v>3.7881657701341013E-5</v>
      </c>
      <c r="CT421">
        <v>4.6948356807511738E-3</v>
      </c>
    </row>
    <row r="422" spans="1:102" x14ac:dyDescent="0.25">
      <c r="A422" t="s">
        <v>771</v>
      </c>
      <c r="B422" t="s">
        <v>23</v>
      </c>
      <c r="C422">
        <v>0</v>
      </c>
      <c r="D422">
        <v>98</v>
      </c>
      <c r="E422">
        <v>3.0013659277589602E-4</v>
      </c>
      <c r="F422">
        <v>272</v>
      </c>
      <c r="G422">
        <v>2.0208459171854371E-4</v>
      </c>
      <c r="H422">
        <v>0.36029411764705882</v>
      </c>
      <c r="I422">
        <v>18</v>
      </c>
      <c r="J422" s="18">
        <v>0.66666666666666663</v>
      </c>
      <c r="K422">
        <v>2.934397253910422E-4</v>
      </c>
      <c r="L422" s="1">
        <v>1.8471768979742631E-4</v>
      </c>
      <c r="P422">
        <v>3.3690725817666191E-4</v>
      </c>
      <c r="Q422" s="19">
        <v>3.7037037037037042E-2</v>
      </c>
      <c r="R422" s="19">
        <v>3.7037037037037042E-2</v>
      </c>
      <c r="S422">
        <v>1</v>
      </c>
      <c r="T422">
        <v>22</v>
      </c>
      <c r="U422">
        <v>1.123024193922207E-4</v>
      </c>
      <c r="V422">
        <v>1</v>
      </c>
      <c r="W422" s="17" t="s">
        <v>33</v>
      </c>
      <c r="X422">
        <v>34</v>
      </c>
      <c r="Y422" s="18">
        <v>1.049447496759059E-3</v>
      </c>
      <c r="Z422" s="18">
        <v>0.34693877551020408</v>
      </c>
      <c r="AA422" s="17" t="s">
        <v>39</v>
      </c>
      <c r="AB422">
        <v>15</v>
      </c>
      <c r="AC422" s="18">
        <v>9.6699329551315114E-4</v>
      </c>
      <c r="AD422" s="18">
        <v>0.15306122448979589</v>
      </c>
      <c r="AE422" s="17" t="s">
        <v>38</v>
      </c>
      <c r="AF422">
        <v>1</v>
      </c>
      <c r="AG422">
        <v>8.3963056255247689E-4</v>
      </c>
      <c r="AH422">
        <v>1.020408163265306E-2</v>
      </c>
      <c r="AI422" t="s">
        <v>35</v>
      </c>
      <c r="AJ422">
        <v>8</v>
      </c>
      <c r="AK422">
        <v>8.110300081103001E-4</v>
      </c>
      <c r="AL422">
        <v>8.1632653061224483E-2</v>
      </c>
      <c r="AM422" t="s">
        <v>44</v>
      </c>
      <c r="AN422">
        <v>6</v>
      </c>
      <c r="AO422">
        <v>7.9755416722052368E-4</v>
      </c>
      <c r="AP422">
        <v>6.1224489795918373E-2</v>
      </c>
      <c r="AQ422" t="s">
        <v>26</v>
      </c>
      <c r="AR422">
        <v>2</v>
      </c>
      <c r="AS422">
        <v>7.5103266992114157E-4</v>
      </c>
      <c r="AT422">
        <v>2.0408163265306121E-2</v>
      </c>
      <c r="AU422" t="s">
        <v>36</v>
      </c>
      <c r="AV422">
        <v>2</v>
      </c>
      <c r="AW422">
        <v>4.3205875999135877E-4</v>
      </c>
      <c r="AX422">
        <v>2.0408163265306121E-2</v>
      </c>
      <c r="AY422" t="s">
        <v>31</v>
      </c>
      <c r="AZ422">
        <v>10</v>
      </c>
      <c r="BA422">
        <v>4.0472721385785982E-4</v>
      </c>
      <c r="BB422">
        <v>0.1020408163265306</v>
      </c>
      <c r="BC422" t="s">
        <v>34</v>
      </c>
      <c r="BD422">
        <v>1</v>
      </c>
      <c r="BE422">
        <v>3.1836994587710921E-4</v>
      </c>
      <c r="BF422">
        <v>1.020408163265306E-2</v>
      </c>
      <c r="BG422" t="s">
        <v>41</v>
      </c>
      <c r="BH422">
        <v>2</v>
      </c>
      <c r="BI422">
        <v>2.8810141169691731E-4</v>
      </c>
      <c r="BJ422">
        <v>2.0408163265306121E-2</v>
      </c>
      <c r="BK422" t="s">
        <v>25</v>
      </c>
      <c r="BL422">
        <v>2</v>
      </c>
      <c r="BM422">
        <v>2.6723677177979688E-4</v>
      </c>
      <c r="BN422">
        <v>2.0408163265306121E-2</v>
      </c>
      <c r="BO422" t="s">
        <v>45</v>
      </c>
      <c r="BP422">
        <v>2</v>
      </c>
      <c r="BQ422">
        <v>2.5458248472505089E-4</v>
      </c>
      <c r="BR422">
        <v>2.0408163265306121E-2</v>
      </c>
      <c r="BS422" t="s">
        <v>47</v>
      </c>
      <c r="BT422">
        <v>6</v>
      </c>
      <c r="BU422">
        <v>2.3372677340189319E-4</v>
      </c>
      <c r="BV422">
        <v>6.1224489795918373E-2</v>
      </c>
      <c r="BW422" t="s">
        <v>37</v>
      </c>
      <c r="BX422">
        <v>3</v>
      </c>
      <c r="BY422">
        <v>1.8471768979742631E-4</v>
      </c>
      <c r="BZ422">
        <v>3.0612244897959179E-2</v>
      </c>
      <c r="CA422" t="s">
        <v>49</v>
      </c>
      <c r="CB422">
        <v>1</v>
      </c>
      <c r="CC422">
        <v>1.1514104778353481E-4</v>
      </c>
      <c r="CD422">
        <v>1.020408163265306E-2</v>
      </c>
      <c r="CE422" t="s">
        <v>30</v>
      </c>
      <c r="CF422">
        <v>1</v>
      </c>
      <c r="CG422">
        <v>1.058761249338274E-4</v>
      </c>
      <c r="CH422">
        <v>1.020408163265306E-2</v>
      </c>
      <c r="CI422" t="s">
        <v>48</v>
      </c>
      <c r="CJ422">
        <v>1</v>
      </c>
      <c r="CK422">
        <v>7.003782042302843E-5</v>
      </c>
      <c r="CL422">
        <v>1.020408163265306E-2</v>
      </c>
      <c r="CM422" t="s">
        <v>27</v>
      </c>
      <c r="CN422">
        <v>1</v>
      </c>
      <c r="CO422">
        <v>3.2608341213682462E-5</v>
      </c>
      <c r="CP422">
        <v>1.020408163265306E-2</v>
      </c>
    </row>
    <row r="423" spans="1:102" x14ac:dyDescent="0.25">
      <c r="A423" t="s">
        <v>1070</v>
      </c>
      <c r="B423" t="s">
        <v>23</v>
      </c>
      <c r="C423">
        <v>0</v>
      </c>
      <c r="D423">
        <v>119</v>
      </c>
      <c r="E423">
        <v>3.6445157694215942E-4</v>
      </c>
      <c r="F423">
        <v>289</v>
      </c>
      <c r="G423">
        <v>2.147148787009527E-4</v>
      </c>
      <c r="H423">
        <v>0.41176470588235292</v>
      </c>
      <c r="I423">
        <v>17</v>
      </c>
      <c r="J423" s="18">
        <v>0.62962962962962965</v>
      </c>
      <c r="K423">
        <v>3.4574040174219543E-4</v>
      </c>
      <c r="L423" s="1">
        <v>1.8471768979742631E-4</v>
      </c>
      <c r="P423">
        <v>5.4521644382558171E-4</v>
      </c>
      <c r="Q423" s="19">
        <v>3.7037037037037028E-2</v>
      </c>
      <c r="R423" s="19">
        <v>3.7037037037037028E-2</v>
      </c>
      <c r="S423">
        <v>1</v>
      </c>
      <c r="T423">
        <v>23</v>
      </c>
      <c r="U423">
        <v>2.0193201623169691E-4</v>
      </c>
      <c r="V423">
        <v>1</v>
      </c>
      <c r="W423" s="17" t="s">
        <v>38</v>
      </c>
      <c r="X423">
        <v>3</v>
      </c>
      <c r="Y423" s="18">
        <v>2.5188916876574311E-3</v>
      </c>
      <c r="Z423" s="18">
        <v>2.5210084033613449E-2</v>
      </c>
      <c r="AA423" s="17" t="s">
        <v>43</v>
      </c>
      <c r="AB423">
        <v>42</v>
      </c>
      <c r="AC423" s="18">
        <v>1.591029623456322E-3</v>
      </c>
      <c r="AD423" s="18">
        <v>0.35294117647058831</v>
      </c>
      <c r="AE423" s="17" t="s">
        <v>47</v>
      </c>
      <c r="AF423">
        <v>18</v>
      </c>
      <c r="AG423">
        <v>7.011803202056796E-4</v>
      </c>
      <c r="AH423">
        <v>0.15126050420168069</v>
      </c>
      <c r="AI423" t="s">
        <v>36</v>
      </c>
      <c r="AJ423">
        <v>3</v>
      </c>
      <c r="AK423">
        <v>6.4808813998703824E-4</v>
      </c>
      <c r="AL423">
        <v>2.5210084033613449E-2</v>
      </c>
      <c r="AM423" t="s">
        <v>35</v>
      </c>
      <c r="AN423">
        <v>6</v>
      </c>
      <c r="AO423">
        <v>6.0827250608272508E-4</v>
      </c>
      <c r="AP423">
        <v>5.0420168067226892E-2</v>
      </c>
      <c r="AQ423" t="s">
        <v>49</v>
      </c>
      <c r="AR423">
        <v>4</v>
      </c>
      <c r="AS423">
        <v>4.6056419113413928E-4</v>
      </c>
      <c r="AT423">
        <v>3.3613445378151259E-2</v>
      </c>
      <c r="AU423" t="s">
        <v>41</v>
      </c>
      <c r="AV423">
        <v>3</v>
      </c>
      <c r="AW423">
        <v>4.3215211754537599E-4</v>
      </c>
      <c r="AX423">
        <v>2.5210084033613449E-2</v>
      </c>
      <c r="AY423" t="s">
        <v>33</v>
      </c>
      <c r="AZ423">
        <v>14</v>
      </c>
      <c r="BA423">
        <v>4.3212543984196548E-4</v>
      </c>
      <c r="BB423">
        <v>0.1176470588235294</v>
      </c>
      <c r="BC423" t="s">
        <v>48</v>
      </c>
      <c r="BD423">
        <v>5</v>
      </c>
      <c r="BE423">
        <v>3.5018910211514218E-4</v>
      </c>
      <c r="BF423">
        <v>4.2016806722689079E-2</v>
      </c>
      <c r="BG423" t="s">
        <v>31</v>
      </c>
      <c r="BH423">
        <v>8</v>
      </c>
      <c r="BI423">
        <v>3.2378177108628779E-4</v>
      </c>
      <c r="BJ423">
        <v>6.7226890756302518E-2</v>
      </c>
      <c r="BK423" t="s">
        <v>34</v>
      </c>
      <c r="BL423">
        <v>1</v>
      </c>
      <c r="BM423">
        <v>3.1836994587710921E-4</v>
      </c>
      <c r="BN423">
        <v>8.4033613445378148E-3</v>
      </c>
      <c r="BO423" t="s">
        <v>44</v>
      </c>
      <c r="BP423">
        <v>2</v>
      </c>
      <c r="BQ423">
        <v>2.6585138907350789E-4</v>
      </c>
      <c r="BR423">
        <v>1.680672268907563E-2</v>
      </c>
      <c r="BS423" t="s">
        <v>30</v>
      </c>
      <c r="BT423">
        <v>2</v>
      </c>
      <c r="BU423">
        <v>2.1175224986765481E-4</v>
      </c>
      <c r="BV423">
        <v>1.680672268907563E-2</v>
      </c>
      <c r="BW423" t="s">
        <v>37</v>
      </c>
      <c r="BX423">
        <v>3</v>
      </c>
      <c r="BY423">
        <v>1.8471768979742631E-4</v>
      </c>
      <c r="BZ423">
        <v>2.5210084033613449E-2</v>
      </c>
      <c r="CA423" t="s">
        <v>45</v>
      </c>
      <c r="CB423">
        <v>1</v>
      </c>
      <c r="CC423">
        <v>1.2729124236252539E-4</v>
      </c>
      <c r="CD423">
        <v>8.4033613445378148E-3</v>
      </c>
      <c r="CE423" t="s">
        <v>29</v>
      </c>
      <c r="CF423">
        <v>3</v>
      </c>
      <c r="CG423">
        <v>1.1558466576767481E-4</v>
      </c>
      <c r="CH423">
        <v>2.5210084033613449E-2</v>
      </c>
      <c r="CI423" t="s">
        <v>28</v>
      </c>
      <c r="CJ423">
        <v>1</v>
      </c>
      <c r="CK423">
        <v>4.5148765181272289E-5</v>
      </c>
      <c r="CL423">
        <v>8.4033613445378148E-3</v>
      </c>
    </row>
    <row r="424" spans="1:102" x14ac:dyDescent="0.25">
      <c r="A424" t="s">
        <v>692</v>
      </c>
      <c r="B424" t="s">
        <v>23</v>
      </c>
      <c r="C424">
        <v>0</v>
      </c>
      <c r="D424">
        <v>176</v>
      </c>
      <c r="E424">
        <v>5.3902081967916013E-4</v>
      </c>
      <c r="F424">
        <v>1050</v>
      </c>
      <c r="G424">
        <v>7.8010596067820182E-4</v>
      </c>
      <c r="H424">
        <v>0.16761904761904761</v>
      </c>
      <c r="I424">
        <v>18</v>
      </c>
      <c r="J424" s="18">
        <v>0.66666666666666663</v>
      </c>
      <c r="K424">
        <v>5.1968512624121549E-4</v>
      </c>
      <c r="L424" s="1">
        <v>1.8059506072508921E-4</v>
      </c>
      <c r="P424">
        <v>8.7452362152439823E-4</v>
      </c>
      <c r="Q424" s="19">
        <v>3.7037037037037028E-2</v>
      </c>
      <c r="R424" s="19">
        <v>3.7037037037037028E-2</v>
      </c>
      <c r="S424">
        <v>2</v>
      </c>
      <c r="T424">
        <v>26</v>
      </c>
      <c r="U424">
        <v>2.9150787384146608E-4</v>
      </c>
      <c r="V424">
        <v>2</v>
      </c>
      <c r="W424" s="17" t="s">
        <v>40</v>
      </c>
      <c r="X424">
        <v>2</v>
      </c>
      <c r="Y424" s="18">
        <v>4.0899795501022499E-3</v>
      </c>
      <c r="Z424" s="18">
        <v>1.136363636363636E-2</v>
      </c>
      <c r="AA424" s="17" t="s">
        <v>43</v>
      </c>
      <c r="AB424">
        <v>53</v>
      </c>
      <c r="AC424" s="18">
        <v>2.0077278581710741E-3</v>
      </c>
      <c r="AD424" s="18">
        <v>0.30113636363636359</v>
      </c>
      <c r="AE424" s="17" t="s">
        <v>37</v>
      </c>
      <c r="AF424">
        <v>28</v>
      </c>
      <c r="AG424">
        <v>1.724031771442645E-3</v>
      </c>
      <c r="AH424">
        <v>0.15909090909090909</v>
      </c>
      <c r="AI424" t="s">
        <v>35</v>
      </c>
      <c r="AJ424">
        <v>13</v>
      </c>
      <c r="AK424">
        <v>1.317923763179238E-3</v>
      </c>
      <c r="AL424">
        <v>7.3863636363636367E-2</v>
      </c>
      <c r="AM424" t="s">
        <v>38</v>
      </c>
      <c r="AN424">
        <v>1</v>
      </c>
      <c r="AO424">
        <v>8.3963056255247689E-4</v>
      </c>
      <c r="AP424">
        <v>5.681818181818182E-3</v>
      </c>
      <c r="AQ424" t="s">
        <v>33</v>
      </c>
      <c r="AR424">
        <v>26</v>
      </c>
      <c r="AS424">
        <v>8.0251867399222174E-4</v>
      </c>
      <c r="AT424">
        <v>0.14772727272727271</v>
      </c>
      <c r="AU424" t="s">
        <v>29</v>
      </c>
      <c r="AV424">
        <v>13</v>
      </c>
      <c r="AW424">
        <v>5.0086688499325759E-4</v>
      </c>
      <c r="AX424">
        <v>7.3863636363636367E-2</v>
      </c>
      <c r="AY424" t="s">
        <v>31</v>
      </c>
      <c r="AZ424">
        <v>11</v>
      </c>
      <c r="BA424">
        <v>4.4519993524364578E-4</v>
      </c>
      <c r="BB424">
        <v>6.25E-2</v>
      </c>
      <c r="BC424" t="s">
        <v>36</v>
      </c>
      <c r="BD424">
        <v>2</v>
      </c>
      <c r="BE424">
        <v>4.3205875999135877E-4</v>
      </c>
      <c r="BF424">
        <v>1.136363636363636E-2</v>
      </c>
      <c r="BG424" t="s">
        <v>27</v>
      </c>
      <c r="BH424">
        <v>12</v>
      </c>
      <c r="BI424">
        <v>3.9130009456418951E-4</v>
      </c>
      <c r="BJ424">
        <v>6.8181818181818177E-2</v>
      </c>
      <c r="BK424" t="s">
        <v>24</v>
      </c>
      <c r="BL424">
        <v>1</v>
      </c>
      <c r="BM424">
        <v>3.6900369003690041E-4</v>
      </c>
      <c r="BN424">
        <v>5.681818181818182E-3</v>
      </c>
      <c r="BO424" t="s">
        <v>25</v>
      </c>
      <c r="BP424">
        <v>2</v>
      </c>
      <c r="BQ424">
        <v>2.6723677177979688E-4</v>
      </c>
      <c r="BR424">
        <v>1.136363636363636E-2</v>
      </c>
      <c r="BS424" t="s">
        <v>39</v>
      </c>
      <c r="BT424">
        <v>3</v>
      </c>
      <c r="BU424">
        <v>1.933986591026302E-4</v>
      </c>
      <c r="BV424">
        <v>1.7045454545454541E-2</v>
      </c>
      <c r="BW424" t="s">
        <v>28</v>
      </c>
      <c r="BX424">
        <v>4</v>
      </c>
      <c r="BY424">
        <v>1.8059506072508921E-4</v>
      </c>
      <c r="BZ424">
        <v>2.2727272727272731E-2</v>
      </c>
      <c r="CA424" t="s">
        <v>41</v>
      </c>
      <c r="CB424">
        <v>1</v>
      </c>
      <c r="CC424">
        <v>1.4405070584845871E-4</v>
      </c>
      <c r="CD424">
        <v>5.681818181818182E-3</v>
      </c>
      <c r="CE424" t="s">
        <v>44</v>
      </c>
      <c r="CF424">
        <v>1</v>
      </c>
      <c r="CG424">
        <v>1.3292569453675389E-4</v>
      </c>
      <c r="CH424">
        <v>5.681818181818182E-3</v>
      </c>
      <c r="CI424" t="s">
        <v>49</v>
      </c>
      <c r="CJ424">
        <v>1</v>
      </c>
      <c r="CK424">
        <v>1.1514104778353481E-4</v>
      </c>
      <c r="CL424">
        <v>5.681818181818182E-3</v>
      </c>
      <c r="CM424" t="s">
        <v>47</v>
      </c>
      <c r="CN424">
        <v>2</v>
      </c>
      <c r="CO424">
        <v>7.7908924467297731E-5</v>
      </c>
      <c r="CP424">
        <v>1.136363636363636E-2</v>
      </c>
    </row>
    <row r="425" spans="1:102" x14ac:dyDescent="0.25">
      <c r="A425" t="s">
        <v>758</v>
      </c>
      <c r="B425" t="s">
        <v>23</v>
      </c>
      <c r="C425">
        <v>0</v>
      </c>
      <c r="D425">
        <v>162</v>
      </c>
      <c r="E425">
        <v>4.9614416356831787E-4</v>
      </c>
      <c r="F425">
        <v>404</v>
      </c>
      <c r="G425">
        <v>3.001550553466605E-4</v>
      </c>
      <c r="H425">
        <v>0.40099009900990101</v>
      </c>
      <c r="I425">
        <v>19</v>
      </c>
      <c r="J425" s="18">
        <v>0.70370370370370372</v>
      </c>
      <c r="K425">
        <v>6.8472368977468955E-4</v>
      </c>
      <c r="L425" s="1">
        <v>1.8059506072508921E-4</v>
      </c>
      <c r="P425">
        <v>1.8415172848100831E-3</v>
      </c>
      <c r="Q425" s="19">
        <v>3.7037037037037028E-2</v>
      </c>
      <c r="R425" s="19">
        <v>3.7037037037037028E-2</v>
      </c>
      <c r="S425">
        <v>1</v>
      </c>
      <c r="T425">
        <v>21</v>
      </c>
      <c r="U425">
        <v>5.4563475105483944E-4</v>
      </c>
      <c r="V425">
        <v>2</v>
      </c>
      <c r="W425" s="17" t="s">
        <v>41</v>
      </c>
      <c r="X425">
        <v>68</v>
      </c>
      <c r="Y425" s="18">
        <v>9.7954479976951891E-3</v>
      </c>
      <c r="Z425" s="18">
        <v>0.41975308641975312</v>
      </c>
      <c r="AA425" s="17" t="s">
        <v>40</v>
      </c>
      <c r="AB425">
        <v>1</v>
      </c>
      <c r="AC425" s="18">
        <v>2.0449897750511249E-3</v>
      </c>
      <c r="AD425" s="18">
        <v>6.1728395061728392E-3</v>
      </c>
      <c r="AE425" s="17" t="s">
        <v>45</v>
      </c>
      <c r="AF425">
        <v>10</v>
      </c>
      <c r="AG425">
        <v>1.2729124236252551E-3</v>
      </c>
      <c r="AH425">
        <v>6.1728395061728392E-2</v>
      </c>
      <c r="AI425" t="s">
        <v>31</v>
      </c>
      <c r="AJ425">
        <v>18</v>
      </c>
      <c r="AK425">
        <v>7.2850898494414762E-4</v>
      </c>
      <c r="AL425">
        <v>0.1111111111111111</v>
      </c>
      <c r="AM425" t="s">
        <v>44</v>
      </c>
      <c r="AN425">
        <v>5</v>
      </c>
      <c r="AO425">
        <v>6.6462847268376974E-4</v>
      </c>
      <c r="AP425">
        <v>3.0864197530864199E-2</v>
      </c>
      <c r="AQ425" t="s">
        <v>30</v>
      </c>
      <c r="AR425">
        <v>6</v>
      </c>
      <c r="AS425">
        <v>6.352567496029645E-4</v>
      </c>
      <c r="AT425">
        <v>3.7037037037037028E-2</v>
      </c>
      <c r="AU425" t="s">
        <v>49</v>
      </c>
      <c r="AV425">
        <v>4</v>
      </c>
      <c r="AW425">
        <v>4.6056419113413928E-4</v>
      </c>
      <c r="AX425">
        <v>2.469135802469136E-2</v>
      </c>
      <c r="AY425" t="s">
        <v>33</v>
      </c>
      <c r="AZ425">
        <v>14</v>
      </c>
      <c r="BA425">
        <v>4.3212543984196548E-4</v>
      </c>
      <c r="BB425">
        <v>8.6419753086419748E-2</v>
      </c>
      <c r="BC425" t="s">
        <v>36</v>
      </c>
      <c r="BD425">
        <v>2</v>
      </c>
      <c r="BE425">
        <v>4.3205875999135877E-4</v>
      </c>
      <c r="BF425">
        <v>1.234567901234568E-2</v>
      </c>
      <c r="BG425" t="s">
        <v>47</v>
      </c>
      <c r="BH425">
        <v>9</v>
      </c>
      <c r="BI425">
        <v>3.505901601028398E-4</v>
      </c>
      <c r="BJ425">
        <v>5.5555555555555552E-2</v>
      </c>
      <c r="BK425" t="s">
        <v>48</v>
      </c>
      <c r="BL425">
        <v>5</v>
      </c>
      <c r="BM425">
        <v>3.5018910211514218E-4</v>
      </c>
      <c r="BN425">
        <v>3.0864197530864199E-2</v>
      </c>
      <c r="BO425" t="s">
        <v>34</v>
      </c>
      <c r="BP425">
        <v>1</v>
      </c>
      <c r="BQ425">
        <v>3.1836994587710921E-4</v>
      </c>
      <c r="BR425">
        <v>6.1728395061728392E-3</v>
      </c>
      <c r="BS425" t="s">
        <v>29</v>
      </c>
      <c r="BT425">
        <v>6</v>
      </c>
      <c r="BU425">
        <v>2.3116933153534961E-4</v>
      </c>
      <c r="BV425">
        <v>3.7037037037037028E-2</v>
      </c>
      <c r="BW425" t="s">
        <v>28</v>
      </c>
      <c r="BX425">
        <v>4</v>
      </c>
      <c r="BY425">
        <v>1.8059506072508921E-4</v>
      </c>
      <c r="BZ425">
        <v>2.469135802469136E-2</v>
      </c>
      <c r="CA425" t="s">
        <v>43</v>
      </c>
      <c r="CB425">
        <v>4</v>
      </c>
      <c r="CC425">
        <v>1.5152663080536411E-4</v>
      </c>
      <c r="CD425">
        <v>2.469135802469136E-2</v>
      </c>
      <c r="CE425" t="s">
        <v>25</v>
      </c>
      <c r="CF425">
        <v>1</v>
      </c>
      <c r="CG425">
        <v>1.3361838588989841E-4</v>
      </c>
      <c r="CH425">
        <v>6.1728395061728392E-3</v>
      </c>
      <c r="CI425" t="s">
        <v>39</v>
      </c>
      <c r="CJ425">
        <v>2</v>
      </c>
      <c r="CK425">
        <v>1.2893243940175351E-4</v>
      </c>
      <c r="CL425">
        <v>1.234567901234568E-2</v>
      </c>
      <c r="CM425" t="s">
        <v>35</v>
      </c>
      <c r="CN425">
        <v>1</v>
      </c>
      <c r="CO425">
        <v>1.013787510137875E-4</v>
      </c>
      <c r="CP425">
        <v>6.1728395061728392E-3</v>
      </c>
      <c r="CQ425" t="s">
        <v>46</v>
      </c>
      <c r="CR425">
        <v>1</v>
      </c>
      <c r="CS425">
        <v>7.4677021880367408E-5</v>
      </c>
      <c r="CT425">
        <v>6.1728395061728392E-3</v>
      </c>
    </row>
    <row r="426" spans="1:102" x14ac:dyDescent="0.25">
      <c r="A426" t="s">
        <v>526</v>
      </c>
      <c r="B426" t="s">
        <v>23</v>
      </c>
      <c r="C426">
        <v>0</v>
      </c>
      <c r="D426">
        <v>79</v>
      </c>
      <c r="E426">
        <v>2.419468451968957E-4</v>
      </c>
      <c r="F426">
        <v>156</v>
      </c>
      <c r="G426">
        <v>1.159014570150471E-4</v>
      </c>
      <c r="H426">
        <v>0.50641025641025639</v>
      </c>
      <c r="I426">
        <v>18</v>
      </c>
      <c r="J426" s="18">
        <v>0.66666666666666663</v>
      </c>
      <c r="K426">
        <v>3.3783284711152062E-4</v>
      </c>
      <c r="L426" s="1">
        <v>1.6304170606841229E-4</v>
      </c>
      <c r="P426">
        <v>5.9695536519594351E-4</v>
      </c>
      <c r="Q426" s="19">
        <v>3.7037037037037028E-2</v>
      </c>
      <c r="R426" s="19">
        <v>3.7037037037037028E-2</v>
      </c>
      <c r="S426">
        <v>0</v>
      </c>
      <c r="T426">
        <v>21</v>
      </c>
      <c r="U426">
        <v>1.989851217319812E-4</v>
      </c>
      <c r="V426">
        <v>2</v>
      </c>
      <c r="W426" s="17" t="s">
        <v>32</v>
      </c>
      <c r="X426">
        <v>11</v>
      </c>
      <c r="Y426" s="18">
        <v>2.9931972789115648E-3</v>
      </c>
      <c r="Z426" s="18">
        <v>0.13924050632911389</v>
      </c>
      <c r="AA426" s="17" t="s">
        <v>46</v>
      </c>
      <c r="AB426">
        <v>13</v>
      </c>
      <c r="AC426" s="18">
        <v>9.708012844447763E-4</v>
      </c>
      <c r="AD426" s="18">
        <v>0.16455696202531639</v>
      </c>
      <c r="AE426" s="17" t="s">
        <v>25</v>
      </c>
      <c r="AF426">
        <v>7</v>
      </c>
      <c r="AG426">
        <v>9.3532870122928918E-4</v>
      </c>
      <c r="AH426">
        <v>8.8607594936708861E-2</v>
      </c>
      <c r="AI426" t="s">
        <v>38</v>
      </c>
      <c r="AJ426">
        <v>1</v>
      </c>
      <c r="AK426">
        <v>8.3963056255247689E-4</v>
      </c>
      <c r="AL426">
        <v>1.2658227848101271E-2</v>
      </c>
      <c r="AM426" t="s">
        <v>24</v>
      </c>
      <c r="AN426">
        <v>2</v>
      </c>
      <c r="AO426">
        <v>7.3800738007380072E-4</v>
      </c>
      <c r="AP426">
        <v>2.5316455696202531E-2</v>
      </c>
      <c r="AQ426" t="s">
        <v>41</v>
      </c>
      <c r="AR426">
        <v>3</v>
      </c>
      <c r="AS426">
        <v>4.3215211754537599E-4</v>
      </c>
      <c r="AT426">
        <v>3.7974683544303799E-2</v>
      </c>
      <c r="AU426" t="s">
        <v>47</v>
      </c>
      <c r="AV426">
        <v>9</v>
      </c>
      <c r="AW426">
        <v>3.505901601028398E-4</v>
      </c>
      <c r="AX426">
        <v>0.1139240506329114</v>
      </c>
      <c r="AY426" t="s">
        <v>28</v>
      </c>
      <c r="AZ426">
        <v>6</v>
      </c>
      <c r="BA426">
        <v>2.7089259108763382E-4</v>
      </c>
      <c r="BB426">
        <v>7.5949367088607597E-2</v>
      </c>
      <c r="BC426" t="s">
        <v>31</v>
      </c>
      <c r="BD426">
        <v>6</v>
      </c>
      <c r="BE426">
        <v>2.428363283147159E-4</v>
      </c>
      <c r="BF426">
        <v>7.5949367088607597E-2</v>
      </c>
      <c r="BG426" t="s">
        <v>49</v>
      </c>
      <c r="BH426">
        <v>2</v>
      </c>
      <c r="BI426">
        <v>2.3028209556706969E-4</v>
      </c>
      <c r="BJ426">
        <v>2.5316455696202531E-2</v>
      </c>
      <c r="BK426" t="s">
        <v>36</v>
      </c>
      <c r="BL426">
        <v>1</v>
      </c>
      <c r="BM426">
        <v>2.1602937999567939E-4</v>
      </c>
      <c r="BN426">
        <v>1.2658227848101271E-2</v>
      </c>
      <c r="BO426" t="s">
        <v>33</v>
      </c>
      <c r="BP426">
        <v>6</v>
      </c>
      <c r="BQ426">
        <v>1.851966170751281E-4</v>
      </c>
      <c r="BR426">
        <v>7.5949367088607597E-2</v>
      </c>
      <c r="BS426" t="s">
        <v>37</v>
      </c>
      <c r="BT426">
        <v>3</v>
      </c>
      <c r="BU426">
        <v>1.8471768979742631E-4</v>
      </c>
      <c r="BV426">
        <v>3.7974683544303799E-2</v>
      </c>
      <c r="BW426" t="s">
        <v>27</v>
      </c>
      <c r="BX426">
        <v>5</v>
      </c>
      <c r="BY426">
        <v>1.6304170606841229E-4</v>
      </c>
      <c r="BZ426">
        <v>6.3291139240506333E-2</v>
      </c>
      <c r="CA426" t="s">
        <v>44</v>
      </c>
      <c r="CB426">
        <v>1</v>
      </c>
      <c r="CC426">
        <v>1.3292569453675389E-4</v>
      </c>
      <c r="CD426">
        <v>1.2658227848101271E-2</v>
      </c>
      <c r="CE426" t="s">
        <v>45</v>
      </c>
      <c r="CF426">
        <v>1</v>
      </c>
      <c r="CG426">
        <v>1.2729124236252539E-4</v>
      </c>
      <c r="CH426">
        <v>1.2658227848101271E-2</v>
      </c>
      <c r="CI426" t="s">
        <v>48</v>
      </c>
      <c r="CJ426">
        <v>1</v>
      </c>
      <c r="CK426">
        <v>7.003782042302843E-5</v>
      </c>
      <c r="CL426">
        <v>1.2658227848101271E-2</v>
      </c>
      <c r="CM426" t="s">
        <v>29</v>
      </c>
      <c r="CN426">
        <v>1</v>
      </c>
      <c r="CO426">
        <v>3.8528221922558273E-5</v>
      </c>
      <c r="CP426">
        <v>1.2658227848101271E-2</v>
      </c>
    </row>
    <row r="427" spans="1:102" x14ac:dyDescent="0.25">
      <c r="A427" t="s">
        <v>126</v>
      </c>
      <c r="B427" t="s">
        <v>23</v>
      </c>
      <c r="C427">
        <v>0</v>
      </c>
      <c r="D427">
        <v>92</v>
      </c>
      <c r="E427">
        <v>2.8176088301410637E-4</v>
      </c>
      <c r="F427">
        <v>295</v>
      </c>
      <c r="G427">
        <v>2.191726270476853E-4</v>
      </c>
      <c r="H427">
        <v>0.31186440677966099</v>
      </c>
      <c r="I427">
        <v>20</v>
      </c>
      <c r="J427" s="18">
        <v>0.7407407407407407</v>
      </c>
      <c r="K427">
        <v>2.7469511860875621E-4</v>
      </c>
      <c r="L427" s="1">
        <v>1.618908855431439E-4</v>
      </c>
      <c r="P427">
        <v>3.1977019573921632E-4</v>
      </c>
      <c r="Q427" s="19">
        <v>3.7037037037037042E-2</v>
      </c>
      <c r="R427" s="19">
        <v>3.7037037037037042E-2</v>
      </c>
      <c r="S427">
        <v>0</v>
      </c>
      <c r="T427">
        <v>22</v>
      </c>
      <c r="U427">
        <v>8.2903384080537572E-5</v>
      </c>
      <c r="V427">
        <v>1</v>
      </c>
      <c r="W427" s="17" t="s">
        <v>30</v>
      </c>
      <c r="X427">
        <v>11</v>
      </c>
      <c r="Y427" s="18">
        <v>1.1646373742721021E-3</v>
      </c>
      <c r="Z427" s="18">
        <v>0.11956521739130439</v>
      </c>
      <c r="AA427" s="17" t="s">
        <v>38</v>
      </c>
      <c r="AB427">
        <v>1</v>
      </c>
      <c r="AC427" s="18">
        <v>8.3963056255247689E-4</v>
      </c>
      <c r="AD427" s="18">
        <v>1.0869565217391301E-2</v>
      </c>
      <c r="AE427" s="17" t="s">
        <v>32</v>
      </c>
      <c r="AF427">
        <v>3</v>
      </c>
      <c r="AG427">
        <v>8.1632653061224493E-4</v>
      </c>
      <c r="AH427">
        <v>3.2608695652173912E-2</v>
      </c>
      <c r="AI427" t="s">
        <v>41</v>
      </c>
      <c r="AJ427">
        <v>5</v>
      </c>
      <c r="AK427">
        <v>7.2025352924229324E-4</v>
      </c>
      <c r="AL427">
        <v>5.434782608695652E-2</v>
      </c>
      <c r="AM427" t="s">
        <v>33</v>
      </c>
      <c r="AN427">
        <v>22</v>
      </c>
      <c r="AO427">
        <v>6.7905426260880298E-4</v>
      </c>
      <c r="AP427">
        <v>0.2391304347826087</v>
      </c>
      <c r="AQ427" t="s">
        <v>37</v>
      </c>
      <c r="AR427">
        <v>9</v>
      </c>
      <c r="AS427">
        <v>5.5415306939227875E-4</v>
      </c>
      <c r="AT427">
        <v>9.7826086956521743E-2</v>
      </c>
      <c r="AU427" t="s">
        <v>29</v>
      </c>
      <c r="AV427">
        <v>14</v>
      </c>
      <c r="AW427">
        <v>5.3939510691581585E-4</v>
      </c>
      <c r="AX427">
        <v>0.1521739130434783</v>
      </c>
      <c r="AY427" t="s">
        <v>44</v>
      </c>
      <c r="AZ427">
        <v>3</v>
      </c>
      <c r="BA427">
        <v>3.9877708361026179E-4</v>
      </c>
      <c r="BB427">
        <v>3.2608695652173912E-2</v>
      </c>
      <c r="BC427" t="s">
        <v>35</v>
      </c>
      <c r="BD427">
        <v>3</v>
      </c>
      <c r="BE427">
        <v>3.0413625304136248E-4</v>
      </c>
      <c r="BF427">
        <v>3.2608695652173912E-2</v>
      </c>
      <c r="BG427" t="s">
        <v>45</v>
      </c>
      <c r="BH427">
        <v>2</v>
      </c>
      <c r="BI427">
        <v>2.5458248472505089E-4</v>
      </c>
      <c r="BJ427">
        <v>2.1739130434782612E-2</v>
      </c>
      <c r="BK427" t="s">
        <v>36</v>
      </c>
      <c r="BL427">
        <v>1</v>
      </c>
      <c r="BM427">
        <v>2.1602937999567939E-4</v>
      </c>
      <c r="BN427">
        <v>1.0869565217391301E-2</v>
      </c>
      <c r="BO427" t="s">
        <v>48</v>
      </c>
      <c r="BP427">
        <v>3</v>
      </c>
      <c r="BQ427">
        <v>2.1011346126908529E-4</v>
      </c>
      <c r="BR427">
        <v>3.2608695652173912E-2</v>
      </c>
      <c r="BS427" t="s">
        <v>27</v>
      </c>
      <c r="BT427">
        <v>5</v>
      </c>
      <c r="BU427">
        <v>1.6304170606841229E-4</v>
      </c>
      <c r="BV427">
        <v>5.434782608695652E-2</v>
      </c>
      <c r="BW427" t="s">
        <v>31</v>
      </c>
      <c r="BX427">
        <v>4</v>
      </c>
      <c r="BY427">
        <v>1.618908855431439E-4</v>
      </c>
      <c r="BZ427">
        <v>4.3478260869565223E-2</v>
      </c>
      <c r="CA427" t="s">
        <v>25</v>
      </c>
      <c r="CB427">
        <v>1</v>
      </c>
      <c r="CC427">
        <v>1.3361838588989841E-4</v>
      </c>
      <c r="CD427">
        <v>1.0869565217391301E-2</v>
      </c>
      <c r="CE427" t="s">
        <v>46</v>
      </c>
      <c r="CF427">
        <v>1</v>
      </c>
      <c r="CG427">
        <v>7.4677021880367408E-5</v>
      </c>
      <c r="CH427">
        <v>1.0869565217391301E-2</v>
      </c>
      <c r="CI427" t="s">
        <v>39</v>
      </c>
      <c r="CJ427">
        <v>1</v>
      </c>
      <c r="CK427">
        <v>6.4466219700876743E-5</v>
      </c>
      <c r="CL427">
        <v>1.0869565217391301E-2</v>
      </c>
      <c r="CM427" t="s">
        <v>28</v>
      </c>
      <c r="CN427">
        <v>1</v>
      </c>
      <c r="CO427">
        <v>4.5148765181272289E-5</v>
      </c>
      <c r="CP427">
        <v>1.0869565217391301E-2</v>
      </c>
      <c r="CQ427" t="s">
        <v>47</v>
      </c>
      <c r="CR427">
        <v>1</v>
      </c>
      <c r="CS427">
        <v>3.8954462233648872E-5</v>
      </c>
      <c r="CT427">
        <v>1.0869565217391301E-2</v>
      </c>
      <c r="CU427" t="s">
        <v>43</v>
      </c>
      <c r="CV427">
        <v>1</v>
      </c>
      <c r="CW427">
        <v>3.7881657701341013E-5</v>
      </c>
      <c r="CX427">
        <v>1.0869565217391301E-2</v>
      </c>
    </row>
    <row r="428" spans="1:102" x14ac:dyDescent="0.25">
      <c r="A428" t="s">
        <v>389</v>
      </c>
      <c r="B428" t="s">
        <v>23</v>
      </c>
      <c r="C428">
        <v>1</v>
      </c>
      <c r="D428">
        <v>124</v>
      </c>
      <c r="E428">
        <v>3.7976466841031737E-4</v>
      </c>
      <c r="F428">
        <v>355</v>
      </c>
      <c r="G428">
        <v>2.6375011051501108E-4</v>
      </c>
      <c r="H428">
        <v>0.3492957746478873</v>
      </c>
      <c r="I428">
        <v>19</v>
      </c>
      <c r="J428" s="18">
        <v>0.70370370370370372</v>
      </c>
      <c r="K428">
        <v>3.9342856177833932E-4</v>
      </c>
      <c r="L428" s="1">
        <v>1.618908855431439E-4</v>
      </c>
      <c r="P428">
        <v>5.4797474190714174E-4</v>
      </c>
      <c r="Q428" s="19">
        <v>3.7037037037037028E-2</v>
      </c>
      <c r="R428" s="19">
        <v>3.7037037037037028E-2</v>
      </c>
      <c r="S428">
        <v>1</v>
      </c>
      <c r="T428">
        <v>25</v>
      </c>
      <c r="U428">
        <v>1.6236288649100491E-4</v>
      </c>
      <c r="V428">
        <v>1</v>
      </c>
      <c r="W428" s="17" t="s">
        <v>42</v>
      </c>
      <c r="X428">
        <v>6</v>
      </c>
      <c r="Y428" s="18">
        <v>2.185792349726776E-3</v>
      </c>
      <c r="Z428" s="18">
        <v>4.8387096774193547E-2</v>
      </c>
      <c r="AA428" s="17" t="s">
        <v>34</v>
      </c>
      <c r="AB428">
        <v>5</v>
      </c>
      <c r="AC428" s="18">
        <v>1.5918497293855461E-3</v>
      </c>
      <c r="AD428" s="18">
        <v>4.0322580645161289E-2</v>
      </c>
      <c r="AE428" s="17" t="s">
        <v>46</v>
      </c>
      <c r="AF428">
        <v>19</v>
      </c>
      <c r="AG428">
        <v>1.4188634157269811E-3</v>
      </c>
      <c r="AH428">
        <v>0.15322580645161291</v>
      </c>
      <c r="AI428" t="s">
        <v>39</v>
      </c>
      <c r="AJ428">
        <v>17</v>
      </c>
      <c r="AK428">
        <v>1.095925734914905E-3</v>
      </c>
      <c r="AL428">
        <v>0.1370967741935484</v>
      </c>
      <c r="AM428" t="s">
        <v>28</v>
      </c>
      <c r="AN428">
        <v>16</v>
      </c>
      <c r="AO428">
        <v>7.2238024290035663E-4</v>
      </c>
      <c r="AP428">
        <v>0.1290322580645161</v>
      </c>
      <c r="AQ428" t="s">
        <v>27</v>
      </c>
      <c r="AR428">
        <v>21</v>
      </c>
      <c r="AS428">
        <v>6.8477516548733162E-4</v>
      </c>
      <c r="AT428">
        <v>0.16935483870967741</v>
      </c>
      <c r="AU428" t="s">
        <v>26</v>
      </c>
      <c r="AV428">
        <v>1</v>
      </c>
      <c r="AW428">
        <v>3.7551633496057078E-4</v>
      </c>
      <c r="AX428">
        <v>8.0645161290322578E-3</v>
      </c>
      <c r="AY428" t="s">
        <v>37</v>
      </c>
      <c r="AZ428">
        <v>6</v>
      </c>
      <c r="BA428">
        <v>3.6943537959485261E-4</v>
      </c>
      <c r="BB428">
        <v>4.8387096774193547E-2</v>
      </c>
      <c r="BC428" t="s">
        <v>49</v>
      </c>
      <c r="BD428">
        <v>3</v>
      </c>
      <c r="BE428">
        <v>3.4542314335060447E-4</v>
      </c>
      <c r="BF428">
        <v>2.419354838709677E-2</v>
      </c>
      <c r="BG428" t="s">
        <v>29</v>
      </c>
      <c r="BH428">
        <v>7</v>
      </c>
      <c r="BI428">
        <v>2.6969755345790792E-4</v>
      </c>
      <c r="BJ428">
        <v>5.6451612903225798E-2</v>
      </c>
      <c r="BK428" t="s">
        <v>25</v>
      </c>
      <c r="BL428">
        <v>2</v>
      </c>
      <c r="BM428">
        <v>2.6723677177979688E-4</v>
      </c>
      <c r="BN428">
        <v>1.6129032258064519E-2</v>
      </c>
      <c r="BO428" t="s">
        <v>44</v>
      </c>
      <c r="BP428">
        <v>2</v>
      </c>
      <c r="BQ428">
        <v>2.6585138907350789E-4</v>
      </c>
      <c r="BR428">
        <v>1.6129032258064519E-2</v>
      </c>
      <c r="BS428" t="s">
        <v>30</v>
      </c>
      <c r="BT428">
        <v>2</v>
      </c>
      <c r="BU428">
        <v>2.1175224986765481E-4</v>
      </c>
      <c r="BV428">
        <v>1.6129032258064519E-2</v>
      </c>
      <c r="BW428" t="s">
        <v>31</v>
      </c>
      <c r="BX428">
        <v>4</v>
      </c>
      <c r="BY428">
        <v>1.618908855431439E-4</v>
      </c>
      <c r="BZ428">
        <v>3.2258064516129031E-2</v>
      </c>
      <c r="CA428" t="s">
        <v>33</v>
      </c>
      <c r="CB428">
        <v>5</v>
      </c>
      <c r="CC428">
        <v>1.5433051422927339E-4</v>
      </c>
      <c r="CD428">
        <v>4.0322580645161289E-2</v>
      </c>
      <c r="CE428" t="s">
        <v>41</v>
      </c>
      <c r="CF428">
        <v>1</v>
      </c>
      <c r="CG428">
        <v>1.4405070584845871E-4</v>
      </c>
      <c r="CH428">
        <v>8.0645161290322578E-3</v>
      </c>
      <c r="CI428" t="s">
        <v>45</v>
      </c>
      <c r="CJ428">
        <v>1</v>
      </c>
      <c r="CK428">
        <v>1.2729124236252539E-4</v>
      </c>
      <c r="CL428">
        <v>8.0645161290322578E-3</v>
      </c>
      <c r="CM428" t="s">
        <v>47</v>
      </c>
      <c r="CN428">
        <v>3</v>
      </c>
      <c r="CO428">
        <v>1.168633867009466E-4</v>
      </c>
      <c r="CP428">
        <v>2.419354838709677E-2</v>
      </c>
      <c r="CQ428" t="s">
        <v>43</v>
      </c>
      <c r="CR428">
        <v>3</v>
      </c>
      <c r="CS428">
        <v>1.13644973104023E-4</v>
      </c>
      <c r="CT428">
        <v>2.419354838709677E-2</v>
      </c>
    </row>
    <row r="429" spans="1:102" x14ac:dyDescent="0.25">
      <c r="A429" t="s">
        <v>891</v>
      </c>
      <c r="B429" t="s">
        <v>23</v>
      </c>
      <c r="C429">
        <v>0</v>
      </c>
      <c r="D429">
        <v>111</v>
      </c>
      <c r="E429">
        <v>3.3995063059310659E-4</v>
      </c>
      <c r="F429">
        <v>377</v>
      </c>
      <c r="G429">
        <v>2.8009518778636389E-4</v>
      </c>
      <c r="H429">
        <v>0.29442970822281173</v>
      </c>
      <c r="I429">
        <v>20</v>
      </c>
      <c r="J429" s="18">
        <v>0.7407407407407407</v>
      </c>
      <c r="K429">
        <v>4.2931123853056741E-4</v>
      </c>
      <c r="L429" s="1">
        <v>1.618908855431439E-4</v>
      </c>
      <c r="P429">
        <v>7.8596493351112734E-4</v>
      </c>
      <c r="Q429" s="19">
        <v>3.7037037037037028E-2</v>
      </c>
      <c r="R429" s="19">
        <v>3.7037037037037028E-2</v>
      </c>
      <c r="S429">
        <v>1</v>
      </c>
      <c r="T429">
        <v>24</v>
      </c>
      <c r="U429">
        <v>2.0376868646584779E-4</v>
      </c>
      <c r="V429">
        <v>2</v>
      </c>
      <c r="W429" s="17" t="s">
        <v>40</v>
      </c>
      <c r="X429">
        <v>2</v>
      </c>
      <c r="Y429" s="18">
        <v>4.0899795501022499E-3</v>
      </c>
      <c r="Z429" s="18">
        <v>1.8018018018018021E-2</v>
      </c>
      <c r="AA429" s="17" t="s">
        <v>43</v>
      </c>
      <c r="AB429">
        <v>29</v>
      </c>
      <c r="AC429" s="18">
        <v>1.0985680733388891E-3</v>
      </c>
      <c r="AD429" s="18">
        <v>0.26126126126126131</v>
      </c>
      <c r="AE429" s="17" t="s">
        <v>42</v>
      </c>
      <c r="AF429">
        <v>3</v>
      </c>
      <c r="AG429">
        <v>1.092896174863388E-3</v>
      </c>
      <c r="AH429">
        <v>2.7027027027027029E-2</v>
      </c>
      <c r="AI429" t="s">
        <v>34</v>
      </c>
      <c r="AJ429">
        <v>3</v>
      </c>
      <c r="AK429">
        <v>9.5510983763132757E-4</v>
      </c>
      <c r="AL429">
        <v>2.7027027027027029E-2</v>
      </c>
      <c r="AM429" t="s">
        <v>33</v>
      </c>
      <c r="AN429">
        <v>22</v>
      </c>
      <c r="AO429">
        <v>6.7905426260880298E-4</v>
      </c>
      <c r="AP429">
        <v>0.1981981981981982</v>
      </c>
      <c r="AQ429" t="s">
        <v>29</v>
      </c>
      <c r="AR429">
        <v>12</v>
      </c>
      <c r="AS429">
        <v>4.6233866307069928E-4</v>
      </c>
      <c r="AT429">
        <v>0.1081081081081081</v>
      </c>
      <c r="AU429" t="s">
        <v>35</v>
      </c>
      <c r="AV429">
        <v>4</v>
      </c>
      <c r="AW429">
        <v>4.0551500405515011E-4</v>
      </c>
      <c r="AX429">
        <v>3.6036036036036043E-2</v>
      </c>
      <c r="AY429" t="s">
        <v>27</v>
      </c>
      <c r="AZ429">
        <v>12</v>
      </c>
      <c r="BA429">
        <v>3.9130009456418951E-4</v>
      </c>
      <c r="BB429">
        <v>0.1081081081081081</v>
      </c>
      <c r="BC429" t="s">
        <v>26</v>
      </c>
      <c r="BD429">
        <v>1</v>
      </c>
      <c r="BE429">
        <v>3.7551633496057078E-4</v>
      </c>
      <c r="BF429">
        <v>9.0090090090090089E-3</v>
      </c>
      <c r="BG429" t="s">
        <v>24</v>
      </c>
      <c r="BH429">
        <v>1</v>
      </c>
      <c r="BI429">
        <v>3.6900369003690041E-4</v>
      </c>
      <c r="BJ429">
        <v>9.0090090090090089E-3</v>
      </c>
      <c r="BK429" t="s">
        <v>37</v>
      </c>
      <c r="BL429">
        <v>5</v>
      </c>
      <c r="BM429">
        <v>3.0786281632904381E-4</v>
      </c>
      <c r="BN429">
        <v>4.5045045045045043E-2</v>
      </c>
      <c r="BO429" t="s">
        <v>32</v>
      </c>
      <c r="BP429">
        <v>1</v>
      </c>
      <c r="BQ429">
        <v>2.7210884353741501E-4</v>
      </c>
      <c r="BR429">
        <v>9.0090090090090089E-3</v>
      </c>
      <c r="BS429" t="s">
        <v>39</v>
      </c>
      <c r="BT429">
        <v>4</v>
      </c>
      <c r="BU429">
        <v>2.5786487880350703E-4</v>
      </c>
      <c r="BV429">
        <v>3.6036036036036043E-2</v>
      </c>
      <c r="BW429" t="s">
        <v>31</v>
      </c>
      <c r="BX429">
        <v>4</v>
      </c>
      <c r="BY429">
        <v>1.618908855431439E-4</v>
      </c>
      <c r="BZ429">
        <v>3.6036036036036043E-2</v>
      </c>
      <c r="CA429" t="s">
        <v>41</v>
      </c>
      <c r="CB429">
        <v>1</v>
      </c>
      <c r="CC429">
        <v>1.4405070584845871E-4</v>
      </c>
      <c r="CD429">
        <v>9.0090090090090089E-3</v>
      </c>
      <c r="CE429" t="s">
        <v>28</v>
      </c>
      <c r="CF429">
        <v>3</v>
      </c>
      <c r="CG429">
        <v>1.3544629554381691E-4</v>
      </c>
      <c r="CH429">
        <v>2.7027027027027029E-2</v>
      </c>
      <c r="CI429" t="s">
        <v>44</v>
      </c>
      <c r="CJ429">
        <v>1</v>
      </c>
      <c r="CK429">
        <v>1.3292569453675389E-4</v>
      </c>
      <c r="CL429">
        <v>9.0090090090090089E-3</v>
      </c>
      <c r="CM429" t="s">
        <v>49</v>
      </c>
      <c r="CN429">
        <v>1</v>
      </c>
      <c r="CO429">
        <v>1.1514104778353481E-4</v>
      </c>
      <c r="CP429">
        <v>9.0090090090090089E-3</v>
      </c>
      <c r="CQ429" t="s">
        <v>30</v>
      </c>
      <c r="CR429">
        <v>1</v>
      </c>
      <c r="CS429">
        <v>1.058761249338274E-4</v>
      </c>
      <c r="CT429">
        <v>9.0090090090090089E-3</v>
      </c>
      <c r="CU429" t="s">
        <v>47</v>
      </c>
      <c r="CV429">
        <v>1</v>
      </c>
      <c r="CW429">
        <v>3.8954462233648872E-5</v>
      </c>
      <c r="CX429">
        <v>9.0090090090090089E-3</v>
      </c>
    </row>
    <row r="430" spans="1:102" x14ac:dyDescent="0.25">
      <c r="A430" t="s">
        <v>742</v>
      </c>
      <c r="B430" t="s">
        <v>23</v>
      </c>
      <c r="C430">
        <v>1</v>
      </c>
      <c r="D430">
        <v>123</v>
      </c>
      <c r="E430">
        <v>3.7670205011668568E-4</v>
      </c>
      <c r="F430">
        <v>421</v>
      </c>
      <c r="G430">
        <v>3.1278534232906949E-4</v>
      </c>
      <c r="H430">
        <v>0.29216152019002373</v>
      </c>
      <c r="I430">
        <v>16</v>
      </c>
      <c r="J430" s="18">
        <v>0.59259259259259256</v>
      </c>
      <c r="K430">
        <v>2.5519166069064173E-4</v>
      </c>
      <c r="L430" s="1">
        <v>1.5581784893459549E-4</v>
      </c>
      <c r="P430">
        <v>3.2008104976565281E-4</v>
      </c>
      <c r="Q430" s="19">
        <v>3.7037037037037028E-2</v>
      </c>
      <c r="R430" s="19">
        <v>3.7037037037037028E-2</v>
      </c>
      <c r="S430">
        <v>1</v>
      </c>
      <c r="T430">
        <v>23</v>
      </c>
      <c r="U430">
        <v>1.3040339064526591E-4</v>
      </c>
      <c r="V430">
        <v>1</v>
      </c>
      <c r="W430" s="17" t="s">
        <v>43</v>
      </c>
      <c r="X430">
        <v>36</v>
      </c>
      <c r="Y430" s="18">
        <v>1.363739677248276E-3</v>
      </c>
      <c r="Z430" s="18">
        <v>0.29268292682926828</v>
      </c>
      <c r="AA430" s="17" t="s">
        <v>35</v>
      </c>
      <c r="AB430">
        <v>9</v>
      </c>
      <c r="AC430" s="18">
        <v>9.1240875912408756E-4</v>
      </c>
      <c r="AD430" s="18">
        <v>7.3170731707317069E-2</v>
      </c>
      <c r="AE430" s="17" t="s">
        <v>27</v>
      </c>
      <c r="AF430">
        <v>17</v>
      </c>
      <c r="AG430">
        <v>5.5434180063260185E-4</v>
      </c>
      <c r="AH430">
        <v>0.13821138211382111</v>
      </c>
      <c r="AI430" t="s">
        <v>44</v>
      </c>
      <c r="AJ430">
        <v>4</v>
      </c>
      <c r="AK430">
        <v>5.3170277814701579E-4</v>
      </c>
      <c r="AL430">
        <v>3.2520325203252043E-2</v>
      </c>
      <c r="AM430" t="s">
        <v>33</v>
      </c>
      <c r="AN430">
        <v>17</v>
      </c>
      <c r="AO430">
        <v>5.2472374837952962E-4</v>
      </c>
      <c r="AP430">
        <v>0.13821138211382111</v>
      </c>
      <c r="AQ430" t="s">
        <v>41</v>
      </c>
      <c r="AR430">
        <v>3</v>
      </c>
      <c r="AS430">
        <v>4.3215211754537599E-4</v>
      </c>
      <c r="AT430">
        <v>2.4390243902439029E-2</v>
      </c>
      <c r="AU430" t="s">
        <v>29</v>
      </c>
      <c r="AV430">
        <v>11</v>
      </c>
      <c r="AW430">
        <v>4.2381044114814102E-4</v>
      </c>
      <c r="AX430">
        <v>8.943089430894309E-2</v>
      </c>
      <c r="AY430" t="s">
        <v>45</v>
      </c>
      <c r="AZ430">
        <v>3</v>
      </c>
      <c r="BA430">
        <v>3.8187372708757642E-4</v>
      </c>
      <c r="BB430">
        <v>2.4390243902439029E-2</v>
      </c>
      <c r="BC430" t="s">
        <v>42</v>
      </c>
      <c r="BD430">
        <v>1</v>
      </c>
      <c r="BE430">
        <v>3.6429872495446271E-4</v>
      </c>
      <c r="BF430">
        <v>8.130081300813009E-3</v>
      </c>
      <c r="BG430" t="s">
        <v>34</v>
      </c>
      <c r="BH430">
        <v>1</v>
      </c>
      <c r="BI430">
        <v>3.1836994587710921E-4</v>
      </c>
      <c r="BJ430">
        <v>8.130081300813009E-3</v>
      </c>
      <c r="BK430" t="s">
        <v>48</v>
      </c>
      <c r="BL430">
        <v>4</v>
      </c>
      <c r="BM430">
        <v>2.8015128169211372E-4</v>
      </c>
      <c r="BN430">
        <v>3.2520325203252043E-2</v>
      </c>
      <c r="BO430" t="s">
        <v>31</v>
      </c>
      <c r="BP430">
        <v>6</v>
      </c>
      <c r="BQ430">
        <v>2.428363283147159E-4</v>
      </c>
      <c r="BR430">
        <v>4.878048780487805E-2</v>
      </c>
      <c r="BS430" t="s">
        <v>37</v>
      </c>
      <c r="BT430">
        <v>3</v>
      </c>
      <c r="BU430">
        <v>1.8471768979742631E-4</v>
      </c>
      <c r="BV430">
        <v>2.4390243902439029E-2</v>
      </c>
      <c r="BW430" t="s">
        <v>47</v>
      </c>
      <c r="BX430">
        <v>4</v>
      </c>
      <c r="BY430">
        <v>1.5581784893459549E-4</v>
      </c>
      <c r="BZ430">
        <v>3.2520325203252043E-2</v>
      </c>
      <c r="CA430" t="s">
        <v>39</v>
      </c>
      <c r="CB430">
        <v>2</v>
      </c>
      <c r="CC430">
        <v>1.2893243940175351E-4</v>
      </c>
      <c r="CD430">
        <v>1.6260162601626021E-2</v>
      </c>
      <c r="CE430" t="s">
        <v>28</v>
      </c>
      <c r="CF430">
        <v>2</v>
      </c>
      <c r="CG430">
        <v>9.0297530362544578E-5</v>
      </c>
      <c r="CH430">
        <v>1.6260162601626021E-2</v>
      </c>
    </row>
    <row r="431" spans="1:102" x14ac:dyDescent="0.25">
      <c r="A431" t="s">
        <v>862</v>
      </c>
      <c r="B431" t="s">
        <v>23</v>
      </c>
      <c r="C431">
        <v>0</v>
      </c>
      <c r="D431">
        <v>84</v>
      </c>
      <c r="E431">
        <v>2.572599366650537E-4</v>
      </c>
      <c r="F431">
        <v>251</v>
      </c>
      <c r="G431">
        <v>1.8648247250497969E-4</v>
      </c>
      <c r="H431">
        <v>0.33466135458167329</v>
      </c>
      <c r="I431">
        <v>18</v>
      </c>
      <c r="J431" s="18">
        <v>0.66666666666666663</v>
      </c>
      <c r="K431">
        <v>2.319809104489395E-4</v>
      </c>
      <c r="L431" s="1">
        <v>1.5581784893459549E-4</v>
      </c>
      <c r="P431">
        <v>2.6749051865886759E-4</v>
      </c>
      <c r="Q431" s="19">
        <v>3.7037037037037028E-2</v>
      </c>
      <c r="R431" s="19">
        <v>3.7037037037037028E-2</v>
      </c>
      <c r="S431">
        <v>0</v>
      </c>
      <c r="T431">
        <v>22</v>
      </c>
      <c r="U431">
        <v>8.9163506219622562E-5</v>
      </c>
      <c r="V431">
        <v>1</v>
      </c>
      <c r="W431" s="17" t="s">
        <v>36</v>
      </c>
      <c r="X431">
        <v>5</v>
      </c>
      <c r="Y431" s="18">
        <v>1.0801468999783971E-3</v>
      </c>
      <c r="Z431" s="18">
        <v>5.9523809523809521E-2</v>
      </c>
      <c r="AA431" s="17" t="s">
        <v>38</v>
      </c>
      <c r="AB431">
        <v>1</v>
      </c>
      <c r="AC431" s="18">
        <v>8.3963056255247689E-4</v>
      </c>
      <c r="AD431" s="18">
        <v>1.1904761904761901E-2</v>
      </c>
      <c r="AE431" s="17" t="s">
        <v>33</v>
      </c>
      <c r="AF431">
        <v>21</v>
      </c>
      <c r="AG431">
        <v>6.4818815976294838E-4</v>
      </c>
      <c r="AH431">
        <v>0.25</v>
      </c>
      <c r="AI431" t="s">
        <v>29</v>
      </c>
      <c r="AJ431">
        <v>11</v>
      </c>
      <c r="AK431">
        <v>4.2381044114814102E-4</v>
      </c>
      <c r="AL431">
        <v>0.13095238095238099</v>
      </c>
      <c r="AM431" t="s">
        <v>25</v>
      </c>
      <c r="AN431">
        <v>3</v>
      </c>
      <c r="AO431">
        <v>4.0085515766969543E-4</v>
      </c>
      <c r="AP431">
        <v>3.5714285714285712E-2</v>
      </c>
      <c r="AQ431" t="s">
        <v>43</v>
      </c>
      <c r="AR431">
        <v>10</v>
      </c>
      <c r="AS431">
        <v>3.7881657701341012E-4</v>
      </c>
      <c r="AT431">
        <v>0.119047619047619</v>
      </c>
      <c r="AU431" t="s">
        <v>26</v>
      </c>
      <c r="AV431">
        <v>1</v>
      </c>
      <c r="AW431">
        <v>3.7551633496057078E-4</v>
      </c>
      <c r="AX431">
        <v>1.1904761904761901E-2</v>
      </c>
      <c r="AY431" t="s">
        <v>49</v>
      </c>
      <c r="AZ431">
        <v>3</v>
      </c>
      <c r="BA431">
        <v>3.4542314335060447E-4</v>
      </c>
      <c r="BB431">
        <v>3.5714285714285712E-2</v>
      </c>
      <c r="BC431" t="s">
        <v>48</v>
      </c>
      <c r="BD431">
        <v>4</v>
      </c>
      <c r="BE431">
        <v>2.8015128169211372E-4</v>
      </c>
      <c r="BF431">
        <v>4.7619047619047623E-2</v>
      </c>
      <c r="BG431" t="s">
        <v>39</v>
      </c>
      <c r="BH431">
        <v>4</v>
      </c>
      <c r="BI431">
        <v>2.5786487880350703E-4</v>
      </c>
      <c r="BJ431">
        <v>4.7619047619047623E-2</v>
      </c>
      <c r="BK431" t="s">
        <v>35</v>
      </c>
      <c r="BL431">
        <v>2</v>
      </c>
      <c r="BM431">
        <v>2.02757502027575E-4</v>
      </c>
      <c r="BN431">
        <v>2.3809523809523812E-2</v>
      </c>
      <c r="BO431" t="s">
        <v>31</v>
      </c>
      <c r="BP431">
        <v>5</v>
      </c>
      <c r="BQ431">
        <v>2.0236360692892991E-4</v>
      </c>
      <c r="BR431">
        <v>5.9523809523809521E-2</v>
      </c>
      <c r="BS431" t="s">
        <v>28</v>
      </c>
      <c r="BT431">
        <v>4</v>
      </c>
      <c r="BU431">
        <v>1.8059506072508921E-4</v>
      </c>
      <c r="BV431">
        <v>4.7619047619047623E-2</v>
      </c>
      <c r="BW431" t="s">
        <v>47</v>
      </c>
      <c r="BX431">
        <v>4</v>
      </c>
      <c r="BY431">
        <v>1.5581784893459549E-4</v>
      </c>
      <c r="BZ431">
        <v>4.7619047619047623E-2</v>
      </c>
      <c r="CA431" t="s">
        <v>46</v>
      </c>
      <c r="CB431">
        <v>2</v>
      </c>
      <c r="CC431">
        <v>1.4935404376073479E-4</v>
      </c>
      <c r="CD431">
        <v>2.3809523809523812E-2</v>
      </c>
      <c r="CE431" t="s">
        <v>41</v>
      </c>
      <c r="CF431">
        <v>1</v>
      </c>
      <c r="CG431">
        <v>1.4405070584845871E-4</v>
      </c>
      <c r="CH431">
        <v>1.1904761904761901E-2</v>
      </c>
      <c r="CI431" t="s">
        <v>44</v>
      </c>
      <c r="CJ431">
        <v>1</v>
      </c>
      <c r="CK431">
        <v>1.3292569453675389E-4</v>
      </c>
      <c r="CL431">
        <v>1.1904761904761901E-2</v>
      </c>
      <c r="CM431" t="s">
        <v>27</v>
      </c>
      <c r="CN431">
        <v>2</v>
      </c>
      <c r="CO431">
        <v>6.5216682427364923E-5</v>
      </c>
      <c r="CP431">
        <v>2.3809523809523812E-2</v>
      </c>
    </row>
    <row r="432" spans="1:102" x14ac:dyDescent="0.25">
      <c r="A432" t="s">
        <v>520</v>
      </c>
      <c r="B432" t="s">
        <v>23</v>
      </c>
      <c r="C432">
        <v>1</v>
      </c>
      <c r="D432">
        <v>120</v>
      </c>
      <c r="E432">
        <v>3.6751419523579101E-4</v>
      </c>
      <c r="F432">
        <v>1167</v>
      </c>
      <c r="G432">
        <v>8.6703205343948721E-4</v>
      </c>
      <c r="H432">
        <v>0.102827763496144</v>
      </c>
      <c r="I432">
        <v>19</v>
      </c>
      <c r="J432" s="18">
        <v>0.70370370370370372</v>
      </c>
      <c r="K432">
        <v>3.7826812779480048E-4</v>
      </c>
      <c r="L432" s="1">
        <v>1.5433051422927339E-4</v>
      </c>
      <c r="P432">
        <v>4.5110691351104058E-4</v>
      </c>
      <c r="Q432" s="19">
        <v>3.7037037037037042E-2</v>
      </c>
      <c r="R432" s="19">
        <v>3.7037037037037042E-2</v>
      </c>
      <c r="S432">
        <v>1</v>
      </c>
      <c r="T432">
        <v>26</v>
      </c>
      <c r="U432">
        <v>1.3366130770697501E-4</v>
      </c>
      <c r="V432">
        <v>1</v>
      </c>
      <c r="W432" s="17" t="s">
        <v>38</v>
      </c>
      <c r="X432">
        <v>2</v>
      </c>
      <c r="Y432" s="18">
        <v>1.679261125104954E-3</v>
      </c>
      <c r="Z432" s="18">
        <v>1.666666666666667E-2</v>
      </c>
      <c r="AA432" s="17" t="s">
        <v>27</v>
      </c>
      <c r="AB432">
        <v>47</v>
      </c>
      <c r="AC432" s="18">
        <v>1.532592037043076E-3</v>
      </c>
      <c r="AD432" s="18">
        <v>0.39166666666666672</v>
      </c>
      <c r="AE432" s="17" t="s">
        <v>30</v>
      </c>
      <c r="AF432">
        <v>8</v>
      </c>
      <c r="AG432">
        <v>8.4700899947061934E-4</v>
      </c>
      <c r="AH432">
        <v>6.6666666666666666E-2</v>
      </c>
      <c r="AI432" t="s">
        <v>32</v>
      </c>
      <c r="AJ432">
        <v>3</v>
      </c>
      <c r="AK432">
        <v>8.1632653061224493E-4</v>
      </c>
      <c r="AL432">
        <v>2.5000000000000001E-2</v>
      </c>
      <c r="AM432" t="s">
        <v>25</v>
      </c>
      <c r="AN432">
        <v>6</v>
      </c>
      <c r="AO432">
        <v>8.0171031533939074E-4</v>
      </c>
      <c r="AP432">
        <v>0.05</v>
      </c>
      <c r="AQ432" t="s">
        <v>42</v>
      </c>
      <c r="AR432">
        <v>2</v>
      </c>
      <c r="AS432">
        <v>7.2859744990892532E-4</v>
      </c>
      <c r="AT432">
        <v>1.666666666666667E-2</v>
      </c>
      <c r="AU432" t="s">
        <v>39</v>
      </c>
      <c r="AV432">
        <v>11</v>
      </c>
      <c r="AW432">
        <v>7.0912841670964417E-4</v>
      </c>
      <c r="AX432">
        <v>9.166666666666666E-2</v>
      </c>
      <c r="AY432" t="s">
        <v>46</v>
      </c>
      <c r="AZ432">
        <v>8</v>
      </c>
      <c r="BA432">
        <v>5.9741617504293926E-4</v>
      </c>
      <c r="BB432">
        <v>6.6666666666666666E-2</v>
      </c>
      <c r="BC432" t="s">
        <v>28</v>
      </c>
      <c r="BD432">
        <v>10</v>
      </c>
      <c r="BE432">
        <v>4.5148765181272292E-4</v>
      </c>
      <c r="BF432">
        <v>8.3333333333333329E-2</v>
      </c>
      <c r="BG432" t="s">
        <v>44</v>
      </c>
      <c r="BH432">
        <v>3</v>
      </c>
      <c r="BI432">
        <v>3.9877708361026179E-4</v>
      </c>
      <c r="BJ432">
        <v>2.5000000000000001E-2</v>
      </c>
      <c r="BK432" t="s">
        <v>26</v>
      </c>
      <c r="BL432">
        <v>1</v>
      </c>
      <c r="BM432">
        <v>3.7551633496057078E-4</v>
      </c>
      <c r="BN432">
        <v>8.3333333333333332E-3</v>
      </c>
      <c r="BO432" t="s">
        <v>34</v>
      </c>
      <c r="BP432">
        <v>1</v>
      </c>
      <c r="BQ432">
        <v>3.1836994587710921E-4</v>
      </c>
      <c r="BR432">
        <v>8.3333333333333332E-3</v>
      </c>
      <c r="BS432" t="s">
        <v>41</v>
      </c>
      <c r="BT432">
        <v>2</v>
      </c>
      <c r="BU432">
        <v>2.8810141169691731E-4</v>
      </c>
      <c r="BV432">
        <v>1.666666666666667E-2</v>
      </c>
      <c r="BW432" t="s">
        <v>33</v>
      </c>
      <c r="BX432">
        <v>5</v>
      </c>
      <c r="BY432">
        <v>1.5433051422927339E-4</v>
      </c>
      <c r="BZ432">
        <v>4.1666666666666657E-2</v>
      </c>
      <c r="CA432" t="s">
        <v>29</v>
      </c>
      <c r="CB432">
        <v>4</v>
      </c>
      <c r="CC432">
        <v>1.5411288769023309E-4</v>
      </c>
      <c r="CD432">
        <v>3.3333333333333333E-2</v>
      </c>
      <c r="CE432" t="s">
        <v>48</v>
      </c>
      <c r="CF432">
        <v>2</v>
      </c>
      <c r="CG432">
        <v>1.4007564084605689E-4</v>
      </c>
      <c r="CH432">
        <v>1.666666666666667E-2</v>
      </c>
      <c r="CI432" t="s">
        <v>31</v>
      </c>
      <c r="CJ432">
        <v>2</v>
      </c>
      <c r="CK432">
        <v>8.0945442771571962E-5</v>
      </c>
      <c r="CL432">
        <v>1.666666666666667E-2</v>
      </c>
      <c r="CM432" t="s">
        <v>47</v>
      </c>
      <c r="CN432">
        <v>2</v>
      </c>
      <c r="CO432">
        <v>7.7908924467297731E-5</v>
      </c>
      <c r="CP432">
        <v>1.666666666666667E-2</v>
      </c>
      <c r="CQ432" t="s">
        <v>37</v>
      </c>
      <c r="CR432">
        <v>1</v>
      </c>
      <c r="CS432">
        <v>6.157256326580875E-5</v>
      </c>
      <c r="CT432">
        <v>8.3333333333333332E-3</v>
      </c>
    </row>
    <row r="433" spans="1:102" x14ac:dyDescent="0.25">
      <c r="A433" t="s">
        <v>650</v>
      </c>
      <c r="B433" t="s">
        <v>23</v>
      </c>
      <c r="C433">
        <v>0</v>
      </c>
      <c r="D433">
        <v>70</v>
      </c>
      <c r="E433">
        <v>2.1438328055421141E-4</v>
      </c>
      <c r="F433">
        <v>202</v>
      </c>
      <c r="G433">
        <v>1.5007752767333019E-4</v>
      </c>
      <c r="H433">
        <v>0.34653465346534651</v>
      </c>
      <c r="I433">
        <v>19</v>
      </c>
      <c r="J433" s="18">
        <v>0.70370370370370372</v>
      </c>
      <c r="K433">
        <v>2.9399164927335422E-4</v>
      </c>
      <c r="L433" s="1">
        <v>1.5433051422927339E-4</v>
      </c>
      <c r="P433">
        <v>4.3367981548776539E-4</v>
      </c>
      <c r="Q433" s="19">
        <v>3.7037037037037028E-2</v>
      </c>
      <c r="R433" s="19">
        <v>3.7037037037037028E-2</v>
      </c>
      <c r="S433">
        <v>0</v>
      </c>
      <c r="T433">
        <v>24</v>
      </c>
      <c r="U433">
        <v>1.2849772310748601E-4</v>
      </c>
      <c r="V433">
        <v>1</v>
      </c>
      <c r="W433" s="17" t="s">
        <v>40</v>
      </c>
      <c r="X433">
        <v>1</v>
      </c>
      <c r="Y433" s="18">
        <v>2.0449897750511249E-3</v>
      </c>
      <c r="Z433" s="18">
        <v>1.428571428571429E-2</v>
      </c>
      <c r="AA433" s="17" t="s">
        <v>26</v>
      </c>
      <c r="AB433">
        <v>3</v>
      </c>
      <c r="AC433" s="18">
        <v>1.1265490048817119E-3</v>
      </c>
      <c r="AD433" s="18">
        <v>4.2857142857142858E-2</v>
      </c>
      <c r="AE433" s="17" t="s">
        <v>29</v>
      </c>
      <c r="AF433">
        <v>18</v>
      </c>
      <c r="AG433">
        <v>6.9350799460604889E-4</v>
      </c>
      <c r="AH433">
        <v>0.25714285714285712</v>
      </c>
      <c r="AI433" t="s">
        <v>32</v>
      </c>
      <c r="AJ433">
        <v>2</v>
      </c>
      <c r="AK433">
        <v>5.4421768707482992E-4</v>
      </c>
      <c r="AL433">
        <v>2.8571428571428571E-2</v>
      </c>
      <c r="AM433" t="s">
        <v>25</v>
      </c>
      <c r="AN433">
        <v>4</v>
      </c>
      <c r="AO433">
        <v>5.3447354355959376E-4</v>
      </c>
      <c r="AP433">
        <v>5.7142857142857141E-2</v>
      </c>
      <c r="AQ433" t="s">
        <v>30</v>
      </c>
      <c r="AR433">
        <v>5</v>
      </c>
      <c r="AS433">
        <v>5.2938062466913714E-4</v>
      </c>
      <c r="AT433">
        <v>7.1428571428571425E-2</v>
      </c>
      <c r="AU433" t="s">
        <v>41</v>
      </c>
      <c r="AV433">
        <v>3</v>
      </c>
      <c r="AW433">
        <v>4.3215211754537599E-4</v>
      </c>
      <c r="AX433">
        <v>4.2857142857142858E-2</v>
      </c>
      <c r="AY433" t="s">
        <v>45</v>
      </c>
      <c r="AZ433">
        <v>3</v>
      </c>
      <c r="BA433">
        <v>3.8187372708757642E-4</v>
      </c>
      <c r="BB433">
        <v>4.2857142857142858E-2</v>
      </c>
      <c r="BC433" t="s">
        <v>49</v>
      </c>
      <c r="BD433">
        <v>2</v>
      </c>
      <c r="BE433">
        <v>2.3028209556706969E-4</v>
      </c>
      <c r="BF433">
        <v>2.8571428571428571E-2</v>
      </c>
      <c r="BG433" t="s">
        <v>28</v>
      </c>
      <c r="BH433">
        <v>5</v>
      </c>
      <c r="BI433">
        <v>2.2574382590636149E-4</v>
      </c>
      <c r="BJ433">
        <v>7.1428571428571425E-2</v>
      </c>
      <c r="BK433" t="s">
        <v>39</v>
      </c>
      <c r="BL433">
        <v>3</v>
      </c>
      <c r="BM433">
        <v>1.933986591026302E-4</v>
      </c>
      <c r="BN433">
        <v>4.2857142857142858E-2</v>
      </c>
      <c r="BO433" t="s">
        <v>37</v>
      </c>
      <c r="BP433">
        <v>3</v>
      </c>
      <c r="BQ433">
        <v>1.8471768979742631E-4</v>
      </c>
      <c r="BR433">
        <v>4.2857142857142858E-2</v>
      </c>
      <c r="BS433" t="s">
        <v>31</v>
      </c>
      <c r="BT433">
        <v>4</v>
      </c>
      <c r="BU433">
        <v>1.618908855431439E-4</v>
      </c>
      <c r="BV433">
        <v>5.7142857142857141E-2</v>
      </c>
      <c r="BW433" t="s">
        <v>33</v>
      </c>
      <c r="BX433">
        <v>5</v>
      </c>
      <c r="BY433">
        <v>1.5433051422927339E-4</v>
      </c>
      <c r="BZ433">
        <v>7.1428571428571425E-2</v>
      </c>
      <c r="CA433" t="s">
        <v>43</v>
      </c>
      <c r="CB433">
        <v>4</v>
      </c>
      <c r="CC433">
        <v>1.5152663080536411E-4</v>
      </c>
      <c r="CD433">
        <v>5.7142857142857141E-2</v>
      </c>
      <c r="CE433" t="s">
        <v>48</v>
      </c>
      <c r="CF433">
        <v>2</v>
      </c>
      <c r="CG433">
        <v>1.4007564084605689E-4</v>
      </c>
      <c r="CH433">
        <v>2.8571428571428571E-2</v>
      </c>
      <c r="CI433" t="s">
        <v>35</v>
      </c>
      <c r="CJ433">
        <v>1</v>
      </c>
      <c r="CK433">
        <v>1.013787510137875E-4</v>
      </c>
      <c r="CL433">
        <v>1.428571428571429E-2</v>
      </c>
      <c r="CM433" t="s">
        <v>46</v>
      </c>
      <c r="CN433">
        <v>1</v>
      </c>
      <c r="CO433">
        <v>7.4677021880367408E-5</v>
      </c>
      <c r="CP433">
        <v>1.428571428571429E-2</v>
      </c>
      <c r="CQ433" t="s">
        <v>27</v>
      </c>
      <c r="CR433">
        <v>1</v>
      </c>
      <c r="CS433">
        <v>3.2608341213682462E-5</v>
      </c>
      <c r="CT433">
        <v>1.428571428571429E-2</v>
      </c>
    </row>
    <row r="434" spans="1:102" x14ac:dyDescent="0.25">
      <c r="A434" t="s">
        <v>659</v>
      </c>
      <c r="B434" t="s">
        <v>23</v>
      </c>
      <c r="C434">
        <v>1</v>
      </c>
      <c r="D434">
        <v>90</v>
      </c>
      <c r="E434">
        <v>2.7563564642684319E-4</v>
      </c>
      <c r="F434">
        <v>262</v>
      </c>
      <c r="G434">
        <v>1.9465501114065609E-4</v>
      </c>
      <c r="H434">
        <v>0.34351145038167941</v>
      </c>
      <c r="I434">
        <v>17</v>
      </c>
      <c r="J434" s="18">
        <v>0.62962962962962965</v>
      </c>
      <c r="K434">
        <v>2.499834541511092E-4</v>
      </c>
      <c r="L434" s="1">
        <v>1.5433051422927339E-4</v>
      </c>
      <c r="P434">
        <v>3.1369227406701628E-4</v>
      </c>
      <c r="Q434" s="19">
        <v>3.7037037037037028E-2</v>
      </c>
      <c r="R434" s="19">
        <v>3.7037037037037028E-2</v>
      </c>
      <c r="S434">
        <v>0</v>
      </c>
      <c r="T434">
        <v>25</v>
      </c>
      <c r="U434">
        <v>1.161823237285245E-4</v>
      </c>
      <c r="V434">
        <v>1</v>
      </c>
      <c r="W434" s="17" t="s">
        <v>25</v>
      </c>
      <c r="X434">
        <v>9</v>
      </c>
      <c r="Y434" s="18">
        <v>1.202565473009086E-3</v>
      </c>
      <c r="Z434" s="18">
        <v>0.1</v>
      </c>
      <c r="AA434" s="17" t="s">
        <v>28</v>
      </c>
      <c r="AB434">
        <v>21</v>
      </c>
      <c r="AC434" s="18">
        <v>9.4812406880671809E-4</v>
      </c>
      <c r="AD434" s="18">
        <v>0.23333333333333331</v>
      </c>
      <c r="AE434" s="17" t="s">
        <v>38</v>
      </c>
      <c r="AF434">
        <v>1</v>
      </c>
      <c r="AG434">
        <v>8.3963056255247689E-4</v>
      </c>
      <c r="AH434">
        <v>1.111111111111111E-2</v>
      </c>
      <c r="AI434" t="s">
        <v>32</v>
      </c>
      <c r="AJ434">
        <v>2</v>
      </c>
      <c r="AK434">
        <v>5.4421768707482992E-4</v>
      </c>
      <c r="AL434">
        <v>2.222222222222222E-2</v>
      </c>
      <c r="AM434" t="s">
        <v>30</v>
      </c>
      <c r="AN434">
        <v>4</v>
      </c>
      <c r="AO434">
        <v>4.2350449973530972E-4</v>
      </c>
      <c r="AP434">
        <v>4.4444444444444453E-2</v>
      </c>
      <c r="AQ434" t="s">
        <v>27</v>
      </c>
      <c r="AR434">
        <v>12</v>
      </c>
      <c r="AS434">
        <v>3.9130009456418951E-4</v>
      </c>
      <c r="AT434">
        <v>0.1333333333333333</v>
      </c>
      <c r="AU434" t="s">
        <v>39</v>
      </c>
      <c r="AV434">
        <v>6</v>
      </c>
      <c r="AW434">
        <v>3.8679731820526051E-4</v>
      </c>
      <c r="AX434">
        <v>6.6666666666666666E-2</v>
      </c>
      <c r="AY434" t="s">
        <v>42</v>
      </c>
      <c r="AZ434">
        <v>1</v>
      </c>
      <c r="BA434">
        <v>3.6429872495446271E-4</v>
      </c>
      <c r="BB434">
        <v>1.111111111111111E-2</v>
      </c>
      <c r="BC434" t="s">
        <v>49</v>
      </c>
      <c r="BD434">
        <v>3</v>
      </c>
      <c r="BE434">
        <v>3.4542314335060447E-4</v>
      </c>
      <c r="BF434">
        <v>3.3333333333333333E-2</v>
      </c>
      <c r="BG434" t="s">
        <v>43</v>
      </c>
      <c r="BH434">
        <v>8</v>
      </c>
      <c r="BI434">
        <v>3.030532616107281E-4</v>
      </c>
      <c r="BJ434">
        <v>8.8888888888888892E-2</v>
      </c>
      <c r="BK434" t="s">
        <v>29</v>
      </c>
      <c r="BL434">
        <v>7</v>
      </c>
      <c r="BM434">
        <v>2.6969755345790792E-4</v>
      </c>
      <c r="BN434">
        <v>7.7777777777777779E-2</v>
      </c>
      <c r="BO434" t="s">
        <v>31</v>
      </c>
      <c r="BP434">
        <v>4</v>
      </c>
      <c r="BQ434">
        <v>1.618908855431439E-4</v>
      </c>
      <c r="BR434">
        <v>4.4444444444444453E-2</v>
      </c>
      <c r="BS434" t="s">
        <v>47</v>
      </c>
      <c r="BT434">
        <v>4</v>
      </c>
      <c r="BU434">
        <v>1.5581784893459549E-4</v>
      </c>
      <c r="BV434">
        <v>4.4444444444444453E-2</v>
      </c>
      <c r="BW434" t="s">
        <v>33</v>
      </c>
      <c r="BX434">
        <v>5</v>
      </c>
      <c r="BY434">
        <v>1.5433051422927339E-4</v>
      </c>
      <c r="BZ434">
        <v>5.5555555555555552E-2</v>
      </c>
      <c r="CA434" t="s">
        <v>45</v>
      </c>
      <c r="CB434">
        <v>1</v>
      </c>
      <c r="CC434">
        <v>1.2729124236252539E-4</v>
      </c>
      <c r="CD434">
        <v>1.111111111111111E-2</v>
      </c>
      <c r="CE434" t="s">
        <v>48</v>
      </c>
      <c r="CF434">
        <v>1</v>
      </c>
      <c r="CG434">
        <v>7.003782042302843E-5</v>
      </c>
      <c r="CH434">
        <v>1.111111111111111E-2</v>
      </c>
      <c r="CI434" t="s">
        <v>37</v>
      </c>
      <c r="CJ434">
        <v>1</v>
      </c>
      <c r="CK434">
        <v>6.157256326580875E-5</v>
      </c>
      <c r="CL434">
        <v>1.111111111111111E-2</v>
      </c>
    </row>
    <row r="435" spans="1:102" x14ac:dyDescent="0.25">
      <c r="A435" t="s">
        <v>870</v>
      </c>
      <c r="B435" t="s">
        <v>23</v>
      </c>
      <c r="C435">
        <v>1</v>
      </c>
      <c r="D435">
        <v>159</v>
      </c>
      <c r="E435">
        <v>4.8695630868742299E-4</v>
      </c>
      <c r="F435">
        <v>536</v>
      </c>
      <c r="G435">
        <v>3.9822551897477731E-4</v>
      </c>
      <c r="H435">
        <v>0.29664179104477612</v>
      </c>
      <c r="I435">
        <v>18</v>
      </c>
      <c r="J435" s="18">
        <v>0.66666666666666663</v>
      </c>
      <c r="K435">
        <v>6.6997625187386733E-4</v>
      </c>
      <c r="L435" s="1">
        <v>1.5433051422927339E-4</v>
      </c>
      <c r="P435">
        <v>1.1565363306557459E-3</v>
      </c>
      <c r="Q435" s="19">
        <v>3.7037037037037028E-2</v>
      </c>
      <c r="R435" s="19">
        <v>3.7037037037037028E-2</v>
      </c>
      <c r="S435">
        <v>2</v>
      </c>
      <c r="T435">
        <v>25</v>
      </c>
      <c r="U435">
        <v>3.85512110218582E-4</v>
      </c>
      <c r="V435">
        <v>3</v>
      </c>
      <c r="W435" s="17" t="s">
        <v>34</v>
      </c>
      <c r="X435">
        <v>16</v>
      </c>
      <c r="Y435" s="18">
        <v>5.0939191340337473E-3</v>
      </c>
      <c r="Z435" s="18">
        <v>0.1006289308176101</v>
      </c>
      <c r="AA435" s="17" t="s">
        <v>39</v>
      </c>
      <c r="AB435">
        <v>49</v>
      </c>
      <c r="AC435" s="18">
        <v>3.1588447653429601E-3</v>
      </c>
      <c r="AD435" s="18">
        <v>0.3081761006289308</v>
      </c>
      <c r="AE435" s="17" t="s">
        <v>40</v>
      </c>
      <c r="AF435">
        <v>1</v>
      </c>
      <c r="AG435">
        <v>2.0449897750511249E-3</v>
      </c>
      <c r="AH435">
        <v>6.2893081761006293E-3</v>
      </c>
      <c r="AI435" t="s">
        <v>26</v>
      </c>
      <c r="AJ435">
        <v>5</v>
      </c>
      <c r="AK435">
        <v>1.8775816748028539E-3</v>
      </c>
      <c r="AL435">
        <v>3.1446540880503138E-2</v>
      </c>
      <c r="AM435" t="s">
        <v>37</v>
      </c>
      <c r="AN435">
        <v>24</v>
      </c>
      <c r="AO435">
        <v>1.47774151837941E-3</v>
      </c>
      <c r="AP435">
        <v>0.15094339622641509</v>
      </c>
      <c r="AQ435" t="s">
        <v>32</v>
      </c>
      <c r="AR435">
        <v>4</v>
      </c>
      <c r="AS435">
        <v>1.08843537414966E-3</v>
      </c>
      <c r="AT435">
        <v>2.5157232704402521E-2</v>
      </c>
      <c r="AU435" t="s">
        <v>28</v>
      </c>
      <c r="AV435">
        <v>13</v>
      </c>
      <c r="AW435">
        <v>5.8693394735653977E-4</v>
      </c>
      <c r="AX435">
        <v>8.1761006289308172E-2</v>
      </c>
      <c r="AY435" t="s">
        <v>31</v>
      </c>
      <c r="AZ435">
        <v>11</v>
      </c>
      <c r="BA435">
        <v>4.4519993524364578E-4</v>
      </c>
      <c r="BB435">
        <v>6.9182389937106917E-2</v>
      </c>
      <c r="BC435" t="s">
        <v>36</v>
      </c>
      <c r="BD435">
        <v>2</v>
      </c>
      <c r="BE435">
        <v>4.3205875999135877E-4</v>
      </c>
      <c r="BF435">
        <v>1.257861635220126E-2</v>
      </c>
      <c r="BG435" t="s">
        <v>30</v>
      </c>
      <c r="BH435">
        <v>4</v>
      </c>
      <c r="BI435">
        <v>4.2350449973530972E-4</v>
      </c>
      <c r="BJ435">
        <v>2.5157232704402521E-2</v>
      </c>
      <c r="BK435" t="s">
        <v>46</v>
      </c>
      <c r="BL435">
        <v>4</v>
      </c>
      <c r="BM435">
        <v>2.9870808752146958E-4</v>
      </c>
      <c r="BN435">
        <v>2.5157232704402521E-2</v>
      </c>
      <c r="BO435" t="s">
        <v>27</v>
      </c>
      <c r="BP435">
        <v>9</v>
      </c>
      <c r="BQ435">
        <v>2.9347507092314221E-4</v>
      </c>
      <c r="BR435">
        <v>5.6603773584905662E-2</v>
      </c>
      <c r="BS435" t="s">
        <v>25</v>
      </c>
      <c r="BT435">
        <v>2</v>
      </c>
      <c r="BU435">
        <v>2.6723677177979688E-4</v>
      </c>
      <c r="BV435">
        <v>1.257861635220126E-2</v>
      </c>
      <c r="BW435" t="s">
        <v>33</v>
      </c>
      <c r="BX435">
        <v>5</v>
      </c>
      <c r="BY435">
        <v>1.5433051422927339E-4</v>
      </c>
      <c r="BZ435">
        <v>3.1446540880503138E-2</v>
      </c>
      <c r="CA435" t="s">
        <v>43</v>
      </c>
      <c r="CB435">
        <v>4</v>
      </c>
      <c r="CC435">
        <v>1.5152663080536411E-4</v>
      </c>
      <c r="CD435">
        <v>2.5157232704402521E-2</v>
      </c>
      <c r="CE435" t="s">
        <v>29</v>
      </c>
      <c r="CF435">
        <v>3</v>
      </c>
      <c r="CG435">
        <v>1.1558466576767481E-4</v>
      </c>
      <c r="CH435">
        <v>1.886792452830189E-2</v>
      </c>
      <c r="CI435" t="s">
        <v>35</v>
      </c>
      <c r="CJ435">
        <v>1</v>
      </c>
      <c r="CK435">
        <v>1.013787510137875E-4</v>
      </c>
      <c r="CL435">
        <v>6.2893081761006293E-3</v>
      </c>
      <c r="CM435" t="s">
        <v>47</v>
      </c>
      <c r="CN435">
        <v>2</v>
      </c>
      <c r="CO435">
        <v>7.7908924467297731E-5</v>
      </c>
      <c r="CP435">
        <v>1.257861635220126E-2</v>
      </c>
    </row>
    <row r="436" spans="1:102" x14ac:dyDescent="0.25">
      <c r="A436" t="s">
        <v>294</v>
      </c>
      <c r="B436" t="s">
        <v>23</v>
      </c>
      <c r="C436">
        <v>0</v>
      </c>
      <c r="D436">
        <v>161</v>
      </c>
      <c r="E436">
        <v>4.9308154527468622E-4</v>
      </c>
      <c r="F436">
        <v>1221</v>
      </c>
      <c r="G436">
        <v>9.0715178856008044E-4</v>
      </c>
      <c r="H436">
        <v>0.1318591318591319</v>
      </c>
      <c r="I436">
        <v>18</v>
      </c>
      <c r="J436" s="18">
        <v>0.66666666666666663</v>
      </c>
      <c r="K436">
        <v>4.7768594309861411E-4</v>
      </c>
      <c r="L436" s="1">
        <v>1.5411288769023309E-4</v>
      </c>
      <c r="P436">
        <v>6.2062234406446706E-4</v>
      </c>
      <c r="Q436" s="19">
        <v>3.7037037037037028E-2</v>
      </c>
      <c r="R436" s="19">
        <v>3.7037037037037028E-2</v>
      </c>
      <c r="S436">
        <v>2</v>
      </c>
      <c r="T436">
        <v>24</v>
      </c>
      <c r="U436">
        <v>2.0687411468815571E-4</v>
      </c>
      <c r="V436">
        <v>1</v>
      </c>
      <c r="W436" s="17" t="s">
        <v>34</v>
      </c>
      <c r="X436">
        <v>7</v>
      </c>
      <c r="Y436" s="18">
        <v>2.2285896211397642E-3</v>
      </c>
      <c r="Z436" s="18">
        <v>4.3478260869565223E-2</v>
      </c>
      <c r="AA436" s="17" t="s">
        <v>48</v>
      </c>
      <c r="AB436">
        <v>27</v>
      </c>
      <c r="AC436" s="18">
        <v>1.891021151421768E-3</v>
      </c>
      <c r="AD436" s="18">
        <v>0.16770186335403731</v>
      </c>
      <c r="AE436" s="17" t="s">
        <v>47</v>
      </c>
      <c r="AF436">
        <v>34</v>
      </c>
      <c r="AG436">
        <v>1.3244517159440609E-3</v>
      </c>
      <c r="AH436">
        <v>0.21118012422360249</v>
      </c>
      <c r="AI436" t="s">
        <v>39</v>
      </c>
      <c r="AJ436">
        <v>18</v>
      </c>
      <c r="AK436">
        <v>1.1603919546157809E-3</v>
      </c>
      <c r="AL436">
        <v>0.11180124223602481</v>
      </c>
      <c r="AM436" t="s">
        <v>49</v>
      </c>
      <c r="AN436">
        <v>10</v>
      </c>
      <c r="AO436">
        <v>1.151410477835348E-3</v>
      </c>
      <c r="AP436">
        <v>6.2111801242236017E-2</v>
      </c>
      <c r="AQ436" t="s">
        <v>45</v>
      </c>
      <c r="AR436">
        <v>9</v>
      </c>
      <c r="AS436">
        <v>1.1456211812627291E-3</v>
      </c>
      <c r="AT436">
        <v>5.5900621118012417E-2</v>
      </c>
      <c r="AU436" t="s">
        <v>30</v>
      </c>
      <c r="AV436">
        <v>9</v>
      </c>
      <c r="AW436">
        <v>9.5288512440444681E-4</v>
      </c>
      <c r="AX436">
        <v>5.5900621118012417E-2</v>
      </c>
      <c r="AY436" t="s">
        <v>46</v>
      </c>
      <c r="AZ436">
        <v>12</v>
      </c>
      <c r="BA436">
        <v>8.961242625644089E-4</v>
      </c>
      <c r="BB436">
        <v>7.4534161490683232E-2</v>
      </c>
      <c r="BC436" t="s">
        <v>35</v>
      </c>
      <c r="BD436">
        <v>4</v>
      </c>
      <c r="BE436">
        <v>4.0551500405515011E-4</v>
      </c>
      <c r="BF436">
        <v>2.4844720496894412E-2</v>
      </c>
      <c r="BG436" t="s">
        <v>31</v>
      </c>
      <c r="BH436">
        <v>9</v>
      </c>
      <c r="BI436">
        <v>3.6425449247207381E-4</v>
      </c>
      <c r="BJ436">
        <v>5.5900621118012417E-2</v>
      </c>
      <c r="BK436" t="s">
        <v>32</v>
      </c>
      <c r="BL436">
        <v>1</v>
      </c>
      <c r="BM436">
        <v>2.7210884353741501E-4</v>
      </c>
      <c r="BN436">
        <v>6.2111801242236021E-3</v>
      </c>
      <c r="BO436" t="s">
        <v>43</v>
      </c>
      <c r="BP436">
        <v>7</v>
      </c>
      <c r="BQ436">
        <v>2.651716039093871E-4</v>
      </c>
      <c r="BR436">
        <v>4.3478260869565223E-2</v>
      </c>
      <c r="BS436" t="s">
        <v>36</v>
      </c>
      <c r="BT436">
        <v>1</v>
      </c>
      <c r="BU436">
        <v>2.1602937999567939E-4</v>
      </c>
      <c r="BV436">
        <v>6.2111801242236021E-3</v>
      </c>
      <c r="BW436" t="s">
        <v>29</v>
      </c>
      <c r="BX436">
        <v>4</v>
      </c>
      <c r="BY436">
        <v>1.5411288769023309E-4</v>
      </c>
      <c r="BZ436">
        <v>2.4844720496894412E-2</v>
      </c>
      <c r="CA436" t="s">
        <v>44</v>
      </c>
      <c r="CB436">
        <v>1</v>
      </c>
      <c r="CC436">
        <v>1.3292569453675389E-4</v>
      </c>
      <c r="CD436">
        <v>6.2111801242236021E-3</v>
      </c>
      <c r="CE436" t="s">
        <v>33</v>
      </c>
      <c r="CF436">
        <v>4</v>
      </c>
      <c r="CG436">
        <v>1.234644113834187E-4</v>
      </c>
      <c r="CH436">
        <v>2.4844720496894412E-2</v>
      </c>
      <c r="CI436" t="s">
        <v>37</v>
      </c>
      <c r="CJ436">
        <v>2</v>
      </c>
      <c r="CK436">
        <v>1.231451265316175E-4</v>
      </c>
      <c r="CL436">
        <v>1.2422360248447201E-2</v>
      </c>
      <c r="CM436" t="s">
        <v>28</v>
      </c>
      <c r="CN436">
        <v>2</v>
      </c>
      <c r="CO436">
        <v>9.0297530362544578E-5</v>
      </c>
      <c r="CP436">
        <v>1.2422360248447201E-2</v>
      </c>
    </row>
    <row r="437" spans="1:102" x14ac:dyDescent="0.25">
      <c r="A437" t="s">
        <v>306</v>
      </c>
      <c r="B437" t="s">
        <v>23</v>
      </c>
      <c r="C437">
        <v>1</v>
      </c>
      <c r="D437">
        <v>82</v>
      </c>
      <c r="E437">
        <v>2.5113470007779052E-4</v>
      </c>
      <c r="F437">
        <v>1263</v>
      </c>
      <c r="G437">
        <v>9.3835602698720847E-4</v>
      </c>
      <c r="H437">
        <v>6.4924782264449726E-2</v>
      </c>
      <c r="I437">
        <v>18</v>
      </c>
      <c r="J437" s="18">
        <v>0.66666666666666663</v>
      </c>
      <c r="K437">
        <v>3.0498028691906901E-4</v>
      </c>
      <c r="L437" s="1">
        <v>1.5411288769023309E-4</v>
      </c>
      <c r="P437">
        <v>3.7884851955715288E-4</v>
      </c>
      <c r="Q437" s="19">
        <v>3.7037037037037042E-2</v>
      </c>
      <c r="R437" s="19">
        <v>3.7037037037037042E-2</v>
      </c>
      <c r="S437">
        <v>0</v>
      </c>
      <c r="T437">
        <v>26</v>
      </c>
      <c r="U437">
        <v>1.262828398523843E-4</v>
      </c>
      <c r="V437">
        <v>1</v>
      </c>
      <c r="W437" s="17" t="s">
        <v>34</v>
      </c>
      <c r="X437">
        <v>4</v>
      </c>
      <c r="Y437" s="18">
        <v>1.2734797835084371E-3</v>
      </c>
      <c r="Z437" s="18">
        <v>4.878048780487805E-2</v>
      </c>
      <c r="AA437" s="17" t="s">
        <v>36</v>
      </c>
      <c r="AB437">
        <v>5</v>
      </c>
      <c r="AC437" s="18">
        <v>1.0801468999783971E-3</v>
      </c>
      <c r="AD437" s="18">
        <v>6.097560975609756E-2</v>
      </c>
      <c r="AE437" s="17" t="s">
        <v>25</v>
      </c>
      <c r="AF437">
        <v>7</v>
      </c>
      <c r="AG437">
        <v>9.3532870122928918E-4</v>
      </c>
      <c r="AH437">
        <v>8.5365853658536592E-2</v>
      </c>
      <c r="AI437" t="s">
        <v>38</v>
      </c>
      <c r="AJ437">
        <v>1</v>
      </c>
      <c r="AK437">
        <v>8.3963056255247689E-4</v>
      </c>
      <c r="AL437">
        <v>1.2195121951219509E-2</v>
      </c>
      <c r="AM437" t="s">
        <v>33</v>
      </c>
      <c r="AN437">
        <v>27</v>
      </c>
      <c r="AO437">
        <v>8.3338477683807645E-4</v>
      </c>
      <c r="AP437">
        <v>0.32926829268292679</v>
      </c>
      <c r="AQ437" t="s">
        <v>26</v>
      </c>
      <c r="AR437">
        <v>2</v>
      </c>
      <c r="AS437">
        <v>7.5103266992114157E-4</v>
      </c>
      <c r="AT437">
        <v>2.4390243902439029E-2</v>
      </c>
      <c r="AU437" t="s">
        <v>41</v>
      </c>
      <c r="AV437">
        <v>4</v>
      </c>
      <c r="AW437">
        <v>5.7620282339383461E-4</v>
      </c>
      <c r="AX437">
        <v>4.878048780487805E-2</v>
      </c>
      <c r="AY437" t="s">
        <v>42</v>
      </c>
      <c r="AZ437">
        <v>1</v>
      </c>
      <c r="BA437">
        <v>3.6429872495446271E-4</v>
      </c>
      <c r="BB437">
        <v>1.2195121951219509E-2</v>
      </c>
      <c r="BC437" t="s">
        <v>39</v>
      </c>
      <c r="BD437">
        <v>4</v>
      </c>
      <c r="BE437">
        <v>2.5786487880350703E-4</v>
      </c>
      <c r="BF437">
        <v>4.878048780487805E-2</v>
      </c>
      <c r="BG437" t="s">
        <v>45</v>
      </c>
      <c r="BH437">
        <v>2</v>
      </c>
      <c r="BI437">
        <v>2.5458248472505089E-4</v>
      </c>
      <c r="BJ437">
        <v>2.4390243902439029E-2</v>
      </c>
      <c r="BK437" t="s">
        <v>27</v>
      </c>
      <c r="BL437">
        <v>7</v>
      </c>
      <c r="BM437">
        <v>2.282583884957772E-4</v>
      </c>
      <c r="BN437">
        <v>8.5365853658536592E-2</v>
      </c>
      <c r="BO437" t="s">
        <v>31</v>
      </c>
      <c r="BP437">
        <v>4</v>
      </c>
      <c r="BQ437">
        <v>1.618908855431439E-4</v>
      </c>
      <c r="BR437">
        <v>4.878048780487805E-2</v>
      </c>
      <c r="BS437" t="s">
        <v>47</v>
      </c>
      <c r="BT437">
        <v>4</v>
      </c>
      <c r="BU437">
        <v>1.5581784893459549E-4</v>
      </c>
      <c r="BV437">
        <v>4.878048780487805E-2</v>
      </c>
      <c r="BW437" t="s">
        <v>29</v>
      </c>
      <c r="BX437">
        <v>4</v>
      </c>
      <c r="BY437">
        <v>1.5411288769023309E-4</v>
      </c>
      <c r="BZ437">
        <v>4.878048780487805E-2</v>
      </c>
      <c r="CA437" t="s">
        <v>28</v>
      </c>
      <c r="CB437">
        <v>3</v>
      </c>
      <c r="CC437">
        <v>1.3544629554381691E-4</v>
      </c>
      <c r="CD437">
        <v>3.6585365853658527E-2</v>
      </c>
      <c r="CE437" t="s">
        <v>35</v>
      </c>
      <c r="CF437">
        <v>1</v>
      </c>
      <c r="CG437">
        <v>1.013787510137875E-4</v>
      </c>
      <c r="CH437">
        <v>1.2195121951219509E-2</v>
      </c>
      <c r="CI437" t="s">
        <v>48</v>
      </c>
      <c r="CJ437">
        <v>1</v>
      </c>
      <c r="CK437">
        <v>7.003782042302843E-5</v>
      </c>
      <c r="CL437">
        <v>1.2195121951219509E-2</v>
      </c>
      <c r="CM437" t="s">
        <v>37</v>
      </c>
      <c r="CN437">
        <v>1</v>
      </c>
      <c r="CO437">
        <v>6.157256326580875E-5</v>
      </c>
      <c r="CP437">
        <v>1.2195121951219509E-2</v>
      </c>
    </row>
    <row r="438" spans="1:102" x14ac:dyDescent="0.25">
      <c r="A438" t="s">
        <v>689</v>
      </c>
      <c r="B438" t="s">
        <v>23</v>
      </c>
      <c r="C438">
        <v>1</v>
      </c>
      <c r="D438">
        <v>174</v>
      </c>
      <c r="E438">
        <v>5.3289558309189695E-4</v>
      </c>
      <c r="F438">
        <v>737</v>
      </c>
      <c r="G438">
        <v>5.4756008859031878E-4</v>
      </c>
      <c r="H438">
        <v>0.23609226594301219</v>
      </c>
      <c r="I438">
        <v>20</v>
      </c>
      <c r="J438" s="18">
        <v>0.7407407407407407</v>
      </c>
      <c r="K438">
        <v>3.4032116636846321E-4</v>
      </c>
      <c r="L438" s="1">
        <v>1.5411288769023309E-4</v>
      </c>
      <c r="P438">
        <v>6.8418367566873883E-4</v>
      </c>
      <c r="Q438" s="19">
        <v>3.7037037037037063E-2</v>
      </c>
      <c r="R438" s="19">
        <v>3.7037037037037063E-2</v>
      </c>
      <c r="S438">
        <v>1</v>
      </c>
      <c r="T438">
        <v>24</v>
      </c>
      <c r="U438">
        <v>1.773809529511546E-4</v>
      </c>
      <c r="V438">
        <v>2</v>
      </c>
      <c r="W438" s="17" t="s">
        <v>43</v>
      </c>
      <c r="X438">
        <v>97</v>
      </c>
      <c r="Y438" s="18">
        <v>3.6745207970300779E-3</v>
      </c>
      <c r="Z438" s="18">
        <v>0.55747126436781613</v>
      </c>
      <c r="AA438" s="17" t="s">
        <v>42</v>
      </c>
      <c r="AB438">
        <v>2</v>
      </c>
      <c r="AC438" s="18">
        <v>7.2859744990892532E-4</v>
      </c>
      <c r="AD438" s="18">
        <v>1.149425287356322E-2</v>
      </c>
      <c r="AE438" s="17" t="s">
        <v>37</v>
      </c>
      <c r="AF438">
        <v>10</v>
      </c>
      <c r="AG438">
        <v>6.157256326580875E-4</v>
      </c>
      <c r="AH438">
        <v>5.7471264367816091E-2</v>
      </c>
      <c r="AI438" t="s">
        <v>39</v>
      </c>
      <c r="AJ438">
        <v>9</v>
      </c>
      <c r="AK438">
        <v>5.8019597730789069E-4</v>
      </c>
      <c r="AL438">
        <v>5.1724137931034482E-2</v>
      </c>
      <c r="AM438" t="s">
        <v>41</v>
      </c>
      <c r="AN438">
        <v>3</v>
      </c>
      <c r="AO438">
        <v>4.3215211754537599E-4</v>
      </c>
      <c r="AP438">
        <v>1.7241379310344831E-2</v>
      </c>
      <c r="AQ438" t="s">
        <v>28</v>
      </c>
      <c r="AR438">
        <v>9</v>
      </c>
      <c r="AS438">
        <v>4.0633888663145062E-4</v>
      </c>
      <c r="AT438">
        <v>5.1724137931034482E-2</v>
      </c>
      <c r="AU438" t="s">
        <v>27</v>
      </c>
      <c r="AV438">
        <v>12</v>
      </c>
      <c r="AW438">
        <v>3.9130009456418951E-4</v>
      </c>
      <c r="AX438">
        <v>6.8965517241379309E-2</v>
      </c>
      <c r="AY438" t="s">
        <v>31</v>
      </c>
      <c r="AZ438">
        <v>9</v>
      </c>
      <c r="BA438">
        <v>3.6425449247207381E-4</v>
      </c>
      <c r="BB438">
        <v>5.1724137931034482E-2</v>
      </c>
      <c r="BC438" t="s">
        <v>32</v>
      </c>
      <c r="BD438">
        <v>1</v>
      </c>
      <c r="BE438">
        <v>2.7210884353741501E-4</v>
      </c>
      <c r="BF438">
        <v>5.7471264367816091E-3</v>
      </c>
      <c r="BG438" t="s">
        <v>44</v>
      </c>
      <c r="BH438">
        <v>2</v>
      </c>
      <c r="BI438">
        <v>2.6585138907350789E-4</v>
      </c>
      <c r="BJ438">
        <v>1.149425287356322E-2</v>
      </c>
      <c r="BK438" t="s">
        <v>36</v>
      </c>
      <c r="BL438">
        <v>1</v>
      </c>
      <c r="BM438">
        <v>2.1602937999567939E-4</v>
      </c>
      <c r="BN438">
        <v>5.7471264367816091E-3</v>
      </c>
      <c r="BO438" t="s">
        <v>30</v>
      </c>
      <c r="BP438">
        <v>2</v>
      </c>
      <c r="BQ438">
        <v>2.1175224986765481E-4</v>
      </c>
      <c r="BR438">
        <v>1.149425287356322E-2</v>
      </c>
      <c r="BS438" t="s">
        <v>35</v>
      </c>
      <c r="BT438">
        <v>2</v>
      </c>
      <c r="BU438">
        <v>2.02757502027575E-4</v>
      </c>
      <c r="BV438">
        <v>1.149425287356322E-2</v>
      </c>
      <c r="BW438" t="s">
        <v>29</v>
      </c>
      <c r="BX438">
        <v>4</v>
      </c>
      <c r="BY438">
        <v>1.5411288769023309E-4</v>
      </c>
      <c r="BZ438">
        <v>2.298850574712644E-2</v>
      </c>
      <c r="CA438" t="s">
        <v>48</v>
      </c>
      <c r="CB438">
        <v>2</v>
      </c>
      <c r="CC438">
        <v>1.4007564084605689E-4</v>
      </c>
      <c r="CD438">
        <v>1.149425287356322E-2</v>
      </c>
      <c r="CE438" t="s">
        <v>25</v>
      </c>
      <c r="CF438">
        <v>1</v>
      </c>
      <c r="CG438">
        <v>1.3361838588989841E-4</v>
      </c>
      <c r="CH438">
        <v>5.7471264367816091E-3</v>
      </c>
      <c r="CI438" t="s">
        <v>47</v>
      </c>
      <c r="CJ438">
        <v>3</v>
      </c>
      <c r="CK438">
        <v>1.168633867009466E-4</v>
      </c>
      <c r="CL438">
        <v>1.7241379310344831E-2</v>
      </c>
      <c r="CM438" t="s">
        <v>49</v>
      </c>
      <c r="CN438">
        <v>1</v>
      </c>
      <c r="CO438">
        <v>1.1514104778353481E-4</v>
      </c>
      <c r="CP438">
        <v>5.7471264367816091E-3</v>
      </c>
      <c r="CQ438" t="s">
        <v>33</v>
      </c>
      <c r="CR438">
        <v>3</v>
      </c>
      <c r="CS438">
        <v>9.2598308537564052E-5</v>
      </c>
      <c r="CT438">
        <v>1.7241379310344831E-2</v>
      </c>
      <c r="CU438" t="s">
        <v>46</v>
      </c>
      <c r="CV438">
        <v>1</v>
      </c>
      <c r="CW438">
        <v>7.4677021880367408E-5</v>
      </c>
      <c r="CX438">
        <v>5.7471264367816091E-3</v>
      </c>
    </row>
    <row r="439" spans="1:102" x14ac:dyDescent="0.25">
      <c r="A439" t="s">
        <v>996</v>
      </c>
      <c r="B439" t="s">
        <v>23</v>
      </c>
      <c r="C439">
        <v>0</v>
      </c>
      <c r="D439">
        <v>96</v>
      </c>
      <c r="E439">
        <v>2.9401135618863279E-4</v>
      </c>
      <c r="F439">
        <v>296</v>
      </c>
      <c r="G439">
        <v>2.1991558510547411E-4</v>
      </c>
      <c r="H439">
        <v>0.32432432432432429</v>
      </c>
      <c r="I439">
        <v>19</v>
      </c>
      <c r="J439" s="18">
        <v>0.70370370370370372</v>
      </c>
      <c r="K439">
        <v>2.6835784120608362E-4</v>
      </c>
      <c r="L439" s="1">
        <v>1.5411288769023309E-4</v>
      </c>
      <c r="P439">
        <v>3.5974593542112502E-4</v>
      </c>
      <c r="Q439" s="19">
        <v>3.7037037037037028E-2</v>
      </c>
      <c r="R439" s="19">
        <v>3.7037037037037028E-2</v>
      </c>
      <c r="S439">
        <v>0</v>
      </c>
      <c r="T439">
        <v>22</v>
      </c>
      <c r="U439">
        <v>1.0659138827292591E-4</v>
      </c>
      <c r="V439">
        <v>1</v>
      </c>
      <c r="W439" s="17" t="s">
        <v>38</v>
      </c>
      <c r="X439">
        <v>2</v>
      </c>
      <c r="Y439" s="18">
        <v>1.679261125104954E-3</v>
      </c>
      <c r="Z439" s="18">
        <v>2.0833333333333329E-2</v>
      </c>
      <c r="AA439" s="17" t="s">
        <v>48</v>
      </c>
      <c r="AB439">
        <v>14</v>
      </c>
      <c r="AC439" s="18">
        <v>9.8052948592239819E-4</v>
      </c>
      <c r="AD439" s="18">
        <v>0.14583333333333329</v>
      </c>
      <c r="AE439" s="17" t="s">
        <v>47</v>
      </c>
      <c r="AF439">
        <v>15</v>
      </c>
      <c r="AG439">
        <v>5.8431693350473302E-4</v>
      </c>
      <c r="AH439">
        <v>0.15625</v>
      </c>
      <c r="AI439" t="s">
        <v>37</v>
      </c>
      <c r="AJ439">
        <v>9</v>
      </c>
      <c r="AK439">
        <v>5.5415306939227875E-4</v>
      </c>
      <c r="AL439">
        <v>9.375E-2</v>
      </c>
      <c r="AM439" t="s">
        <v>49</v>
      </c>
      <c r="AN439">
        <v>4</v>
      </c>
      <c r="AO439">
        <v>4.6056419113413928E-4</v>
      </c>
      <c r="AP439">
        <v>4.1666666666666657E-2</v>
      </c>
      <c r="AQ439" t="s">
        <v>25</v>
      </c>
      <c r="AR439">
        <v>3</v>
      </c>
      <c r="AS439">
        <v>4.0085515766969543E-4</v>
      </c>
      <c r="AT439">
        <v>3.125E-2</v>
      </c>
      <c r="AU439" t="s">
        <v>46</v>
      </c>
      <c r="AV439">
        <v>5</v>
      </c>
      <c r="AW439">
        <v>3.7338510940183699E-4</v>
      </c>
      <c r="AX439">
        <v>5.2083333333333343E-2</v>
      </c>
      <c r="AY439" t="s">
        <v>43</v>
      </c>
      <c r="AZ439">
        <v>9</v>
      </c>
      <c r="BA439">
        <v>3.4093491931206911E-4</v>
      </c>
      <c r="BB439">
        <v>9.375E-2</v>
      </c>
      <c r="BC439" t="s">
        <v>28</v>
      </c>
      <c r="BD439">
        <v>7</v>
      </c>
      <c r="BE439">
        <v>3.1604135626890612E-4</v>
      </c>
      <c r="BF439">
        <v>7.2916666666666671E-2</v>
      </c>
      <c r="BG439" t="s">
        <v>41</v>
      </c>
      <c r="BH439">
        <v>2</v>
      </c>
      <c r="BI439">
        <v>2.8810141169691731E-4</v>
      </c>
      <c r="BJ439">
        <v>2.0833333333333329E-2</v>
      </c>
      <c r="BK439" t="s">
        <v>33</v>
      </c>
      <c r="BL439">
        <v>7</v>
      </c>
      <c r="BM439">
        <v>2.1606271992098279E-4</v>
      </c>
      <c r="BN439">
        <v>7.2916666666666671E-2</v>
      </c>
      <c r="BO439" t="s">
        <v>31</v>
      </c>
      <c r="BP439">
        <v>5</v>
      </c>
      <c r="BQ439">
        <v>2.0236360692892991E-4</v>
      </c>
      <c r="BR439">
        <v>5.2083333333333343E-2</v>
      </c>
      <c r="BS439" t="s">
        <v>27</v>
      </c>
      <c r="BT439">
        <v>5</v>
      </c>
      <c r="BU439">
        <v>1.6304170606841229E-4</v>
      </c>
      <c r="BV439">
        <v>5.2083333333333343E-2</v>
      </c>
      <c r="BW439" t="s">
        <v>29</v>
      </c>
      <c r="BX439">
        <v>4</v>
      </c>
      <c r="BY439">
        <v>1.5411288769023309E-4</v>
      </c>
      <c r="BZ439">
        <v>4.1666666666666657E-2</v>
      </c>
      <c r="CA439" t="s">
        <v>44</v>
      </c>
      <c r="CB439">
        <v>1</v>
      </c>
      <c r="CC439">
        <v>1.3292569453675389E-4</v>
      </c>
      <c r="CD439">
        <v>1.041666666666667E-2</v>
      </c>
      <c r="CE439" t="s">
        <v>45</v>
      </c>
      <c r="CF439">
        <v>1</v>
      </c>
      <c r="CG439">
        <v>1.2729124236252539E-4</v>
      </c>
      <c r="CH439">
        <v>1.041666666666667E-2</v>
      </c>
      <c r="CI439" t="s">
        <v>30</v>
      </c>
      <c r="CJ439">
        <v>1</v>
      </c>
      <c r="CK439">
        <v>1.058761249338274E-4</v>
      </c>
      <c r="CL439">
        <v>1.041666666666667E-2</v>
      </c>
      <c r="CM439" t="s">
        <v>35</v>
      </c>
      <c r="CN439">
        <v>1</v>
      </c>
      <c r="CO439">
        <v>1.013787510137875E-4</v>
      </c>
      <c r="CP439">
        <v>1.041666666666667E-2</v>
      </c>
      <c r="CQ439" t="s">
        <v>39</v>
      </c>
      <c r="CR439">
        <v>1</v>
      </c>
      <c r="CS439">
        <v>6.4466219700876743E-5</v>
      </c>
      <c r="CT439">
        <v>1.041666666666667E-2</v>
      </c>
    </row>
    <row r="440" spans="1:102" x14ac:dyDescent="0.25">
      <c r="A440" t="s">
        <v>1015</v>
      </c>
      <c r="B440" t="s">
        <v>23</v>
      </c>
      <c r="C440">
        <v>1</v>
      </c>
      <c r="D440">
        <v>105</v>
      </c>
      <c r="E440">
        <v>3.215749208313171E-4</v>
      </c>
      <c r="F440">
        <v>266</v>
      </c>
      <c r="G440">
        <v>1.9762684337181109E-4</v>
      </c>
      <c r="H440">
        <v>0.39473684210526322</v>
      </c>
      <c r="I440">
        <v>17</v>
      </c>
      <c r="J440" s="18">
        <v>0.62962962962962965</v>
      </c>
      <c r="K440">
        <v>3.2934080195091308E-4</v>
      </c>
      <c r="L440" s="1">
        <v>1.5411288769023309E-4</v>
      </c>
      <c r="P440">
        <v>4.7980178012073621E-4</v>
      </c>
      <c r="Q440" s="19">
        <v>3.7037037037037028E-2</v>
      </c>
      <c r="R440" s="19">
        <v>3.7037037037037028E-2</v>
      </c>
      <c r="S440">
        <v>1</v>
      </c>
      <c r="T440">
        <v>23</v>
      </c>
      <c r="U440">
        <v>1.7770436300768011E-4</v>
      </c>
      <c r="V440">
        <v>1</v>
      </c>
      <c r="W440" s="17" t="s">
        <v>42</v>
      </c>
      <c r="X440">
        <v>5</v>
      </c>
      <c r="Y440" s="18">
        <v>1.8214936247723131E-3</v>
      </c>
      <c r="Z440" s="18">
        <v>4.7619047619047623E-2</v>
      </c>
      <c r="AA440" s="17" t="s">
        <v>26</v>
      </c>
      <c r="AB440">
        <v>4</v>
      </c>
      <c r="AC440" s="18">
        <v>1.5020653398422829E-3</v>
      </c>
      <c r="AD440" s="18">
        <v>3.8095238095238099E-2</v>
      </c>
      <c r="AE440" s="17" t="s">
        <v>37</v>
      </c>
      <c r="AF440">
        <v>21</v>
      </c>
      <c r="AG440">
        <v>1.293023828581984E-3</v>
      </c>
      <c r="AH440">
        <v>0.2</v>
      </c>
      <c r="AI440" t="s">
        <v>27</v>
      </c>
      <c r="AJ440">
        <v>24</v>
      </c>
      <c r="AK440">
        <v>7.8260018912837902E-4</v>
      </c>
      <c r="AL440">
        <v>0.22857142857142859</v>
      </c>
      <c r="AM440" t="s">
        <v>36</v>
      </c>
      <c r="AN440">
        <v>3</v>
      </c>
      <c r="AO440">
        <v>6.4808813998703824E-4</v>
      </c>
      <c r="AP440">
        <v>2.8571428571428571E-2</v>
      </c>
      <c r="AQ440" t="s">
        <v>30</v>
      </c>
      <c r="AR440">
        <v>5</v>
      </c>
      <c r="AS440">
        <v>5.2938062466913714E-4</v>
      </c>
      <c r="AT440">
        <v>4.7619047619047623E-2</v>
      </c>
      <c r="AU440" t="s">
        <v>33</v>
      </c>
      <c r="AV440">
        <v>12</v>
      </c>
      <c r="AW440">
        <v>3.7039323415025621E-4</v>
      </c>
      <c r="AX440">
        <v>0.1142857142857143</v>
      </c>
      <c r="AY440" t="s">
        <v>39</v>
      </c>
      <c r="AZ440">
        <v>5</v>
      </c>
      <c r="BA440">
        <v>3.2233109850438371E-4</v>
      </c>
      <c r="BB440">
        <v>4.7619047619047623E-2</v>
      </c>
      <c r="BC440" t="s">
        <v>34</v>
      </c>
      <c r="BD440">
        <v>1</v>
      </c>
      <c r="BE440">
        <v>3.1836994587710921E-4</v>
      </c>
      <c r="BF440">
        <v>9.5238095238095247E-3</v>
      </c>
      <c r="BG440" t="s">
        <v>45</v>
      </c>
      <c r="BH440">
        <v>2</v>
      </c>
      <c r="BI440">
        <v>2.5458248472505089E-4</v>
      </c>
      <c r="BJ440">
        <v>1.9047619047619049E-2</v>
      </c>
      <c r="BK440" t="s">
        <v>43</v>
      </c>
      <c r="BL440">
        <v>6</v>
      </c>
      <c r="BM440">
        <v>2.2728994620804609E-4</v>
      </c>
      <c r="BN440">
        <v>5.7142857142857141E-2</v>
      </c>
      <c r="BO440" t="s">
        <v>31</v>
      </c>
      <c r="BP440">
        <v>5</v>
      </c>
      <c r="BQ440">
        <v>2.0236360692892991E-4</v>
      </c>
      <c r="BR440">
        <v>4.7619047619047623E-2</v>
      </c>
      <c r="BS440" t="s">
        <v>28</v>
      </c>
      <c r="BT440">
        <v>4</v>
      </c>
      <c r="BU440">
        <v>1.8059506072508921E-4</v>
      </c>
      <c r="BV440">
        <v>3.8095238095238099E-2</v>
      </c>
      <c r="BW440" t="s">
        <v>29</v>
      </c>
      <c r="BX440">
        <v>4</v>
      </c>
      <c r="BY440">
        <v>1.5411288769023309E-4</v>
      </c>
      <c r="BZ440">
        <v>3.8095238095238099E-2</v>
      </c>
      <c r="CA440" t="s">
        <v>44</v>
      </c>
      <c r="CB440">
        <v>1</v>
      </c>
      <c r="CC440">
        <v>1.3292569453675389E-4</v>
      </c>
      <c r="CD440">
        <v>9.5238095238095247E-3</v>
      </c>
      <c r="CE440" t="s">
        <v>47</v>
      </c>
      <c r="CF440">
        <v>2</v>
      </c>
      <c r="CG440">
        <v>7.7908924467297731E-5</v>
      </c>
      <c r="CH440">
        <v>1.9047619047619049E-2</v>
      </c>
      <c r="CI440" t="s">
        <v>46</v>
      </c>
      <c r="CJ440">
        <v>1</v>
      </c>
      <c r="CK440">
        <v>7.4677021880367408E-5</v>
      </c>
      <c r="CL440">
        <v>9.5238095238095247E-3</v>
      </c>
    </row>
    <row r="441" spans="1:102" x14ac:dyDescent="0.25">
      <c r="A441" t="s">
        <v>1050</v>
      </c>
      <c r="B441" t="s">
        <v>23</v>
      </c>
      <c r="C441">
        <v>0</v>
      </c>
      <c r="D441">
        <v>96</v>
      </c>
      <c r="E441">
        <v>2.9401135618863279E-4</v>
      </c>
      <c r="F441">
        <v>225</v>
      </c>
      <c r="G441">
        <v>1.6716556300247181E-4</v>
      </c>
      <c r="H441">
        <v>0.42666666666666669</v>
      </c>
      <c r="I441">
        <v>17</v>
      </c>
      <c r="J441" s="18">
        <v>0.62962962962962965</v>
      </c>
      <c r="K441">
        <v>2.7832346981627629E-4</v>
      </c>
      <c r="L441" s="1">
        <v>1.5411288769023309E-4</v>
      </c>
      <c r="P441">
        <v>3.506765965910994E-4</v>
      </c>
      <c r="Q441" s="19">
        <v>3.7037037037037028E-2</v>
      </c>
      <c r="R441" s="19">
        <v>3.7037037037037028E-2</v>
      </c>
      <c r="S441">
        <v>1</v>
      </c>
      <c r="T441">
        <v>22</v>
      </c>
      <c r="U441">
        <v>1.2988022095966641E-4</v>
      </c>
      <c r="V441">
        <v>1</v>
      </c>
      <c r="W441" s="17" t="s">
        <v>46</v>
      </c>
      <c r="X441">
        <v>18</v>
      </c>
      <c r="Y441" s="18">
        <v>1.3441863938466129E-3</v>
      </c>
      <c r="Z441" s="18">
        <v>0.1875</v>
      </c>
      <c r="AA441" s="17" t="s">
        <v>42</v>
      </c>
      <c r="AB441">
        <v>3</v>
      </c>
      <c r="AC441" s="18">
        <v>1.092896174863388E-3</v>
      </c>
      <c r="AD441" s="18">
        <v>3.125E-2</v>
      </c>
      <c r="AE441" s="17" t="s">
        <v>36</v>
      </c>
      <c r="AF441">
        <v>4</v>
      </c>
      <c r="AG441">
        <v>8.6411751998271766E-4</v>
      </c>
      <c r="AH441">
        <v>4.1666666666666657E-2</v>
      </c>
      <c r="AI441" t="s">
        <v>37</v>
      </c>
      <c r="AJ441">
        <v>9</v>
      </c>
      <c r="AK441">
        <v>5.5415306939227875E-4</v>
      </c>
      <c r="AL441">
        <v>9.375E-2</v>
      </c>
      <c r="AM441" t="s">
        <v>47</v>
      </c>
      <c r="AN441">
        <v>14</v>
      </c>
      <c r="AO441">
        <v>5.4536247127108409E-4</v>
      </c>
      <c r="AP441">
        <v>0.14583333333333329</v>
      </c>
      <c r="AQ441" t="s">
        <v>49</v>
      </c>
      <c r="AR441">
        <v>4</v>
      </c>
      <c r="AS441">
        <v>4.6056419113413928E-4</v>
      </c>
      <c r="AT441">
        <v>4.1666666666666657E-2</v>
      </c>
      <c r="AU441" t="s">
        <v>39</v>
      </c>
      <c r="AV441">
        <v>7</v>
      </c>
      <c r="AW441">
        <v>4.512635379061372E-4</v>
      </c>
      <c r="AX441">
        <v>7.2916666666666671E-2</v>
      </c>
      <c r="AY441" t="s">
        <v>41</v>
      </c>
      <c r="AZ441">
        <v>3</v>
      </c>
      <c r="BA441">
        <v>4.3215211754537599E-4</v>
      </c>
      <c r="BB441">
        <v>3.125E-2</v>
      </c>
      <c r="BC441" t="s">
        <v>48</v>
      </c>
      <c r="BD441">
        <v>6</v>
      </c>
      <c r="BE441">
        <v>4.2022692253817058E-4</v>
      </c>
      <c r="BF441">
        <v>6.25E-2</v>
      </c>
      <c r="BG441" t="s">
        <v>33</v>
      </c>
      <c r="BH441">
        <v>9</v>
      </c>
      <c r="BI441">
        <v>2.7779492561269211E-4</v>
      </c>
      <c r="BJ441">
        <v>9.375E-2</v>
      </c>
      <c r="BK441" t="s">
        <v>25</v>
      </c>
      <c r="BL441">
        <v>2</v>
      </c>
      <c r="BM441">
        <v>2.6723677177979688E-4</v>
      </c>
      <c r="BN441">
        <v>2.0833333333333329E-2</v>
      </c>
      <c r="BO441" t="s">
        <v>30</v>
      </c>
      <c r="BP441">
        <v>2</v>
      </c>
      <c r="BQ441">
        <v>2.1175224986765481E-4</v>
      </c>
      <c r="BR441">
        <v>2.0833333333333329E-2</v>
      </c>
      <c r="BS441" t="s">
        <v>31</v>
      </c>
      <c r="BT441">
        <v>5</v>
      </c>
      <c r="BU441">
        <v>2.0236360692892991E-4</v>
      </c>
      <c r="BV441">
        <v>5.2083333333333343E-2</v>
      </c>
      <c r="BW441" t="s">
        <v>29</v>
      </c>
      <c r="BX441">
        <v>4</v>
      </c>
      <c r="BY441">
        <v>1.5411288769023309E-4</v>
      </c>
      <c r="BZ441">
        <v>4.1666666666666657E-2</v>
      </c>
      <c r="CA441" t="s">
        <v>43</v>
      </c>
      <c r="CB441">
        <v>3</v>
      </c>
      <c r="CC441">
        <v>1.13644973104023E-4</v>
      </c>
      <c r="CD441">
        <v>3.125E-2</v>
      </c>
      <c r="CE441" t="s">
        <v>28</v>
      </c>
      <c r="CF441">
        <v>2</v>
      </c>
      <c r="CG441">
        <v>9.0297530362544578E-5</v>
      </c>
      <c r="CH441">
        <v>2.0833333333333329E-2</v>
      </c>
      <c r="CI441" t="s">
        <v>27</v>
      </c>
      <c r="CJ441">
        <v>1</v>
      </c>
      <c r="CK441">
        <v>3.2608341213682462E-5</v>
      </c>
      <c r="CL441">
        <v>1.041666666666667E-2</v>
      </c>
    </row>
    <row r="442" spans="1:102" x14ac:dyDescent="0.25">
      <c r="A442" t="s">
        <v>297</v>
      </c>
      <c r="B442" t="s">
        <v>23</v>
      </c>
      <c r="C442">
        <v>0</v>
      </c>
      <c r="D442">
        <v>67</v>
      </c>
      <c r="E442">
        <v>2.0519542567331661E-4</v>
      </c>
      <c r="F442">
        <v>137</v>
      </c>
      <c r="G442">
        <v>1.017852539170606E-4</v>
      </c>
      <c r="H442">
        <v>0.48905109489051102</v>
      </c>
      <c r="I442">
        <v>19</v>
      </c>
      <c r="J442" s="18">
        <v>0.70370370370370372</v>
      </c>
      <c r="K442">
        <v>2.1285236216281021E-4</v>
      </c>
      <c r="L442" s="1">
        <v>1.5152663080536411E-4</v>
      </c>
      <c r="P442">
        <v>2.8398485263605392E-4</v>
      </c>
      <c r="Q442" s="19">
        <v>3.7037037037037028E-2</v>
      </c>
      <c r="R442" s="19">
        <v>3.7037037037037028E-2</v>
      </c>
      <c r="S442">
        <v>0</v>
      </c>
      <c r="T442">
        <v>21</v>
      </c>
      <c r="U442">
        <v>8.4143660040312252E-5</v>
      </c>
      <c r="V442">
        <v>1</v>
      </c>
      <c r="W442" s="17" t="s">
        <v>24</v>
      </c>
      <c r="X442">
        <v>4</v>
      </c>
      <c r="Y442" s="18">
        <v>1.476014760147601E-3</v>
      </c>
      <c r="Z442" s="18">
        <v>5.9701492537313432E-2</v>
      </c>
      <c r="AA442" s="17" t="s">
        <v>25</v>
      </c>
      <c r="AB442">
        <v>4</v>
      </c>
      <c r="AC442" s="18">
        <v>5.3447354355959376E-4</v>
      </c>
      <c r="AD442" s="18">
        <v>5.9701492537313432E-2</v>
      </c>
      <c r="AE442" s="17" t="s">
        <v>45</v>
      </c>
      <c r="AF442">
        <v>3</v>
      </c>
      <c r="AG442">
        <v>3.8187372708757642E-4</v>
      </c>
      <c r="AH442">
        <v>4.4776119402985072E-2</v>
      </c>
      <c r="AI442" t="s">
        <v>37</v>
      </c>
      <c r="AJ442">
        <v>6</v>
      </c>
      <c r="AK442">
        <v>3.6943537959485261E-4</v>
      </c>
      <c r="AL442">
        <v>8.9552238805970144E-2</v>
      </c>
      <c r="AM442" t="s">
        <v>33</v>
      </c>
      <c r="AN442">
        <v>11</v>
      </c>
      <c r="AO442">
        <v>3.3952713130440149E-4</v>
      </c>
      <c r="AP442">
        <v>0.16417910447761189</v>
      </c>
      <c r="AQ442" t="s">
        <v>47</v>
      </c>
      <c r="AR442">
        <v>7</v>
      </c>
      <c r="AS442">
        <v>2.7268123563554199E-4</v>
      </c>
      <c r="AT442">
        <v>0.1044776119402985</v>
      </c>
      <c r="AU442" t="s">
        <v>32</v>
      </c>
      <c r="AV442">
        <v>1</v>
      </c>
      <c r="AW442">
        <v>2.7210884353741501E-4</v>
      </c>
      <c r="AX442">
        <v>1.492537313432836E-2</v>
      </c>
      <c r="AY442" t="s">
        <v>49</v>
      </c>
      <c r="AZ442">
        <v>2</v>
      </c>
      <c r="BA442">
        <v>2.3028209556706969E-4</v>
      </c>
      <c r="BB442">
        <v>2.9850746268656719E-2</v>
      </c>
      <c r="BC442" t="s">
        <v>28</v>
      </c>
      <c r="BD442">
        <v>5</v>
      </c>
      <c r="BE442">
        <v>2.2574382590636149E-4</v>
      </c>
      <c r="BF442">
        <v>7.4626865671641784E-2</v>
      </c>
      <c r="BG442" t="s">
        <v>36</v>
      </c>
      <c r="BH442">
        <v>1</v>
      </c>
      <c r="BI442">
        <v>2.1602937999567939E-4</v>
      </c>
      <c r="BJ442">
        <v>1.492537313432836E-2</v>
      </c>
      <c r="BK442" t="s">
        <v>30</v>
      </c>
      <c r="BL442">
        <v>2</v>
      </c>
      <c r="BM442">
        <v>2.1175224986765481E-4</v>
      </c>
      <c r="BN442">
        <v>2.9850746268656719E-2</v>
      </c>
      <c r="BO442" t="s">
        <v>48</v>
      </c>
      <c r="BP442">
        <v>3</v>
      </c>
      <c r="BQ442">
        <v>2.1011346126908529E-4</v>
      </c>
      <c r="BR442">
        <v>4.4776119402985072E-2</v>
      </c>
      <c r="BS442" t="s">
        <v>31</v>
      </c>
      <c r="BT442">
        <v>5</v>
      </c>
      <c r="BU442">
        <v>2.0236360692892991E-4</v>
      </c>
      <c r="BV442">
        <v>7.4626865671641784E-2</v>
      </c>
      <c r="BW442" t="s">
        <v>43</v>
      </c>
      <c r="BX442">
        <v>4</v>
      </c>
      <c r="BY442">
        <v>1.5152663080536411E-4</v>
      </c>
      <c r="BZ442">
        <v>5.9701492537313432E-2</v>
      </c>
      <c r="CA442" t="s">
        <v>46</v>
      </c>
      <c r="CB442">
        <v>2</v>
      </c>
      <c r="CC442">
        <v>1.4935404376073479E-4</v>
      </c>
      <c r="CD442">
        <v>2.9850746268656719E-2</v>
      </c>
      <c r="CE442" t="s">
        <v>41</v>
      </c>
      <c r="CF442">
        <v>1</v>
      </c>
      <c r="CG442">
        <v>1.4405070584845871E-4</v>
      </c>
      <c r="CH442">
        <v>1.492537313432836E-2</v>
      </c>
      <c r="CI442" t="s">
        <v>44</v>
      </c>
      <c r="CJ442">
        <v>1</v>
      </c>
      <c r="CK442">
        <v>1.3292569453675389E-4</v>
      </c>
      <c r="CL442">
        <v>1.492537313432836E-2</v>
      </c>
      <c r="CM442" t="s">
        <v>39</v>
      </c>
      <c r="CN442">
        <v>2</v>
      </c>
      <c r="CO442">
        <v>1.2893243940175351E-4</v>
      </c>
      <c r="CP442">
        <v>2.9850746268656719E-2</v>
      </c>
      <c r="CQ442" t="s">
        <v>27</v>
      </c>
      <c r="CR442">
        <v>3</v>
      </c>
      <c r="CS442">
        <v>9.7825023641047378E-5</v>
      </c>
      <c r="CT442">
        <v>4.4776119402985072E-2</v>
      </c>
    </row>
    <row r="443" spans="1:102" x14ac:dyDescent="0.25">
      <c r="A443" t="s">
        <v>1080</v>
      </c>
      <c r="B443" t="s">
        <v>23</v>
      </c>
      <c r="C443">
        <v>0</v>
      </c>
      <c r="D443">
        <v>94</v>
      </c>
      <c r="E443">
        <v>2.8788611960136961E-4</v>
      </c>
      <c r="F443">
        <v>209</v>
      </c>
      <c r="G443">
        <v>1.552782340778516E-4</v>
      </c>
      <c r="H443">
        <v>0.44976076555023919</v>
      </c>
      <c r="I443">
        <v>20</v>
      </c>
      <c r="J443" s="18">
        <v>0.7407407407407407</v>
      </c>
      <c r="K443">
        <v>3.0884704652318098E-4</v>
      </c>
      <c r="L443" s="1">
        <v>1.5152663080536411E-4</v>
      </c>
      <c r="P443">
        <v>3.9241773429265218E-4</v>
      </c>
      <c r="Q443" s="19">
        <v>3.7037037037037028E-2</v>
      </c>
      <c r="R443" s="19">
        <v>3.7037037037037028E-2</v>
      </c>
      <c r="S443">
        <v>0</v>
      </c>
      <c r="T443">
        <v>21</v>
      </c>
      <c r="U443">
        <v>1.017379311129098E-4</v>
      </c>
      <c r="V443">
        <v>1</v>
      </c>
      <c r="W443" s="17" t="s">
        <v>38</v>
      </c>
      <c r="X443">
        <v>2</v>
      </c>
      <c r="Y443" s="18">
        <v>1.679261125104954E-3</v>
      </c>
      <c r="Z443" s="18">
        <v>2.1276595744680851E-2</v>
      </c>
      <c r="AA443" s="17" t="s">
        <v>49</v>
      </c>
      <c r="AB443">
        <v>9</v>
      </c>
      <c r="AC443" s="18">
        <v>1.036269430051813E-3</v>
      </c>
      <c r="AD443" s="18">
        <v>9.5744680851063829E-2</v>
      </c>
      <c r="AE443" s="17" t="s">
        <v>48</v>
      </c>
      <c r="AF443">
        <v>14</v>
      </c>
      <c r="AG443">
        <v>9.8052948592239819E-4</v>
      </c>
      <c r="AH443">
        <v>0.14893617021276601</v>
      </c>
      <c r="AI443" t="s">
        <v>35</v>
      </c>
      <c r="AJ443">
        <v>8</v>
      </c>
      <c r="AK443">
        <v>8.110300081103001E-4</v>
      </c>
      <c r="AL443">
        <v>8.5106382978723402E-2</v>
      </c>
      <c r="AM443" t="s">
        <v>33</v>
      </c>
      <c r="AN443">
        <v>18</v>
      </c>
      <c r="AO443">
        <v>5.5558985122538423E-4</v>
      </c>
      <c r="AP443">
        <v>0.19148936170212769</v>
      </c>
      <c r="AQ443" t="s">
        <v>44</v>
      </c>
      <c r="AR443">
        <v>3</v>
      </c>
      <c r="AS443">
        <v>3.9877708361026179E-4</v>
      </c>
      <c r="AT443">
        <v>3.1914893617021267E-2</v>
      </c>
      <c r="AU443" t="s">
        <v>47</v>
      </c>
      <c r="AV443">
        <v>10</v>
      </c>
      <c r="AW443">
        <v>3.8954462233648863E-4</v>
      </c>
      <c r="AX443">
        <v>0.1063829787234043</v>
      </c>
      <c r="AY443" t="s">
        <v>26</v>
      </c>
      <c r="AZ443">
        <v>1</v>
      </c>
      <c r="BA443">
        <v>3.7551633496057078E-4</v>
      </c>
      <c r="BB443">
        <v>1.063829787234043E-2</v>
      </c>
      <c r="BC443" t="s">
        <v>31</v>
      </c>
      <c r="BD443">
        <v>8</v>
      </c>
      <c r="BE443">
        <v>3.2378177108628779E-4</v>
      </c>
      <c r="BF443">
        <v>8.5106382978723402E-2</v>
      </c>
      <c r="BG443" t="s">
        <v>34</v>
      </c>
      <c r="BH443">
        <v>1</v>
      </c>
      <c r="BI443">
        <v>3.1836994587710921E-4</v>
      </c>
      <c r="BJ443">
        <v>1.063829787234043E-2</v>
      </c>
      <c r="BK443" t="s">
        <v>41</v>
      </c>
      <c r="BL443">
        <v>2</v>
      </c>
      <c r="BM443">
        <v>2.8810141169691731E-4</v>
      </c>
      <c r="BN443">
        <v>2.1276595744680851E-2</v>
      </c>
      <c r="BO443" t="s">
        <v>36</v>
      </c>
      <c r="BP443">
        <v>1</v>
      </c>
      <c r="BQ443">
        <v>2.1602937999567939E-4</v>
      </c>
      <c r="BR443">
        <v>1.063829787234043E-2</v>
      </c>
      <c r="BS443" t="s">
        <v>29</v>
      </c>
      <c r="BT443">
        <v>4</v>
      </c>
      <c r="BU443">
        <v>1.5411288769023309E-4</v>
      </c>
      <c r="BV443">
        <v>4.2553191489361701E-2</v>
      </c>
      <c r="BW443" t="s">
        <v>43</v>
      </c>
      <c r="BX443">
        <v>4</v>
      </c>
      <c r="BY443">
        <v>1.5152663080536411E-4</v>
      </c>
      <c r="BZ443">
        <v>4.2553191489361701E-2</v>
      </c>
      <c r="CA443" t="s">
        <v>46</v>
      </c>
      <c r="CB443">
        <v>2</v>
      </c>
      <c r="CC443">
        <v>1.4935404376073479E-4</v>
      </c>
      <c r="CD443">
        <v>2.1276595744680851E-2</v>
      </c>
      <c r="CE443" t="s">
        <v>45</v>
      </c>
      <c r="CF443">
        <v>1</v>
      </c>
      <c r="CG443">
        <v>1.2729124236252539E-4</v>
      </c>
      <c r="CH443">
        <v>1.063829787234043E-2</v>
      </c>
      <c r="CI443" t="s">
        <v>37</v>
      </c>
      <c r="CJ443">
        <v>2</v>
      </c>
      <c r="CK443">
        <v>1.231451265316175E-4</v>
      </c>
      <c r="CL443">
        <v>2.1276595744680851E-2</v>
      </c>
      <c r="CM443" t="s">
        <v>30</v>
      </c>
      <c r="CN443">
        <v>1</v>
      </c>
      <c r="CO443">
        <v>1.058761249338274E-4</v>
      </c>
      <c r="CP443">
        <v>1.063829787234043E-2</v>
      </c>
      <c r="CQ443" t="s">
        <v>28</v>
      </c>
      <c r="CR443">
        <v>2</v>
      </c>
      <c r="CS443">
        <v>9.0297530362544578E-5</v>
      </c>
      <c r="CT443">
        <v>2.1276595744680851E-2</v>
      </c>
      <c r="CU443" t="s">
        <v>39</v>
      </c>
      <c r="CV443">
        <v>1</v>
      </c>
      <c r="CW443">
        <v>6.4466219700876743E-5</v>
      </c>
      <c r="CX443">
        <v>1.063829787234043E-2</v>
      </c>
    </row>
    <row r="444" spans="1:102" x14ac:dyDescent="0.25">
      <c r="A444" t="s">
        <v>114</v>
      </c>
      <c r="B444" t="s">
        <v>23</v>
      </c>
      <c r="C444">
        <v>0</v>
      </c>
      <c r="D444">
        <v>262</v>
      </c>
      <c r="E444">
        <v>8.0240599293147702E-4</v>
      </c>
      <c r="F444">
        <v>1030</v>
      </c>
      <c r="G444">
        <v>7.6524679952242659E-4</v>
      </c>
      <c r="H444">
        <v>0.25436893203883493</v>
      </c>
      <c r="I444">
        <v>15</v>
      </c>
      <c r="J444" s="18">
        <v>0.55555555555555558</v>
      </c>
      <c r="K444">
        <v>5.9791675673439583E-4</v>
      </c>
      <c r="L444" s="1">
        <v>1.4935404376073479E-4</v>
      </c>
      <c r="P444">
        <v>1.0572442189866189E-3</v>
      </c>
      <c r="Q444" s="19">
        <v>3.7037037037037028E-2</v>
      </c>
      <c r="R444" s="19">
        <v>3.7037037037037028E-2</v>
      </c>
      <c r="S444">
        <v>3</v>
      </c>
      <c r="T444">
        <v>19</v>
      </c>
      <c r="U444">
        <v>4.6988631954960833E-4</v>
      </c>
      <c r="V444">
        <v>3</v>
      </c>
      <c r="W444" s="17" t="s">
        <v>35</v>
      </c>
      <c r="X444">
        <v>46</v>
      </c>
      <c r="Y444" s="18">
        <v>4.6634225466342253E-3</v>
      </c>
      <c r="Z444" s="18">
        <v>0.17557251908396951</v>
      </c>
      <c r="AA444" s="17" t="s">
        <v>43</v>
      </c>
      <c r="AB444">
        <v>82</v>
      </c>
      <c r="AC444" s="18">
        <v>3.1062959315099632E-3</v>
      </c>
      <c r="AD444" s="18">
        <v>0.31297709923664119</v>
      </c>
      <c r="AE444" s="17" t="s">
        <v>47</v>
      </c>
      <c r="AF444">
        <v>44</v>
      </c>
      <c r="AG444">
        <v>1.71399633828055E-3</v>
      </c>
      <c r="AH444">
        <v>0.1679389312977099</v>
      </c>
      <c r="AI444" t="s">
        <v>45</v>
      </c>
      <c r="AJ444">
        <v>11</v>
      </c>
      <c r="AK444">
        <v>1.4002036659877799E-3</v>
      </c>
      <c r="AL444">
        <v>4.1984732824427481E-2</v>
      </c>
      <c r="AM444" t="s">
        <v>31</v>
      </c>
      <c r="AN444">
        <v>26</v>
      </c>
      <c r="AO444">
        <v>1.052290756030436E-3</v>
      </c>
      <c r="AP444">
        <v>9.9236641221374045E-2</v>
      </c>
      <c r="AQ444" t="s">
        <v>38</v>
      </c>
      <c r="AR444">
        <v>1</v>
      </c>
      <c r="AS444">
        <v>8.3963056255247689E-4</v>
      </c>
      <c r="AT444">
        <v>3.8167938931297708E-3</v>
      </c>
      <c r="AU444" t="s">
        <v>33</v>
      </c>
      <c r="AV444">
        <v>27</v>
      </c>
      <c r="AW444">
        <v>8.3338477683807645E-4</v>
      </c>
      <c r="AX444">
        <v>0.10305343511450379</v>
      </c>
      <c r="AY444" t="s">
        <v>36</v>
      </c>
      <c r="AZ444">
        <v>3</v>
      </c>
      <c r="BA444">
        <v>6.4808813998703824E-4</v>
      </c>
      <c r="BB444">
        <v>1.1450381679389309E-2</v>
      </c>
      <c r="BC444" t="s">
        <v>48</v>
      </c>
      <c r="BD444">
        <v>6</v>
      </c>
      <c r="BE444">
        <v>4.2022692253817058E-4</v>
      </c>
      <c r="BF444">
        <v>2.2900763358778629E-2</v>
      </c>
      <c r="BG444" t="s">
        <v>26</v>
      </c>
      <c r="BH444">
        <v>1</v>
      </c>
      <c r="BI444">
        <v>3.7551633496057078E-4</v>
      </c>
      <c r="BJ444">
        <v>3.8167938931297708E-3</v>
      </c>
      <c r="BK444" t="s">
        <v>29</v>
      </c>
      <c r="BL444">
        <v>9</v>
      </c>
      <c r="BM444">
        <v>3.4675399730302439E-4</v>
      </c>
      <c r="BN444">
        <v>3.4351145038167941E-2</v>
      </c>
      <c r="BO444" t="s">
        <v>34</v>
      </c>
      <c r="BP444">
        <v>1</v>
      </c>
      <c r="BQ444">
        <v>3.1836994587710921E-4</v>
      </c>
      <c r="BR444">
        <v>3.8167938931297708E-3</v>
      </c>
      <c r="BS444" t="s">
        <v>30</v>
      </c>
      <c r="BT444">
        <v>2</v>
      </c>
      <c r="BU444">
        <v>2.1175224986765481E-4</v>
      </c>
      <c r="BV444">
        <v>7.6335877862595417E-3</v>
      </c>
      <c r="BW444" t="s">
        <v>46</v>
      </c>
      <c r="BX444">
        <v>2</v>
      </c>
      <c r="BY444">
        <v>1.4935404376073479E-4</v>
      </c>
      <c r="BZ444">
        <v>7.6335877862595417E-3</v>
      </c>
      <c r="CA444" t="s">
        <v>39</v>
      </c>
      <c r="CB444">
        <v>1</v>
      </c>
      <c r="CC444">
        <v>6.4466219700876743E-5</v>
      </c>
      <c r="CD444">
        <v>3.8167938931297708E-3</v>
      </c>
    </row>
    <row r="445" spans="1:102" x14ac:dyDescent="0.25">
      <c r="A445" t="s">
        <v>208</v>
      </c>
      <c r="B445" t="s">
        <v>23</v>
      </c>
      <c r="C445">
        <v>0</v>
      </c>
      <c r="D445">
        <v>126</v>
      </c>
      <c r="E445">
        <v>3.8588990499758061E-4</v>
      </c>
      <c r="F445">
        <v>594</v>
      </c>
      <c r="G445">
        <v>4.4131708632652562E-4</v>
      </c>
      <c r="H445">
        <v>0.2121212121212121</v>
      </c>
      <c r="I445">
        <v>18</v>
      </c>
      <c r="J445" s="18">
        <v>0.66666666666666663</v>
      </c>
      <c r="K445">
        <v>3.6024026809722601E-4</v>
      </c>
      <c r="L445" s="1">
        <v>1.4935404376073479E-4</v>
      </c>
      <c r="P445">
        <v>4.167678970880639E-4</v>
      </c>
      <c r="Q445" s="19">
        <v>3.7037037037037028E-2</v>
      </c>
      <c r="R445" s="19">
        <v>3.7037037037037028E-2</v>
      </c>
      <c r="S445">
        <v>1</v>
      </c>
      <c r="T445">
        <v>24</v>
      </c>
      <c r="U445">
        <v>1.3892263236268799E-4</v>
      </c>
      <c r="V445">
        <v>1</v>
      </c>
      <c r="W445" s="17" t="s">
        <v>36</v>
      </c>
      <c r="X445">
        <v>6</v>
      </c>
      <c r="Y445" s="18">
        <v>1.2961762799740761E-3</v>
      </c>
      <c r="Z445" s="18">
        <v>4.7619047619047623E-2</v>
      </c>
      <c r="AA445" s="17" t="s">
        <v>30</v>
      </c>
      <c r="AB445">
        <v>12</v>
      </c>
      <c r="AC445" s="18">
        <v>1.270513499205929E-3</v>
      </c>
      <c r="AD445" s="18">
        <v>9.5238095238095233E-2</v>
      </c>
      <c r="AE445" s="17" t="s">
        <v>33</v>
      </c>
      <c r="AF445">
        <v>33</v>
      </c>
      <c r="AG445">
        <v>1.018581393913205E-3</v>
      </c>
      <c r="AH445">
        <v>0.26190476190476192</v>
      </c>
      <c r="AI445" t="s">
        <v>44</v>
      </c>
      <c r="AJ445">
        <v>7</v>
      </c>
      <c r="AK445">
        <v>9.3047986175727763E-4</v>
      </c>
      <c r="AL445">
        <v>5.5555555555555552E-2</v>
      </c>
      <c r="AM445" t="s">
        <v>41</v>
      </c>
      <c r="AN445">
        <v>6</v>
      </c>
      <c r="AO445">
        <v>8.6430423509075197E-4</v>
      </c>
      <c r="AP445">
        <v>4.7619047619047623E-2</v>
      </c>
      <c r="AQ445" t="s">
        <v>38</v>
      </c>
      <c r="AR445">
        <v>1</v>
      </c>
      <c r="AS445">
        <v>8.3963056255247689E-4</v>
      </c>
      <c r="AT445">
        <v>7.9365079365079361E-3</v>
      </c>
      <c r="AU445" t="s">
        <v>31</v>
      </c>
      <c r="AV445">
        <v>16</v>
      </c>
      <c r="AW445">
        <v>6.4756354217257569E-4</v>
      </c>
      <c r="AX445">
        <v>0.126984126984127</v>
      </c>
      <c r="AY445" t="s">
        <v>29</v>
      </c>
      <c r="AZ445">
        <v>14</v>
      </c>
      <c r="BA445">
        <v>5.3939510691581585E-4</v>
      </c>
      <c r="BB445">
        <v>0.1111111111111111</v>
      </c>
      <c r="BC445" t="s">
        <v>35</v>
      </c>
      <c r="BD445">
        <v>5</v>
      </c>
      <c r="BE445">
        <v>5.0689375506893751E-4</v>
      </c>
      <c r="BF445">
        <v>3.968253968253968E-2</v>
      </c>
      <c r="BG445" t="s">
        <v>47</v>
      </c>
      <c r="BH445">
        <v>13</v>
      </c>
      <c r="BI445">
        <v>5.0640800903743526E-4</v>
      </c>
      <c r="BJ445">
        <v>0.1031746031746032</v>
      </c>
      <c r="BK445" t="s">
        <v>26</v>
      </c>
      <c r="BL445">
        <v>1</v>
      </c>
      <c r="BM445">
        <v>3.7551633496057078E-4</v>
      </c>
      <c r="BN445">
        <v>7.9365079365079361E-3</v>
      </c>
      <c r="BO445" t="s">
        <v>34</v>
      </c>
      <c r="BP445">
        <v>1</v>
      </c>
      <c r="BQ445">
        <v>3.1836994587710921E-4</v>
      </c>
      <c r="BR445">
        <v>7.9365079365079361E-3</v>
      </c>
      <c r="BS445" t="s">
        <v>28</v>
      </c>
      <c r="BT445">
        <v>4</v>
      </c>
      <c r="BU445">
        <v>1.8059506072508921E-4</v>
      </c>
      <c r="BV445">
        <v>3.1746031746031737E-2</v>
      </c>
      <c r="BW445" t="s">
        <v>46</v>
      </c>
      <c r="BX445">
        <v>2</v>
      </c>
      <c r="BY445">
        <v>1.4935404376073479E-4</v>
      </c>
      <c r="BZ445">
        <v>1.5873015873015869E-2</v>
      </c>
      <c r="CA445" t="s">
        <v>49</v>
      </c>
      <c r="CB445">
        <v>1</v>
      </c>
      <c r="CC445">
        <v>1.1514104778353481E-4</v>
      </c>
      <c r="CD445">
        <v>7.9365079365079361E-3</v>
      </c>
      <c r="CE445" t="s">
        <v>27</v>
      </c>
      <c r="CF445">
        <v>2</v>
      </c>
      <c r="CG445">
        <v>6.5216682427364923E-5</v>
      </c>
      <c r="CH445">
        <v>1.5873015873015869E-2</v>
      </c>
      <c r="CI445" t="s">
        <v>39</v>
      </c>
      <c r="CJ445">
        <v>1</v>
      </c>
      <c r="CK445">
        <v>6.4466219700876743E-5</v>
      </c>
      <c r="CL445">
        <v>7.9365079365079361E-3</v>
      </c>
      <c r="CM445" t="s">
        <v>43</v>
      </c>
      <c r="CN445">
        <v>1</v>
      </c>
      <c r="CO445">
        <v>3.7881657701341013E-5</v>
      </c>
      <c r="CP445">
        <v>7.9365079365079361E-3</v>
      </c>
    </row>
    <row r="446" spans="1:102" x14ac:dyDescent="0.25">
      <c r="A446" t="s">
        <v>318</v>
      </c>
      <c r="B446" t="s">
        <v>23</v>
      </c>
      <c r="C446">
        <v>1</v>
      </c>
      <c r="D446">
        <v>96</v>
      </c>
      <c r="E446">
        <v>2.9401135618863279E-4</v>
      </c>
      <c r="F446">
        <v>417</v>
      </c>
      <c r="G446">
        <v>3.0981351009791452E-4</v>
      </c>
      <c r="H446">
        <v>0.23021582733812951</v>
      </c>
      <c r="I446">
        <v>18</v>
      </c>
      <c r="J446" s="18">
        <v>0.66666666666666663</v>
      </c>
      <c r="K446">
        <v>4.1937831780668281E-4</v>
      </c>
      <c r="L446" s="1">
        <v>1.4935404376073479E-4</v>
      </c>
      <c r="P446">
        <v>6.9877864322384371E-4</v>
      </c>
      <c r="Q446" s="19">
        <v>3.7037037037037028E-2</v>
      </c>
      <c r="R446" s="19">
        <v>3.7037037037037028E-2</v>
      </c>
      <c r="S446">
        <v>0</v>
      </c>
      <c r="T446">
        <v>24</v>
      </c>
      <c r="U446">
        <v>2.3292621440794791E-4</v>
      </c>
      <c r="V446">
        <v>2</v>
      </c>
      <c r="W446" s="17" t="s">
        <v>38</v>
      </c>
      <c r="X446">
        <v>4</v>
      </c>
      <c r="Y446" s="18">
        <v>3.358522250209908E-3</v>
      </c>
      <c r="Z446" s="18">
        <v>4.1666666666666657E-2</v>
      </c>
      <c r="AA446" s="17" t="s">
        <v>24</v>
      </c>
      <c r="AB446">
        <v>4</v>
      </c>
      <c r="AC446" s="18">
        <v>1.476014760147601E-3</v>
      </c>
      <c r="AD446" s="18">
        <v>4.1666666666666657E-2</v>
      </c>
      <c r="AE446" s="17" t="s">
        <v>32</v>
      </c>
      <c r="AF446">
        <v>5</v>
      </c>
      <c r="AG446">
        <v>1.360544217687075E-3</v>
      </c>
      <c r="AH446">
        <v>5.2083333333333343E-2</v>
      </c>
      <c r="AI446" t="s">
        <v>36</v>
      </c>
      <c r="AJ446">
        <v>4</v>
      </c>
      <c r="AK446">
        <v>8.6411751998271766E-4</v>
      </c>
      <c r="AL446">
        <v>4.1666666666666657E-2</v>
      </c>
      <c r="AM446" t="s">
        <v>27</v>
      </c>
      <c r="AN446">
        <v>24</v>
      </c>
      <c r="AO446">
        <v>7.8260018912837902E-4</v>
      </c>
      <c r="AP446">
        <v>0.25</v>
      </c>
      <c r="AQ446" t="s">
        <v>28</v>
      </c>
      <c r="AR446">
        <v>15</v>
      </c>
      <c r="AS446">
        <v>6.7723147771908438E-4</v>
      </c>
      <c r="AT446">
        <v>0.15625</v>
      </c>
      <c r="AU446" t="s">
        <v>29</v>
      </c>
      <c r="AV446">
        <v>11</v>
      </c>
      <c r="AW446">
        <v>4.2381044114814102E-4</v>
      </c>
      <c r="AX446">
        <v>0.1145833333333333</v>
      </c>
      <c r="AY446" t="s">
        <v>30</v>
      </c>
      <c r="AZ446">
        <v>4</v>
      </c>
      <c r="BA446">
        <v>4.2350449973530972E-4</v>
      </c>
      <c r="BB446">
        <v>4.1666666666666657E-2</v>
      </c>
      <c r="BC446" t="s">
        <v>26</v>
      </c>
      <c r="BD446">
        <v>1</v>
      </c>
      <c r="BE446">
        <v>3.7551633496057078E-4</v>
      </c>
      <c r="BF446">
        <v>1.041666666666667E-2</v>
      </c>
      <c r="BG446" t="s">
        <v>25</v>
      </c>
      <c r="BH446">
        <v>2</v>
      </c>
      <c r="BI446">
        <v>2.6723677177979688E-4</v>
      </c>
      <c r="BJ446">
        <v>2.0833333333333329E-2</v>
      </c>
      <c r="BK446" t="s">
        <v>44</v>
      </c>
      <c r="BL446">
        <v>2</v>
      </c>
      <c r="BM446">
        <v>2.6585138907350789E-4</v>
      </c>
      <c r="BN446">
        <v>2.0833333333333329E-2</v>
      </c>
      <c r="BO446" t="s">
        <v>31</v>
      </c>
      <c r="BP446">
        <v>5</v>
      </c>
      <c r="BQ446">
        <v>2.0236360692892991E-4</v>
      </c>
      <c r="BR446">
        <v>5.2083333333333343E-2</v>
      </c>
      <c r="BS446" t="s">
        <v>33</v>
      </c>
      <c r="BT446">
        <v>6</v>
      </c>
      <c r="BU446">
        <v>1.851966170751281E-4</v>
      </c>
      <c r="BV446">
        <v>6.25E-2</v>
      </c>
      <c r="BW446" t="s">
        <v>46</v>
      </c>
      <c r="BX446">
        <v>2</v>
      </c>
      <c r="BY446">
        <v>1.4935404376073479E-4</v>
      </c>
      <c r="BZ446">
        <v>2.0833333333333329E-2</v>
      </c>
      <c r="CA446" t="s">
        <v>41</v>
      </c>
      <c r="CB446">
        <v>1</v>
      </c>
      <c r="CC446">
        <v>1.4405070584845871E-4</v>
      </c>
      <c r="CD446">
        <v>1.041666666666667E-2</v>
      </c>
      <c r="CE446" t="s">
        <v>45</v>
      </c>
      <c r="CF446">
        <v>1</v>
      </c>
      <c r="CG446">
        <v>1.2729124236252539E-4</v>
      </c>
      <c r="CH446">
        <v>1.041666666666667E-2</v>
      </c>
      <c r="CI446" t="s">
        <v>37</v>
      </c>
      <c r="CJ446">
        <v>2</v>
      </c>
      <c r="CK446">
        <v>1.231451265316175E-4</v>
      </c>
      <c r="CL446">
        <v>2.0833333333333329E-2</v>
      </c>
      <c r="CM446" t="s">
        <v>47</v>
      </c>
      <c r="CN446">
        <v>3</v>
      </c>
      <c r="CO446">
        <v>1.168633867009466E-4</v>
      </c>
      <c r="CP446">
        <v>3.125E-2</v>
      </c>
    </row>
    <row r="447" spans="1:102" x14ac:dyDescent="0.25">
      <c r="A447" t="s">
        <v>476</v>
      </c>
      <c r="B447" t="s">
        <v>23</v>
      </c>
      <c r="C447">
        <v>0</v>
      </c>
      <c r="D447">
        <v>74</v>
      </c>
      <c r="E447">
        <v>2.266337537287378E-4</v>
      </c>
      <c r="F447">
        <v>218</v>
      </c>
      <c r="G447">
        <v>1.6196485659795051E-4</v>
      </c>
      <c r="H447">
        <v>0.33944954128440369</v>
      </c>
      <c r="I447">
        <v>19</v>
      </c>
      <c r="J447" s="18">
        <v>0.70370370370370372</v>
      </c>
      <c r="K447">
        <v>5.7988412068827732E-4</v>
      </c>
      <c r="L447" s="1">
        <v>1.4935404376073479E-4</v>
      </c>
      <c r="P447">
        <v>1.728526465718037E-3</v>
      </c>
      <c r="Q447" s="19">
        <v>3.7037037037037028E-2</v>
      </c>
      <c r="R447" s="19">
        <v>3.7037037037037028E-2</v>
      </c>
      <c r="S447">
        <v>0</v>
      </c>
      <c r="T447">
        <v>22</v>
      </c>
      <c r="U447">
        <v>5.1215598984238116E-4</v>
      </c>
      <c r="V447">
        <v>2</v>
      </c>
      <c r="W447" s="17" t="s">
        <v>62</v>
      </c>
      <c r="X447">
        <v>1</v>
      </c>
      <c r="Y447" s="18">
        <v>9.2592592592592587E-3</v>
      </c>
      <c r="Z447" s="18">
        <v>1.3513513513513511E-2</v>
      </c>
      <c r="AA447" s="17" t="s">
        <v>36</v>
      </c>
      <c r="AB447">
        <v>6</v>
      </c>
      <c r="AC447" s="18">
        <v>1.2961762799740761E-3</v>
      </c>
      <c r="AD447" s="18">
        <v>8.1081081081081086E-2</v>
      </c>
      <c r="AE447" s="17" t="s">
        <v>39</v>
      </c>
      <c r="AF447">
        <v>13</v>
      </c>
      <c r="AG447">
        <v>8.3806085611139766E-4</v>
      </c>
      <c r="AH447">
        <v>0.17567567567567571</v>
      </c>
      <c r="AI447" t="s">
        <v>34</v>
      </c>
      <c r="AJ447">
        <v>2</v>
      </c>
      <c r="AK447">
        <v>6.3673989175421842E-4</v>
      </c>
      <c r="AL447">
        <v>2.7027027027027029E-2</v>
      </c>
      <c r="AM447" t="s">
        <v>49</v>
      </c>
      <c r="AN447">
        <v>5</v>
      </c>
      <c r="AO447">
        <v>5.757052389176742E-4</v>
      </c>
      <c r="AP447">
        <v>6.7567567567567571E-2</v>
      </c>
      <c r="AQ447" t="s">
        <v>30</v>
      </c>
      <c r="AR447">
        <v>5</v>
      </c>
      <c r="AS447">
        <v>5.2938062466913714E-4</v>
      </c>
      <c r="AT447">
        <v>6.7567567567567571E-2</v>
      </c>
      <c r="AU447" t="s">
        <v>28</v>
      </c>
      <c r="AV447">
        <v>8</v>
      </c>
      <c r="AW447">
        <v>3.6119012145017831E-4</v>
      </c>
      <c r="AX447">
        <v>0.1081081081081081</v>
      </c>
      <c r="AY447" t="s">
        <v>48</v>
      </c>
      <c r="AZ447">
        <v>5</v>
      </c>
      <c r="BA447">
        <v>3.5018910211514218E-4</v>
      </c>
      <c r="BB447">
        <v>6.7567567567567571E-2</v>
      </c>
      <c r="BC447" t="s">
        <v>32</v>
      </c>
      <c r="BD447">
        <v>1</v>
      </c>
      <c r="BE447">
        <v>2.7210884353741501E-4</v>
      </c>
      <c r="BF447">
        <v>1.3513513513513511E-2</v>
      </c>
      <c r="BG447" t="s">
        <v>25</v>
      </c>
      <c r="BH447">
        <v>2</v>
      </c>
      <c r="BI447">
        <v>2.6723677177979688E-4</v>
      </c>
      <c r="BJ447">
        <v>2.7027027027027029E-2</v>
      </c>
      <c r="BK447" t="s">
        <v>33</v>
      </c>
      <c r="BL447">
        <v>8</v>
      </c>
      <c r="BM447">
        <v>2.4692882276683751E-4</v>
      </c>
      <c r="BN447">
        <v>0.1081081081081081</v>
      </c>
      <c r="BO447" t="s">
        <v>31</v>
      </c>
      <c r="BP447">
        <v>6</v>
      </c>
      <c r="BQ447">
        <v>2.428363283147159E-4</v>
      </c>
      <c r="BR447">
        <v>8.1081081081081086E-2</v>
      </c>
      <c r="BS447" t="s">
        <v>47</v>
      </c>
      <c r="BT447">
        <v>4</v>
      </c>
      <c r="BU447">
        <v>1.5581784893459549E-4</v>
      </c>
      <c r="BV447">
        <v>5.4054054054054057E-2</v>
      </c>
      <c r="BW447" t="s">
        <v>46</v>
      </c>
      <c r="BX447">
        <v>2</v>
      </c>
      <c r="BY447">
        <v>1.4935404376073479E-4</v>
      </c>
      <c r="BZ447">
        <v>2.7027027027027029E-2</v>
      </c>
      <c r="CA447" t="s">
        <v>44</v>
      </c>
      <c r="CB447">
        <v>1</v>
      </c>
      <c r="CC447">
        <v>1.3292569453675389E-4</v>
      </c>
      <c r="CD447">
        <v>1.3513513513513511E-2</v>
      </c>
      <c r="CE447" t="s">
        <v>45</v>
      </c>
      <c r="CF447">
        <v>1</v>
      </c>
      <c r="CG447">
        <v>1.2729124236252539E-4</v>
      </c>
      <c r="CH447">
        <v>1.3513513513513511E-2</v>
      </c>
      <c r="CI447" t="s">
        <v>35</v>
      </c>
      <c r="CJ447">
        <v>1</v>
      </c>
      <c r="CK447">
        <v>1.013787510137875E-4</v>
      </c>
      <c r="CL447">
        <v>1.3513513513513511E-2</v>
      </c>
      <c r="CM447" t="s">
        <v>43</v>
      </c>
      <c r="CN447">
        <v>2</v>
      </c>
      <c r="CO447">
        <v>7.5763315402682026E-5</v>
      </c>
      <c r="CP447">
        <v>2.7027027027027029E-2</v>
      </c>
      <c r="CQ447" t="s">
        <v>29</v>
      </c>
      <c r="CR447">
        <v>1</v>
      </c>
      <c r="CS447">
        <v>3.8528221922558273E-5</v>
      </c>
      <c r="CT447">
        <v>1.3513513513513511E-2</v>
      </c>
    </row>
    <row r="448" spans="1:102" x14ac:dyDescent="0.25">
      <c r="A448" t="s">
        <v>491</v>
      </c>
      <c r="B448" t="s">
        <v>23</v>
      </c>
      <c r="C448">
        <v>1</v>
      </c>
      <c r="D448">
        <v>107</v>
      </c>
      <c r="E448">
        <v>3.2770015741858028E-4</v>
      </c>
      <c r="F448">
        <v>194</v>
      </c>
      <c r="G448">
        <v>1.4413386321102009E-4</v>
      </c>
      <c r="H448">
        <v>0.55154639175257736</v>
      </c>
      <c r="I448">
        <v>20</v>
      </c>
      <c r="J448" s="18">
        <v>0.7407407407407407</v>
      </c>
      <c r="K448">
        <v>2.5220778609606341E-4</v>
      </c>
      <c r="L448" s="1">
        <v>1.4935404376073479E-4</v>
      </c>
      <c r="P448">
        <v>3.4108860804797202E-4</v>
      </c>
      <c r="Q448" s="19">
        <v>3.7037037037037028E-2</v>
      </c>
      <c r="R448" s="19">
        <v>3.7037037037037028E-2</v>
      </c>
      <c r="S448">
        <v>1</v>
      </c>
      <c r="T448">
        <v>24</v>
      </c>
      <c r="U448">
        <v>8.8430379864289037E-5</v>
      </c>
      <c r="V448">
        <v>1</v>
      </c>
      <c r="W448" s="17" t="s">
        <v>28</v>
      </c>
      <c r="X448">
        <v>36</v>
      </c>
      <c r="Y448" s="18">
        <v>1.625355546525802E-3</v>
      </c>
      <c r="Z448" s="18">
        <v>0.3364485981308411</v>
      </c>
      <c r="AA448" s="17" t="s">
        <v>27</v>
      </c>
      <c r="AB448">
        <v>25</v>
      </c>
      <c r="AC448" s="18">
        <v>8.1520853034206149E-4</v>
      </c>
      <c r="AD448" s="18">
        <v>0.23364485981308411</v>
      </c>
      <c r="AE448" s="17" t="s">
        <v>24</v>
      </c>
      <c r="AF448">
        <v>2</v>
      </c>
      <c r="AG448">
        <v>7.3800738007380072E-4</v>
      </c>
      <c r="AH448">
        <v>1.8691588785046731E-2</v>
      </c>
      <c r="AI448" t="s">
        <v>45</v>
      </c>
      <c r="AJ448">
        <v>4</v>
      </c>
      <c r="AK448">
        <v>5.0916496945010179E-4</v>
      </c>
      <c r="AL448">
        <v>3.7383177570093462E-2</v>
      </c>
      <c r="AM448" t="s">
        <v>44</v>
      </c>
      <c r="AN448">
        <v>3</v>
      </c>
      <c r="AO448">
        <v>3.9877708361026179E-4</v>
      </c>
      <c r="AP448">
        <v>2.803738317757009E-2</v>
      </c>
      <c r="AQ448" t="s">
        <v>34</v>
      </c>
      <c r="AR448">
        <v>1</v>
      </c>
      <c r="AS448">
        <v>3.1836994587710921E-4</v>
      </c>
      <c r="AT448">
        <v>9.3457943925233638E-3</v>
      </c>
      <c r="AU448" t="s">
        <v>43</v>
      </c>
      <c r="AV448">
        <v>8</v>
      </c>
      <c r="AW448">
        <v>3.030532616107281E-4</v>
      </c>
      <c r="AX448">
        <v>7.476635514018691E-2</v>
      </c>
      <c r="AY448" t="s">
        <v>32</v>
      </c>
      <c r="AZ448">
        <v>1</v>
      </c>
      <c r="BA448">
        <v>2.7210884353741501E-4</v>
      </c>
      <c r="BB448">
        <v>9.3457943925233638E-3</v>
      </c>
      <c r="BC448" t="s">
        <v>25</v>
      </c>
      <c r="BD448">
        <v>2</v>
      </c>
      <c r="BE448">
        <v>2.6723677177979688E-4</v>
      </c>
      <c r="BF448">
        <v>1.8691588785046731E-2</v>
      </c>
      <c r="BG448" t="s">
        <v>36</v>
      </c>
      <c r="BH448">
        <v>1</v>
      </c>
      <c r="BI448">
        <v>2.1602937999567939E-4</v>
      </c>
      <c r="BJ448">
        <v>9.3457943925233638E-3</v>
      </c>
      <c r="BK448" t="s">
        <v>48</v>
      </c>
      <c r="BL448">
        <v>3</v>
      </c>
      <c r="BM448">
        <v>2.1011346126908529E-4</v>
      </c>
      <c r="BN448">
        <v>2.803738317757009E-2</v>
      </c>
      <c r="BO448" t="s">
        <v>35</v>
      </c>
      <c r="BP448">
        <v>2</v>
      </c>
      <c r="BQ448">
        <v>2.02757502027575E-4</v>
      </c>
      <c r="BR448">
        <v>1.8691588785046731E-2</v>
      </c>
      <c r="BS448" t="s">
        <v>33</v>
      </c>
      <c r="BT448">
        <v>6</v>
      </c>
      <c r="BU448">
        <v>1.851966170751281E-4</v>
      </c>
      <c r="BV448">
        <v>5.6074766355140193E-2</v>
      </c>
      <c r="BW448" t="s">
        <v>46</v>
      </c>
      <c r="BX448">
        <v>2</v>
      </c>
      <c r="BY448">
        <v>1.4935404376073479E-4</v>
      </c>
      <c r="BZ448">
        <v>1.8691588785046731E-2</v>
      </c>
      <c r="CA448" t="s">
        <v>47</v>
      </c>
      <c r="CB448">
        <v>3</v>
      </c>
      <c r="CC448">
        <v>1.168633867009466E-4</v>
      </c>
      <c r="CD448">
        <v>2.803738317757009E-2</v>
      </c>
      <c r="CE448" t="s">
        <v>29</v>
      </c>
      <c r="CF448">
        <v>3</v>
      </c>
      <c r="CG448">
        <v>1.1558466576767481E-4</v>
      </c>
      <c r="CH448">
        <v>2.803738317757009E-2</v>
      </c>
      <c r="CI448" t="s">
        <v>49</v>
      </c>
      <c r="CJ448">
        <v>1</v>
      </c>
      <c r="CK448">
        <v>1.1514104778353481E-4</v>
      </c>
      <c r="CL448">
        <v>9.3457943925233638E-3</v>
      </c>
      <c r="CM448" t="s">
        <v>30</v>
      </c>
      <c r="CN448">
        <v>1</v>
      </c>
      <c r="CO448">
        <v>1.058761249338274E-4</v>
      </c>
      <c r="CP448">
        <v>9.3457943925233638E-3</v>
      </c>
      <c r="CQ448" t="s">
        <v>31</v>
      </c>
      <c r="CR448">
        <v>2</v>
      </c>
      <c r="CS448">
        <v>8.0945442771571962E-5</v>
      </c>
      <c r="CT448">
        <v>1.8691588785046731E-2</v>
      </c>
      <c r="CU448" t="s">
        <v>39</v>
      </c>
      <c r="CV448">
        <v>1</v>
      </c>
      <c r="CW448">
        <v>6.4466219700876743E-5</v>
      </c>
      <c r="CX448">
        <v>9.3457943925233638E-3</v>
      </c>
    </row>
    <row r="449" spans="1:102" x14ac:dyDescent="0.25">
      <c r="A449" t="s">
        <v>518</v>
      </c>
      <c r="B449" t="s">
        <v>23</v>
      </c>
      <c r="C449">
        <v>0</v>
      </c>
      <c r="D449">
        <v>93</v>
      </c>
      <c r="E449">
        <v>2.8482350130773802E-4</v>
      </c>
      <c r="F449">
        <v>110</v>
      </c>
      <c r="G449">
        <v>8.1725386356763999E-5</v>
      </c>
      <c r="H449">
        <v>0.84545454545454546</v>
      </c>
      <c r="I449">
        <v>18</v>
      </c>
      <c r="J449" s="18">
        <v>0.66666666666666663</v>
      </c>
      <c r="K449">
        <v>2.3173164607872171E-4</v>
      </c>
      <c r="L449" s="1">
        <v>1.4935404376073479E-4</v>
      </c>
      <c r="P449">
        <v>2.5028446327014201E-4</v>
      </c>
      <c r="Q449" s="19">
        <v>3.7037037037037028E-2</v>
      </c>
      <c r="R449" s="19">
        <v>3.7037037037037028E-2</v>
      </c>
      <c r="S449">
        <v>1</v>
      </c>
      <c r="T449">
        <v>20</v>
      </c>
      <c r="U449">
        <v>8.342815442338066E-5</v>
      </c>
      <c r="V449">
        <v>1</v>
      </c>
      <c r="W449" s="17" t="s">
        <v>43</v>
      </c>
      <c r="X449">
        <v>27</v>
      </c>
      <c r="Y449" s="18">
        <v>1.0228047579362071E-3</v>
      </c>
      <c r="Z449" s="18">
        <v>0.29032258064516131</v>
      </c>
      <c r="AA449" s="17" t="s">
        <v>38</v>
      </c>
      <c r="AB449">
        <v>1</v>
      </c>
      <c r="AC449" s="18">
        <v>8.3963056255247689E-4</v>
      </c>
      <c r="AD449" s="18">
        <v>1.075268817204301E-2</v>
      </c>
      <c r="AE449" s="17" t="s">
        <v>29</v>
      </c>
      <c r="AF449">
        <v>12</v>
      </c>
      <c r="AG449">
        <v>4.6233866307069928E-4</v>
      </c>
      <c r="AH449">
        <v>0.1290322580645161</v>
      </c>
      <c r="AI449" t="s">
        <v>25</v>
      </c>
      <c r="AJ449">
        <v>3</v>
      </c>
      <c r="AK449">
        <v>4.0085515766969543E-4</v>
      </c>
      <c r="AL449">
        <v>3.2258064516129031E-2</v>
      </c>
      <c r="AM449" t="s">
        <v>39</v>
      </c>
      <c r="AN449">
        <v>6</v>
      </c>
      <c r="AO449">
        <v>3.8679731820526051E-4</v>
      </c>
      <c r="AP449">
        <v>6.4516129032258063E-2</v>
      </c>
      <c r="AQ449" t="s">
        <v>26</v>
      </c>
      <c r="AR449">
        <v>1</v>
      </c>
      <c r="AS449">
        <v>3.7551633496057078E-4</v>
      </c>
      <c r="AT449">
        <v>1.075268817204301E-2</v>
      </c>
      <c r="AU449" t="s">
        <v>33</v>
      </c>
      <c r="AV449">
        <v>11</v>
      </c>
      <c r="AW449">
        <v>3.3952713130440149E-4</v>
      </c>
      <c r="AX449">
        <v>0.1182795698924731</v>
      </c>
      <c r="AY449" t="s">
        <v>34</v>
      </c>
      <c r="AZ449">
        <v>1</v>
      </c>
      <c r="BA449">
        <v>3.1836994587710921E-4</v>
      </c>
      <c r="BB449">
        <v>1.075268817204301E-2</v>
      </c>
      <c r="BC449" t="s">
        <v>30</v>
      </c>
      <c r="BD449">
        <v>3</v>
      </c>
      <c r="BE449">
        <v>3.1762837480148231E-4</v>
      </c>
      <c r="BF449">
        <v>3.2258064516129031E-2</v>
      </c>
      <c r="BG449" t="s">
        <v>35</v>
      </c>
      <c r="BH449">
        <v>3</v>
      </c>
      <c r="BI449">
        <v>3.0413625304136248E-4</v>
      </c>
      <c r="BJ449">
        <v>3.2258064516129031E-2</v>
      </c>
      <c r="BK449" t="s">
        <v>31</v>
      </c>
      <c r="BL449">
        <v>7</v>
      </c>
      <c r="BM449">
        <v>2.8330904970050189E-4</v>
      </c>
      <c r="BN449">
        <v>7.5268817204301078E-2</v>
      </c>
      <c r="BO449" t="s">
        <v>47</v>
      </c>
      <c r="BP449">
        <v>7</v>
      </c>
      <c r="BQ449">
        <v>2.7268123563554199E-4</v>
      </c>
      <c r="BR449">
        <v>7.5268817204301078E-2</v>
      </c>
      <c r="BS449" t="s">
        <v>44</v>
      </c>
      <c r="BT449">
        <v>2</v>
      </c>
      <c r="BU449">
        <v>2.6585138907350789E-4</v>
      </c>
      <c r="BV449">
        <v>2.150537634408602E-2</v>
      </c>
      <c r="BW449" t="s">
        <v>46</v>
      </c>
      <c r="BX449">
        <v>2</v>
      </c>
      <c r="BY449">
        <v>1.4935404376073479E-4</v>
      </c>
      <c r="BZ449">
        <v>2.150537634408602E-2</v>
      </c>
      <c r="CA449" t="s">
        <v>48</v>
      </c>
      <c r="CB449">
        <v>2</v>
      </c>
      <c r="CC449">
        <v>1.4007564084605689E-4</v>
      </c>
      <c r="CD449">
        <v>2.150537634408602E-2</v>
      </c>
      <c r="CE449" t="s">
        <v>28</v>
      </c>
      <c r="CF449">
        <v>3</v>
      </c>
      <c r="CG449">
        <v>1.3544629554381691E-4</v>
      </c>
      <c r="CH449">
        <v>3.2258064516129031E-2</v>
      </c>
      <c r="CI449" t="s">
        <v>45</v>
      </c>
      <c r="CJ449">
        <v>1</v>
      </c>
      <c r="CK449">
        <v>1.2729124236252539E-4</v>
      </c>
      <c r="CL449">
        <v>1.075268817204301E-2</v>
      </c>
      <c r="CM449" t="s">
        <v>49</v>
      </c>
      <c r="CN449">
        <v>1</v>
      </c>
      <c r="CO449">
        <v>1.1514104778353481E-4</v>
      </c>
      <c r="CP449">
        <v>1.075268817204301E-2</v>
      </c>
    </row>
    <row r="450" spans="1:102" x14ac:dyDescent="0.25">
      <c r="A450" t="s">
        <v>768</v>
      </c>
      <c r="B450" t="s">
        <v>23</v>
      </c>
      <c r="C450">
        <v>0</v>
      </c>
      <c r="D450">
        <v>109</v>
      </c>
      <c r="E450">
        <v>3.3382539400584352E-4</v>
      </c>
      <c r="F450">
        <v>487</v>
      </c>
      <c r="G450">
        <v>3.618205741431279E-4</v>
      </c>
      <c r="H450">
        <v>0.2238193018480493</v>
      </c>
      <c r="I450">
        <v>19</v>
      </c>
      <c r="J450" s="18">
        <v>0.70370370370370372</v>
      </c>
      <c r="K450">
        <v>3.2749730020313508E-4</v>
      </c>
      <c r="L450" s="1">
        <v>1.4935404376073479E-4</v>
      </c>
      <c r="P450">
        <v>5.3867012446682627E-4</v>
      </c>
      <c r="Q450" s="19">
        <v>3.7037037037037028E-2</v>
      </c>
      <c r="R450" s="19">
        <v>3.7037037037037028E-2</v>
      </c>
      <c r="S450">
        <v>1</v>
      </c>
      <c r="T450">
        <v>24</v>
      </c>
      <c r="U450">
        <v>1.5960596280498559E-4</v>
      </c>
      <c r="V450">
        <v>2</v>
      </c>
      <c r="W450" s="17" t="s">
        <v>24</v>
      </c>
      <c r="X450">
        <v>7</v>
      </c>
      <c r="Y450" s="18">
        <v>2.5830258302583032E-3</v>
      </c>
      <c r="Z450" s="18">
        <v>6.4220183486238536E-2</v>
      </c>
      <c r="AA450" s="17" t="s">
        <v>27</v>
      </c>
      <c r="AB450">
        <v>37</v>
      </c>
      <c r="AC450" s="18">
        <v>1.2065086249062509E-3</v>
      </c>
      <c r="AD450" s="18">
        <v>0.33944954128440369</v>
      </c>
      <c r="AE450" s="17" t="s">
        <v>25</v>
      </c>
      <c r="AF450">
        <v>7</v>
      </c>
      <c r="AG450">
        <v>9.3532870122928918E-4</v>
      </c>
      <c r="AH450">
        <v>6.4220183486238536E-2</v>
      </c>
      <c r="AI450" t="s">
        <v>38</v>
      </c>
      <c r="AJ450">
        <v>1</v>
      </c>
      <c r="AK450">
        <v>8.3963056255247689E-4</v>
      </c>
      <c r="AL450">
        <v>9.1743119266055051E-3</v>
      </c>
      <c r="AM450" t="s">
        <v>31</v>
      </c>
      <c r="AN450">
        <v>15</v>
      </c>
      <c r="AO450">
        <v>6.0709082078678968E-4</v>
      </c>
      <c r="AP450">
        <v>0.1376146788990826</v>
      </c>
      <c r="AQ450" t="s">
        <v>28</v>
      </c>
      <c r="AR450">
        <v>10</v>
      </c>
      <c r="AS450">
        <v>4.5148765181272292E-4</v>
      </c>
      <c r="AT450">
        <v>9.1743119266055051E-2</v>
      </c>
      <c r="AU450" t="s">
        <v>41</v>
      </c>
      <c r="AV450">
        <v>2</v>
      </c>
      <c r="AW450">
        <v>2.8810141169691731E-4</v>
      </c>
      <c r="AX450">
        <v>1.834862385321101E-2</v>
      </c>
      <c r="AY450" t="s">
        <v>32</v>
      </c>
      <c r="AZ450">
        <v>1</v>
      </c>
      <c r="BA450">
        <v>2.7210884353741501E-4</v>
      </c>
      <c r="BB450">
        <v>9.1743119266055051E-3</v>
      </c>
      <c r="BC450" t="s">
        <v>37</v>
      </c>
      <c r="BD450">
        <v>4</v>
      </c>
      <c r="BE450">
        <v>2.46290253063235E-4</v>
      </c>
      <c r="BF450">
        <v>3.669724770642202E-2</v>
      </c>
      <c r="BG450" t="s">
        <v>29</v>
      </c>
      <c r="BH450">
        <v>6</v>
      </c>
      <c r="BI450">
        <v>2.3116933153534961E-4</v>
      </c>
      <c r="BJ450">
        <v>5.5045871559633031E-2</v>
      </c>
      <c r="BK450" t="s">
        <v>30</v>
      </c>
      <c r="BL450">
        <v>2</v>
      </c>
      <c r="BM450">
        <v>2.1175224986765481E-4</v>
      </c>
      <c r="BN450">
        <v>1.834862385321101E-2</v>
      </c>
      <c r="BO450" t="s">
        <v>39</v>
      </c>
      <c r="BP450">
        <v>3</v>
      </c>
      <c r="BQ450">
        <v>1.933986591026302E-4</v>
      </c>
      <c r="BR450">
        <v>2.7522935779816519E-2</v>
      </c>
      <c r="BS450" t="s">
        <v>33</v>
      </c>
      <c r="BT450">
        <v>5</v>
      </c>
      <c r="BU450">
        <v>1.5433051422927339E-4</v>
      </c>
      <c r="BV450">
        <v>4.5871559633027532E-2</v>
      </c>
      <c r="BW450" t="s">
        <v>46</v>
      </c>
      <c r="BX450">
        <v>2</v>
      </c>
      <c r="BY450">
        <v>1.4935404376073479E-4</v>
      </c>
      <c r="BZ450">
        <v>1.834862385321101E-2</v>
      </c>
      <c r="CA450" t="s">
        <v>44</v>
      </c>
      <c r="CB450">
        <v>1</v>
      </c>
      <c r="CC450">
        <v>1.3292569453675389E-4</v>
      </c>
      <c r="CD450">
        <v>9.1743119266055051E-3</v>
      </c>
      <c r="CE450" t="s">
        <v>47</v>
      </c>
      <c r="CF450">
        <v>3</v>
      </c>
      <c r="CG450">
        <v>1.168633867009466E-4</v>
      </c>
      <c r="CH450">
        <v>2.7522935779816519E-2</v>
      </c>
      <c r="CI450" t="s">
        <v>49</v>
      </c>
      <c r="CJ450">
        <v>1</v>
      </c>
      <c r="CK450">
        <v>1.1514104778353481E-4</v>
      </c>
      <c r="CL450">
        <v>9.1743119266055051E-3</v>
      </c>
      <c r="CM450" t="s">
        <v>48</v>
      </c>
      <c r="CN450">
        <v>1</v>
      </c>
      <c r="CO450">
        <v>7.003782042302843E-5</v>
      </c>
      <c r="CP450">
        <v>9.1743119266055051E-3</v>
      </c>
      <c r="CQ450" t="s">
        <v>43</v>
      </c>
      <c r="CR450">
        <v>1</v>
      </c>
      <c r="CS450">
        <v>3.7881657701341013E-5</v>
      </c>
      <c r="CT450">
        <v>9.1743119266055051E-3</v>
      </c>
    </row>
    <row r="451" spans="1:102" x14ac:dyDescent="0.25">
      <c r="A451" t="s">
        <v>197</v>
      </c>
      <c r="B451" t="s">
        <v>23</v>
      </c>
      <c r="C451">
        <v>0</v>
      </c>
      <c r="D451">
        <v>80</v>
      </c>
      <c r="E451">
        <v>2.4500946349052729E-4</v>
      </c>
      <c r="F451">
        <v>285</v>
      </c>
      <c r="G451">
        <v>2.117430464697977E-4</v>
      </c>
      <c r="H451">
        <v>0.2807017543859649</v>
      </c>
      <c r="I451">
        <v>19</v>
      </c>
      <c r="J451" s="18">
        <v>0.70370370370370372</v>
      </c>
      <c r="K451">
        <v>2.8297921099973048E-4</v>
      </c>
      <c r="L451" s="1">
        <v>1.4405070584845871E-4</v>
      </c>
      <c r="P451">
        <v>4.0030590194453799E-4</v>
      </c>
      <c r="Q451" s="19">
        <v>3.7037037037037028E-2</v>
      </c>
      <c r="R451" s="19">
        <v>3.7037037037037028E-2</v>
      </c>
      <c r="S451">
        <v>1</v>
      </c>
      <c r="T451">
        <v>21</v>
      </c>
      <c r="U451">
        <v>1.1860915613171499E-4</v>
      </c>
      <c r="V451">
        <v>1</v>
      </c>
      <c r="W451" s="17" t="s">
        <v>34</v>
      </c>
      <c r="X451">
        <v>6</v>
      </c>
      <c r="Y451" s="18">
        <v>1.9102196752626549E-3</v>
      </c>
      <c r="Z451" s="18">
        <v>7.4999999999999997E-2</v>
      </c>
      <c r="AA451" s="17" t="s">
        <v>39</v>
      </c>
      <c r="AB451">
        <v>16</v>
      </c>
      <c r="AC451" s="18">
        <v>1.0314595152140281E-3</v>
      </c>
      <c r="AD451" s="18">
        <v>0.2</v>
      </c>
      <c r="AE451" s="17" t="s">
        <v>26</v>
      </c>
      <c r="AF451">
        <v>2</v>
      </c>
      <c r="AG451">
        <v>7.5103266992114157E-4</v>
      </c>
      <c r="AH451">
        <v>2.5000000000000001E-2</v>
      </c>
      <c r="AI451" t="s">
        <v>28</v>
      </c>
      <c r="AJ451">
        <v>10</v>
      </c>
      <c r="AK451">
        <v>4.5148765181272292E-4</v>
      </c>
      <c r="AL451">
        <v>0.125</v>
      </c>
      <c r="AM451" t="s">
        <v>35</v>
      </c>
      <c r="AN451">
        <v>4</v>
      </c>
      <c r="AO451">
        <v>4.0551500405515011E-4</v>
      </c>
      <c r="AP451">
        <v>0.05</v>
      </c>
      <c r="AQ451" t="s">
        <v>44</v>
      </c>
      <c r="AR451">
        <v>3</v>
      </c>
      <c r="AS451">
        <v>3.9877708361026179E-4</v>
      </c>
      <c r="AT451">
        <v>3.7499999999999999E-2</v>
      </c>
      <c r="AU451" t="s">
        <v>24</v>
      </c>
      <c r="AV451">
        <v>1</v>
      </c>
      <c r="AW451">
        <v>3.6900369003690041E-4</v>
      </c>
      <c r="AX451">
        <v>1.2500000000000001E-2</v>
      </c>
      <c r="AY451" t="s">
        <v>42</v>
      </c>
      <c r="AZ451">
        <v>1</v>
      </c>
      <c r="BA451">
        <v>3.6429872495446271E-4</v>
      </c>
      <c r="BB451">
        <v>1.2500000000000001E-2</v>
      </c>
      <c r="BC451" t="s">
        <v>31</v>
      </c>
      <c r="BD451">
        <v>8</v>
      </c>
      <c r="BE451">
        <v>3.2378177108628779E-4</v>
      </c>
      <c r="BF451">
        <v>0.1</v>
      </c>
      <c r="BG451" t="s">
        <v>27</v>
      </c>
      <c r="BH451">
        <v>8</v>
      </c>
      <c r="BI451">
        <v>2.6086672970945969E-4</v>
      </c>
      <c r="BJ451">
        <v>0.1</v>
      </c>
      <c r="BK451" t="s">
        <v>45</v>
      </c>
      <c r="BL451">
        <v>2</v>
      </c>
      <c r="BM451">
        <v>2.5458248472505089E-4</v>
      </c>
      <c r="BN451">
        <v>2.5000000000000001E-2</v>
      </c>
      <c r="BO451" t="s">
        <v>43</v>
      </c>
      <c r="BP451">
        <v>6</v>
      </c>
      <c r="BQ451">
        <v>2.2728994620804609E-4</v>
      </c>
      <c r="BR451">
        <v>7.4999999999999997E-2</v>
      </c>
      <c r="BS451" t="s">
        <v>36</v>
      </c>
      <c r="BT451">
        <v>1</v>
      </c>
      <c r="BU451">
        <v>2.1602937999567939E-4</v>
      </c>
      <c r="BV451">
        <v>1.2500000000000001E-2</v>
      </c>
      <c r="BW451" t="s">
        <v>41</v>
      </c>
      <c r="BX451">
        <v>1</v>
      </c>
      <c r="BY451">
        <v>1.4405070584845871E-4</v>
      </c>
      <c r="BZ451">
        <v>1.2500000000000001E-2</v>
      </c>
      <c r="CA451" t="s">
        <v>48</v>
      </c>
      <c r="CB451">
        <v>2</v>
      </c>
      <c r="CC451">
        <v>1.4007564084605689E-4</v>
      </c>
      <c r="CD451">
        <v>2.5000000000000001E-2</v>
      </c>
      <c r="CE451" t="s">
        <v>29</v>
      </c>
      <c r="CF451">
        <v>3</v>
      </c>
      <c r="CG451">
        <v>1.1558466576767481E-4</v>
      </c>
      <c r="CH451">
        <v>3.7499999999999999E-2</v>
      </c>
      <c r="CI451" t="s">
        <v>30</v>
      </c>
      <c r="CJ451">
        <v>1</v>
      </c>
      <c r="CK451">
        <v>1.058761249338274E-4</v>
      </c>
      <c r="CL451">
        <v>1.2500000000000001E-2</v>
      </c>
      <c r="CM451" t="s">
        <v>33</v>
      </c>
      <c r="CN451">
        <v>3</v>
      </c>
      <c r="CO451">
        <v>9.2598308537564052E-5</v>
      </c>
      <c r="CP451">
        <v>3.7499999999999999E-2</v>
      </c>
      <c r="CQ451" t="s">
        <v>47</v>
      </c>
      <c r="CR451">
        <v>2</v>
      </c>
      <c r="CS451">
        <v>7.7908924467297731E-5</v>
      </c>
      <c r="CT451">
        <v>2.5000000000000001E-2</v>
      </c>
    </row>
    <row r="452" spans="1:102" x14ac:dyDescent="0.25">
      <c r="A452" t="s">
        <v>344</v>
      </c>
      <c r="B452" t="s">
        <v>23</v>
      </c>
      <c r="C452">
        <v>1</v>
      </c>
      <c r="D452">
        <v>91</v>
      </c>
      <c r="E452">
        <v>2.7869826472047478E-4</v>
      </c>
      <c r="F452">
        <v>433</v>
      </c>
      <c r="G452">
        <v>3.2170083902253468E-4</v>
      </c>
      <c r="H452">
        <v>0.210161662817552</v>
      </c>
      <c r="I452">
        <v>18</v>
      </c>
      <c r="J452" s="18">
        <v>0.66666666666666663</v>
      </c>
      <c r="K452">
        <v>2.5633286881186502E-4</v>
      </c>
      <c r="L452" s="1">
        <v>1.4405070584845871E-4</v>
      </c>
      <c r="P452">
        <v>2.9867223084442332E-4</v>
      </c>
      <c r="Q452" s="19">
        <v>3.7037037037037042E-2</v>
      </c>
      <c r="R452" s="19">
        <v>3.7037037037037042E-2</v>
      </c>
      <c r="S452">
        <v>1</v>
      </c>
      <c r="T452">
        <v>25</v>
      </c>
      <c r="U452">
        <v>9.9557410281474426E-5</v>
      </c>
      <c r="V452">
        <v>1</v>
      </c>
      <c r="W452" s="17" t="s">
        <v>39</v>
      </c>
      <c r="X452">
        <v>21</v>
      </c>
      <c r="Y452" s="18">
        <v>1.3537906137184111E-3</v>
      </c>
      <c r="Z452" s="18">
        <v>0.23076923076923081</v>
      </c>
      <c r="AA452" s="17" t="s">
        <v>34</v>
      </c>
      <c r="AB452">
        <v>2</v>
      </c>
      <c r="AC452" s="18">
        <v>6.3673989175421842E-4</v>
      </c>
      <c r="AD452" s="18">
        <v>2.197802197802198E-2</v>
      </c>
      <c r="AE452" s="17" t="s">
        <v>48</v>
      </c>
      <c r="AF452">
        <v>8</v>
      </c>
      <c r="AG452">
        <v>5.6030256338422744E-4</v>
      </c>
      <c r="AH452">
        <v>8.7912087912087919E-2</v>
      </c>
      <c r="AI452" t="s">
        <v>44</v>
      </c>
      <c r="AJ452">
        <v>4</v>
      </c>
      <c r="AK452">
        <v>5.3170277814701579E-4</v>
      </c>
      <c r="AL452">
        <v>4.3956043956043959E-2</v>
      </c>
      <c r="AM452" t="s">
        <v>30</v>
      </c>
      <c r="AN452">
        <v>5</v>
      </c>
      <c r="AO452">
        <v>5.2938062466913714E-4</v>
      </c>
      <c r="AP452">
        <v>5.4945054945054937E-2</v>
      </c>
      <c r="AQ452" t="s">
        <v>43</v>
      </c>
      <c r="AR452">
        <v>13</v>
      </c>
      <c r="AS452">
        <v>4.9246155011743319E-4</v>
      </c>
      <c r="AT452">
        <v>0.14285714285714279</v>
      </c>
      <c r="AU452" t="s">
        <v>36</v>
      </c>
      <c r="AV452">
        <v>2</v>
      </c>
      <c r="AW452">
        <v>4.3205875999135877E-4</v>
      </c>
      <c r="AX452">
        <v>2.197802197802198E-2</v>
      </c>
      <c r="AY452" t="s">
        <v>45</v>
      </c>
      <c r="AZ452">
        <v>3</v>
      </c>
      <c r="BA452">
        <v>3.8187372708757642E-4</v>
      </c>
      <c r="BB452">
        <v>3.2967032967032968E-2</v>
      </c>
      <c r="BC452" t="s">
        <v>49</v>
      </c>
      <c r="BD452">
        <v>3</v>
      </c>
      <c r="BE452">
        <v>3.4542314335060447E-4</v>
      </c>
      <c r="BF452">
        <v>3.2967032967032968E-2</v>
      </c>
      <c r="BG452" t="s">
        <v>47</v>
      </c>
      <c r="BH452">
        <v>8</v>
      </c>
      <c r="BI452">
        <v>3.1163569786919092E-4</v>
      </c>
      <c r="BJ452">
        <v>8.7912087912087919E-2</v>
      </c>
      <c r="BK452" t="s">
        <v>31</v>
      </c>
      <c r="BL452">
        <v>7</v>
      </c>
      <c r="BM452">
        <v>2.8330904970050189E-4</v>
      </c>
      <c r="BN452">
        <v>7.6923076923076927E-2</v>
      </c>
      <c r="BO452" t="s">
        <v>32</v>
      </c>
      <c r="BP452">
        <v>1</v>
      </c>
      <c r="BQ452">
        <v>2.7210884353741501E-4</v>
      </c>
      <c r="BR452">
        <v>1.098901098901099E-2</v>
      </c>
      <c r="BS452" t="s">
        <v>37</v>
      </c>
      <c r="BT452">
        <v>4</v>
      </c>
      <c r="BU452">
        <v>2.46290253063235E-4</v>
      </c>
      <c r="BV452">
        <v>4.3956043956043959E-2</v>
      </c>
      <c r="BW452" t="s">
        <v>41</v>
      </c>
      <c r="BX452">
        <v>1</v>
      </c>
      <c r="BY452">
        <v>1.4405070584845871E-4</v>
      </c>
      <c r="BZ452">
        <v>1.098901098901099E-2</v>
      </c>
      <c r="CA452" t="s">
        <v>29</v>
      </c>
      <c r="CB452">
        <v>3</v>
      </c>
      <c r="CC452">
        <v>1.1558466576767481E-4</v>
      </c>
      <c r="CD452">
        <v>3.2967032967032968E-2</v>
      </c>
      <c r="CE452" t="s">
        <v>35</v>
      </c>
      <c r="CF452">
        <v>1</v>
      </c>
      <c r="CG452">
        <v>1.013787510137875E-4</v>
      </c>
      <c r="CH452">
        <v>1.098901098901099E-2</v>
      </c>
      <c r="CI452" t="s">
        <v>33</v>
      </c>
      <c r="CJ452">
        <v>3</v>
      </c>
      <c r="CK452">
        <v>9.2598308537564052E-5</v>
      </c>
      <c r="CL452">
        <v>3.2967032967032968E-2</v>
      </c>
      <c r="CM452" t="s">
        <v>28</v>
      </c>
      <c r="CN452">
        <v>2</v>
      </c>
      <c r="CO452">
        <v>9.0297530362544578E-5</v>
      </c>
      <c r="CP452">
        <v>2.197802197802198E-2</v>
      </c>
    </row>
    <row r="453" spans="1:102" x14ac:dyDescent="0.25">
      <c r="A453" t="s">
        <v>434</v>
      </c>
      <c r="B453" t="s">
        <v>23</v>
      </c>
      <c r="C453">
        <v>1</v>
      </c>
      <c r="D453">
        <v>240</v>
      </c>
      <c r="E453">
        <v>7.3502839047158192E-4</v>
      </c>
      <c r="F453">
        <v>585</v>
      </c>
      <c r="G453">
        <v>4.3463046380642667E-4</v>
      </c>
      <c r="H453">
        <v>0.41025641025641019</v>
      </c>
      <c r="I453">
        <v>19</v>
      </c>
      <c r="J453" s="18">
        <v>0.70370370370370372</v>
      </c>
      <c r="K453">
        <v>4.4729579281448789E-4</v>
      </c>
      <c r="L453" s="1">
        <v>1.4405070584845871E-4</v>
      </c>
      <c r="P453">
        <v>8.8072987683940763E-4</v>
      </c>
      <c r="Q453" s="19">
        <v>3.7037037037037028E-2</v>
      </c>
      <c r="R453" s="19">
        <v>3.7037037037037028E-2</v>
      </c>
      <c r="S453">
        <v>2</v>
      </c>
      <c r="T453">
        <v>23</v>
      </c>
      <c r="U453">
        <v>2.609570005450097E-4</v>
      </c>
      <c r="V453">
        <v>2</v>
      </c>
      <c r="W453" s="17" t="s">
        <v>27</v>
      </c>
      <c r="X453">
        <v>136</v>
      </c>
      <c r="Y453" s="18">
        <v>4.4347344050608148E-3</v>
      </c>
      <c r="Z453" s="18">
        <v>0.56666666666666665</v>
      </c>
      <c r="AA453" s="17" t="s">
        <v>31</v>
      </c>
      <c r="AB453">
        <v>40</v>
      </c>
      <c r="AC453" s="18">
        <v>1.6189088554314391E-3</v>
      </c>
      <c r="AD453" s="18">
        <v>0.16666666666666671</v>
      </c>
      <c r="AE453" s="17" t="s">
        <v>24</v>
      </c>
      <c r="AF453">
        <v>4</v>
      </c>
      <c r="AG453">
        <v>1.476014760147601E-3</v>
      </c>
      <c r="AH453">
        <v>1.666666666666667E-2</v>
      </c>
      <c r="AI453" t="s">
        <v>42</v>
      </c>
      <c r="AJ453">
        <v>2</v>
      </c>
      <c r="AK453">
        <v>7.2859744990892532E-4</v>
      </c>
      <c r="AL453">
        <v>8.3333333333333332E-3</v>
      </c>
      <c r="AM453" t="s">
        <v>43</v>
      </c>
      <c r="AN453">
        <v>15</v>
      </c>
      <c r="AO453">
        <v>5.682248655201152E-4</v>
      </c>
      <c r="AP453">
        <v>6.25E-2</v>
      </c>
      <c r="AQ453" t="s">
        <v>30</v>
      </c>
      <c r="AR453">
        <v>4</v>
      </c>
      <c r="AS453">
        <v>4.2350449973530972E-4</v>
      </c>
      <c r="AT453">
        <v>1.666666666666667E-2</v>
      </c>
      <c r="AU453" t="s">
        <v>28</v>
      </c>
      <c r="AV453">
        <v>9</v>
      </c>
      <c r="AW453">
        <v>4.0633888663145062E-4</v>
      </c>
      <c r="AX453">
        <v>3.7499999999999999E-2</v>
      </c>
      <c r="AY453" t="s">
        <v>44</v>
      </c>
      <c r="AZ453">
        <v>3</v>
      </c>
      <c r="BA453">
        <v>3.9877708361026179E-4</v>
      </c>
      <c r="BB453">
        <v>1.2500000000000001E-2</v>
      </c>
      <c r="BC453" t="s">
        <v>39</v>
      </c>
      <c r="BD453">
        <v>6</v>
      </c>
      <c r="BE453">
        <v>3.8679731820526051E-4</v>
      </c>
      <c r="BF453">
        <v>2.5000000000000001E-2</v>
      </c>
      <c r="BG453" t="s">
        <v>37</v>
      </c>
      <c r="BH453">
        <v>6</v>
      </c>
      <c r="BI453">
        <v>3.6943537959485261E-4</v>
      </c>
      <c r="BJ453">
        <v>2.5000000000000001E-2</v>
      </c>
      <c r="BK453" t="s">
        <v>34</v>
      </c>
      <c r="BL453">
        <v>1</v>
      </c>
      <c r="BM453">
        <v>3.1836994587710921E-4</v>
      </c>
      <c r="BN453">
        <v>4.1666666666666666E-3</v>
      </c>
      <c r="BO453" t="s">
        <v>36</v>
      </c>
      <c r="BP453">
        <v>1</v>
      </c>
      <c r="BQ453">
        <v>2.1602937999567939E-4</v>
      </c>
      <c r="BR453">
        <v>4.1666666666666666E-3</v>
      </c>
      <c r="BS453" t="s">
        <v>33</v>
      </c>
      <c r="BT453">
        <v>5</v>
      </c>
      <c r="BU453">
        <v>1.5433051422927339E-4</v>
      </c>
      <c r="BV453">
        <v>2.0833333333333329E-2</v>
      </c>
      <c r="BW453" t="s">
        <v>41</v>
      </c>
      <c r="BX453">
        <v>1</v>
      </c>
      <c r="BY453">
        <v>1.4405070584845871E-4</v>
      </c>
      <c r="BZ453">
        <v>4.1666666666666666E-3</v>
      </c>
      <c r="CA453" t="s">
        <v>25</v>
      </c>
      <c r="CB453">
        <v>1</v>
      </c>
      <c r="CC453">
        <v>1.3361838588989841E-4</v>
      </c>
      <c r="CD453">
        <v>4.1666666666666666E-3</v>
      </c>
      <c r="CE453" t="s">
        <v>29</v>
      </c>
      <c r="CF453">
        <v>3</v>
      </c>
      <c r="CG453">
        <v>1.1558466576767481E-4</v>
      </c>
      <c r="CH453">
        <v>1.2500000000000001E-2</v>
      </c>
      <c r="CI453" t="s">
        <v>46</v>
      </c>
      <c r="CJ453">
        <v>1</v>
      </c>
      <c r="CK453">
        <v>7.4677021880367408E-5</v>
      </c>
      <c r="CL453">
        <v>4.1666666666666666E-3</v>
      </c>
      <c r="CM453" t="s">
        <v>48</v>
      </c>
      <c r="CN453">
        <v>1</v>
      </c>
      <c r="CO453">
        <v>7.003782042302843E-5</v>
      </c>
      <c r="CP453">
        <v>4.1666666666666666E-3</v>
      </c>
      <c r="CQ453" t="s">
        <v>47</v>
      </c>
      <c r="CR453">
        <v>1</v>
      </c>
      <c r="CS453">
        <v>3.8954462233648872E-5</v>
      </c>
      <c r="CT453">
        <v>4.1666666666666666E-3</v>
      </c>
    </row>
    <row r="454" spans="1:102" x14ac:dyDescent="0.25">
      <c r="A454" t="s">
        <v>675</v>
      </c>
      <c r="B454" t="s">
        <v>23</v>
      </c>
      <c r="C454">
        <v>0</v>
      </c>
      <c r="D454">
        <v>112</v>
      </c>
      <c r="E454">
        <v>3.4301324888673818E-4</v>
      </c>
      <c r="F454">
        <v>388</v>
      </c>
      <c r="G454">
        <v>2.8826772642204029E-4</v>
      </c>
      <c r="H454">
        <v>0.28865979381443302</v>
      </c>
      <c r="I454">
        <v>19</v>
      </c>
      <c r="J454" s="18">
        <v>0.70370370370370372</v>
      </c>
      <c r="K454">
        <v>3.1320266497129352E-4</v>
      </c>
      <c r="L454" s="1">
        <v>1.4405070584845871E-4</v>
      </c>
      <c r="P454">
        <v>4.2506938558612209E-4</v>
      </c>
      <c r="Q454" s="19">
        <v>3.7037037037037028E-2</v>
      </c>
      <c r="R454" s="19">
        <v>3.7037037037037028E-2</v>
      </c>
      <c r="S454">
        <v>0</v>
      </c>
      <c r="T454">
        <v>23</v>
      </c>
      <c r="U454">
        <v>1.2594648461811031E-4</v>
      </c>
      <c r="V454">
        <v>2</v>
      </c>
      <c r="W454" s="17" t="s">
        <v>40</v>
      </c>
      <c r="X454">
        <v>1</v>
      </c>
      <c r="Y454" s="18">
        <v>2.0449897750511249E-3</v>
      </c>
      <c r="Z454" s="18">
        <v>8.9285714285714281E-3</v>
      </c>
      <c r="AA454" s="17" t="s">
        <v>35</v>
      </c>
      <c r="AB454">
        <v>9</v>
      </c>
      <c r="AC454" s="18">
        <v>9.1240875912408756E-4</v>
      </c>
      <c r="AD454" s="18">
        <v>8.0357142857142863E-2</v>
      </c>
      <c r="AE454" s="17" t="s">
        <v>33</v>
      </c>
      <c r="AF454">
        <v>24</v>
      </c>
      <c r="AG454">
        <v>7.4078646830051241E-4</v>
      </c>
      <c r="AH454">
        <v>0.2142857142857143</v>
      </c>
      <c r="AI454" t="s">
        <v>43</v>
      </c>
      <c r="AJ454">
        <v>17</v>
      </c>
      <c r="AK454">
        <v>6.4398818092279721E-4</v>
      </c>
      <c r="AL454">
        <v>0.1517857142857143</v>
      </c>
      <c r="AM454" t="s">
        <v>29</v>
      </c>
      <c r="AN454">
        <v>16</v>
      </c>
      <c r="AO454">
        <v>6.1645155076093237E-4</v>
      </c>
      <c r="AP454">
        <v>0.14285714285714279</v>
      </c>
      <c r="AQ454" t="s">
        <v>37</v>
      </c>
      <c r="AR454">
        <v>10</v>
      </c>
      <c r="AS454">
        <v>6.157256326580875E-4</v>
      </c>
      <c r="AT454">
        <v>8.9285714285714288E-2</v>
      </c>
      <c r="AU454" t="s">
        <v>44</v>
      </c>
      <c r="AV454">
        <v>3</v>
      </c>
      <c r="AW454">
        <v>3.9877708361026179E-4</v>
      </c>
      <c r="AX454">
        <v>2.6785714285714281E-2</v>
      </c>
      <c r="AY454" t="s">
        <v>31</v>
      </c>
      <c r="AZ454">
        <v>9</v>
      </c>
      <c r="BA454">
        <v>3.6425449247207381E-4</v>
      </c>
      <c r="BB454">
        <v>8.0357142857142863E-2</v>
      </c>
      <c r="BC454" t="s">
        <v>34</v>
      </c>
      <c r="BD454">
        <v>1</v>
      </c>
      <c r="BE454">
        <v>3.1836994587710921E-4</v>
      </c>
      <c r="BF454">
        <v>8.9285714285714281E-3</v>
      </c>
      <c r="BG454" t="s">
        <v>30</v>
      </c>
      <c r="BH454">
        <v>3</v>
      </c>
      <c r="BI454">
        <v>3.1762837480148231E-4</v>
      </c>
      <c r="BJ454">
        <v>2.6785714285714281E-2</v>
      </c>
      <c r="BK454" t="s">
        <v>47</v>
      </c>
      <c r="BL454">
        <v>7</v>
      </c>
      <c r="BM454">
        <v>2.7268123563554199E-4</v>
      </c>
      <c r="BN454">
        <v>6.25E-2</v>
      </c>
      <c r="BO454" t="s">
        <v>32</v>
      </c>
      <c r="BP454">
        <v>1</v>
      </c>
      <c r="BQ454">
        <v>2.7210884353741501E-4</v>
      </c>
      <c r="BR454">
        <v>8.9285714285714281E-3</v>
      </c>
      <c r="BS454" t="s">
        <v>39</v>
      </c>
      <c r="BT454">
        <v>4</v>
      </c>
      <c r="BU454">
        <v>2.5786487880350703E-4</v>
      </c>
      <c r="BV454">
        <v>3.5714285714285712E-2</v>
      </c>
      <c r="BW454" t="s">
        <v>41</v>
      </c>
      <c r="BX454">
        <v>1</v>
      </c>
      <c r="BY454">
        <v>1.4405070584845871E-4</v>
      </c>
      <c r="BZ454">
        <v>8.9285714285714281E-3</v>
      </c>
      <c r="CA454" t="s">
        <v>25</v>
      </c>
      <c r="CB454">
        <v>1</v>
      </c>
      <c r="CC454">
        <v>1.3361838588989841E-4</v>
      </c>
      <c r="CD454">
        <v>8.9285714285714281E-3</v>
      </c>
      <c r="CE454" t="s">
        <v>45</v>
      </c>
      <c r="CF454">
        <v>1</v>
      </c>
      <c r="CG454">
        <v>1.2729124236252539E-4</v>
      </c>
      <c r="CH454">
        <v>8.9285714285714281E-3</v>
      </c>
      <c r="CI454" t="s">
        <v>49</v>
      </c>
      <c r="CJ454">
        <v>1</v>
      </c>
      <c r="CK454">
        <v>1.1514104778353481E-4</v>
      </c>
      <c r="CL454">
        <v>8.9285714285714281E-3</v>
      </c>
      <c r="CM454" t="s">
        <v>28</v>
      </c>
      <c r="CN454">
        <v>2</v>
      </c>
      <c r="CO454">
        <v>9.0297530362544578E-5</v>
      </c>
      <c r="CP454">
        <v>1.785714285714286E-2</v>
      </c>
      <c r="CQ454" t="s">
        <v>48</v>
      </c>
      <c r="CR454">
        <v>1</v>
      </c>
      <c r="CS454">
        <v>7.003782042302843E-5</v>
      </c>
      <c r="CT454">
        <v>8.9285714285714281E-3</v>
      </c>
    </row>
    <row r="455" spans="1:102" x14ac:dyDescent="0.25">
      <c r="A455" t="s">
        <v>709</v>
      </c>
      <c r="B455" t="s">
        <v>23</v>
      </c>
      <c r="C455">
        <v>0</v>
      </c>
      <c r="D455">
        <v>276</v>
      </c>
      <c r="E455">
        <v>8.4528264904231928E-4</v>
      </c>
      <c r="F455">
        <v>406</v>
      </c>
      <c r="G455">
        <v>3.0164097146223812E-4</v>
      </c>
      <c r="H455">
        <v>0.67980295566502458</v>
      </c>
      <c r="I455">
        <v>18</v>
      </c>
      <c r="J455" s="18">
        <v>0.66666666666666663</v>
      </c>
      <c r="K455">
        <v>1.501771323263945E-3</v>
      </c>
      <c r="L455" s="1">
        <v>1.4405070584845871E-4</v>
      </c>
      <c r="P455">
        <v>4.6645211258070822E-3</v>
      </c>
      <c r="Q455" s="19">
        <v>3.7037037037037042E-2</v>
      </c>
      <c r="R455" s="19">
        <v>3.7037037037037042E-2</v>
      </c>
      <c r="S455">
        <v>1</v>
      </c>
      <c r="T455">
        <v>19</v>
      </c>
      <c r="U455">
        <v>1.554840375269027E-3</v>
      </c>
      <c r="V455">
        <v>3</v>
      </c>
      <c r="W455" s="17" t="s">
        <v>40</v>
      </c>
      <c r="X455">
        <v>12</v>
      </c>
      <c r="Y455" s="18">
        <v>2.4539877300613501E-2</v>
      </c>
      <c r="Z455" s="18">
        <v>4.3478260869565223E-2</v>
      </c>
      <c r="AA455" s="17" t="s">
        <v>29</v>
      </c>
      <c r="AB455">
        <v>152</v>
      </c>
      <c r="AC455" s="18">
        <v>5.856289732228858E-3</v>
      </c>
      <c r="AD455" s="18">
        <v>0.55072463768115942</v>
      </c>
      <c r="AE455" s="17" t="s">
        <v>26</v>
      </c>
      <c r="AF455">
        <v>5</v>
      </c>
      <c r="AG455">
        <v>1.8775816748028539E-3</v>
      </c>
      <c r="AH455">
        <v>1.8115942028985511E-2</v>
      </c>
      <c r="AI455" t="s">
        <v>30</v>
      </c>
      <c r="AJ455">
        <v>15</v>
      </c>
      <c r="AK455">
        <v>1.5881418740074111E-3</v>
      </c>
      <c r="AL455">
        <v>5.434782608695652E-2</v>
      </c>
      <c r="AM455" t="s">
        <v>28</v>
      </c>
      <c r="AN455">
        <v>33</v>
      </c>
      <c r="AO455">
        <v>1.489909250981986E-3</v>
      </c>
      <c r="AP455">
        <v>0.11956521739130439</v>
      </c>
      <c r="AQ455" t="s">
        <v>34</v>
      </c>
      <c r="AR455">
        <v>4</v>
      </c>
      <c r="AS455">
        <v>1.2734797835084371E-3</v>
      </c>
      <c r="AT455">
        <v>1.4492753623188409E-2</v>
      </c>
      <c r="AU455" t="s">
        <v>38</v>
      </c>
      <c r="AV455">
        <v>1</v>
      </c>
      <c r="AW455">
        <v>8.3963056255247689E-4</v>
      </c>
      <c r="AX455">
        <v>3.6231884057971011E-3</v>
      </c>
      <c r="AY455" t="s">
        <v>33</v>
      </c>
      <c r="AZ455">
        <v>20</v>
      </c>
      <c r="BA455">
        <v>6.1732205691709366E-4</v>
      </c>
      <c r="BB455">
        <v>7.2463768115942032E-2</v>
      </c>
      <c r="BC455" t="s">
        <v>31</v>
      </c>
      <c r="BD455">
        <v>14</v>
      </c>
      <c r="BE455">
        <v>5.6661809940100377E-4</v>
      </c>
      <c r="BF455">
        <v>5.0724637681159417E-2</v>
      </c>
      <c r="BG455" t="s">
        <v>36</v>
      </c>
      <c r="BH455">
        <v>2</v>
      </c>
      <c r="BI455">
        <v>4.3205875999135877E-4</v>
      </c>
      <c r="BJ455">
        <v>7.246376811594203E-3</v>
      </c>
      <c r="BK455" t="s">
        <v>25</v>
      </c>
      <c r="BL455">
        <v>3</v>
      </c>
      <c r="BM455">
        <v>4.0085515766969543E-4</v>
      </c>
      <c r="BN455">
        <v>1.0869565217391301E-2</v>
      </c>
      <c r="BO455" t="s">
        <v>39</v>
      </c>
      <c r="BP455">
        <v>5</v>
      </c>
      <c r="BQ455">
        <v>3.2233109850438371E-4</v>
      </c>
      <c r="BR455">
        <v>1.8115942028985511E-2</v>
      </c>
      <c r="BS455" t="s">
        <v>37</v>
      </c>
      <c r="BT455">
        <v>3</v>
      </c>
      <c r="BU455">
        <v>1.8471768979742631E-4</v>
      </c>
      <c r="BV455">
        <v>1.0869565217391301E-2</v>
      </c>
      <c r="BW455" t="s">
        <v>41</v>
      </c>
      <c r="BX455">
        <v>1</v>
      </c>
      <c r="BY455">
        <v>1.4405070584845871E-4</v>
      </c>
      <c r="BZ455">
        <v>3.6231884057971011E-3</v>
      </c>
      <c r="CA455" t="s">
        <v>44</v>
      </c>
      <c r="CB455">
        <v>1</v>
      </c>
      <c r="CC455">
        <v>1.3292569453675389E-4</v>
      </c>
      <c r="CD455">
        <v>3.6231884057971011E-3</v>
      </c>
      <c r="CE455" t="s">
        <v>45</v>
      </c>
      <c r="CF455">
        <v>1</v>
      </c>
      <c r="CG455">
        <v>1.2729124236252539E-4</v>
      </c>
      <c r="CH455">
        <v>3.6231884057971011E-3</v>
      </c>
      <c r="CI455" t="s">
        <v>47</v>
      </c>
      <c r="CJ455">
        <v>3</v>
      </c>
      <c r="CK455">
        <v>1.168633867009466E-4</v>
      </c>
      <c r="CL455">
        <v>1.0869565217391301E-2</v>
      </c>
      <c r="CM455" t="s">
        <v>43</v>
      </c>
      <c r="CN455">
        <v>1</v>
      </c>
      <c r="CO455">
        <v>3.7881657701341013E-5</v>
      </c>
      <c r="CP455">
        <v>3.6231884057971011E-3</v>
      </c>
    </row>
    <row r="456" spans="1:102" x14ac:dyDescent="0.25">
      <c r="A456" t="s">
        <v>745</v>
      </c>
      <c r="B456" t="s">
        <v>139</v>
      </c>
      <c r="C456">
        <v>0</v>
      </c>
      <c r="D456">
        <v>123</v>
      </c>
      <c r="E456">
        <v>3.7670205011668568E-4</v>
      </c>
      <c r="F456">
        <v>541</v>
      </c>
      <c r="G456">
        <v>4.0194030926372112E-4</v>
      </c>
      <c r="H456">
        <v>0.2273567467652495</v>
      </c>
      <c r="I456">
        <v>19</v>
      </c>
      <c r="J456" s="18">
        <v>0.70370370370370372</v>
      </c>
      <c r="K456">
        <v>3.4441755966357722E-4</v>
      </c>
      <c r="L456" s="1">
        <v>1.4405070584845871E-4</v>
      </c>
      <c r="P456">
        <v>4.7513703817640219E-4</v>
      </c>
      <c r="Q456" s="19">
        <v>3.7037037037037028E-2</v>
      </c>
      <c r="R456" s="19">
        <v>3.7037037037037028E-2</v>
      </c>
      <c r="S456">
        <v>2</v>
      </c>
      <c r="T456">
        <v>22</v>
      </c>
      <c r="U456">
        <v>1.4078134464485991E-4</v>
      </c>
      <c r="V456">
        <v>1</v>
      </c>
      <c r="W456" s="17" t="s">
        <v>49</v>
      </c>
      <c r="X456">
        <v>15</v>
      </c>
      <c r="Y456" s="18">
        <v>1.7271157167530219E-3</v>
      </c>
      <c r="Z456" s="18">
        <v>0.12195121951219511</v>
      </c>
      <c r="AA456" s="17" t="s">
        <v>48</v>
      </c>
      <c r="AB456">
        <v>22</v>
      </c>
      <c r="AC456" s="18">
        <v>1.5408320493066261E-3</v>
      </c>
      <c r="AD456" s="18">
        <v>0.17886178861788621</v>
      </c>
      <c r="AE456" s="17" t="s">
        <v>45</v>
      </c>
      <c r="AF456">
        <v>10</v>
      </c>
      <c r="AG456">
        <v>1.2729124236252551E-3</v>
      </c>
      <c r="AH456">
        <v>8.1300813008130079E-2</v>
      </c>
      <c r="AI456" t="s">
        <v>47</v>
      </c>
      <c r="AJ456">
        <v>26</v>
      </c>
      <c r="AK456">
        <v>1.012816018074871E-3</v>
      </c>
      <c r="AL456">
        <v>0.2113821138211382</v>
      </c>
      <c r="AM456" t="s">
        <v>32</v>
      </c>
      <c r="AN456">
        <v>2</v>
      </c>
      <c r="AO456">
        <v>5.4421768707482992E-4</v>
      </c>
      <c r="AP456">
        <v>1.6260162601626021E-2</v>
      </c>
      <c r="AQ456" t="s">
        <v>44</v>
      </c>
      <c r="AR456">
        <v>4</v>
      </c>
      <c r="AS456">
        <v>5.3170277814701579E-4</v>
      </c>
      <c r="AT456">
        <v>3.2520325203252043E-2</v>
      </c>
      <c r="AU456" t="s">
        <v>29</v>
      </c>
      <c r="AV456">
        <v>11</v>
      </c>
      <c r="AW456">
        <v>4.2381044114814102E-4</v>
      </c>
      <c r="AX456">
        <v>8.943089430894309E-2</v>
      </c>
      <c r="AY456" t="s">
        <v>26</v>
      </c>
      <c r="AZ456">
        <v>1</v>
      </c>
      <c r="BA456">
        <v>3.7551633496057078E-4</v>
      </c>
      <c r="BB456">
        <v>8.130081300813009E-3</v>
      </c>
      <c r="BC456" t="s">
        <v>35</v>
      </c>
      <c r="BD456">
        <v>3</v>
      </c>
      <c r="BE456">
        <v>3.0413625304136248E-4</v>
      </c>
      <c r="BF456">
        <v>2.4390243902439029E-2</v>
      </c>
      <c r="BG456" t="s">
        <v>46</v>
      </c>
      <c r="BH456">
        <v>4</v>
      </c>
      <c r="BI456">
        <v>2.9870808752146958E-4</v>
      </c>
      <c r="BJ456">
        <v>3.2520325203252043E-2</v>
      </c>
      <c r="BK456" t="s">
        <v>31</v>
      </c>
      <c r="BL456">
        <v>6</v>
      </c>
      <c r="BM456">
        <v>2.428363283147159E-4</v>
      </c>
      <c r="BN456">
        <v>4.878048780487805E-2</v>
      </c>
      <c r="BO456" t="s">
        <v>33</v>
      </c>
      <c r="BP456">
        <v>7</v>
      </c>
      <c r="BQ456">
        <v>2.1606271992098279E-4</v>
      </c>
      <c r="BR456">
        <v>5.6910569105691047E-2</v>
      </c>
      <c r="BS456" t="s">
        <v>43</v>
      </c>
      <c r="BT456">
        <v>5</v>
      </c>
      <c r="BU456">
        <v>1.8940828850670511E-4</v>
      </c>
      <c r="BV456">
        <v>4.065040650406504E-2</v>
      </c>
      <c r="BW456" t="s">
        <v>41</v>
      </c>
      <c r="BX456">
        <v>1</v>
      </c>
      <c r="BY456">
        <v>1.4405070584845871E-4</v>
      </c>
      <c r="BZ456">
        <v>8.130081300813009E-3</v>
      </c>
      <c r="CA456" t="s">
        <v>25</v>
      </c>
      <c r="CB456">
        <v>1</v>
      </c>
      <c r="CC456">
        <v>1.3361838588989841E-4</v>
      </c>
      <c r="CD456">
        <v>8.130081300813009E-3</v>
      </c>
      <c r="CE456" t="s">
        <v>39</v>
      </c>
      <c r="CF456">
        <v>2</v>
      </c>
      <c r="CG456">
        <v>1.2893243940175351E-4</v>
      </c>
      <c r="CH456">
        <v>1.6260162601626021E-2</v>
      </c>
      <c r="CI456" t="s">
        <v>30</v>
      </c>
      <c r="CJ456">
        <v>1</v>
      </c>
      <c r="CK456">
        <v>1.058761249338274E-4</v>
      </c>
      <c r="CL456">
        <v>8.130081300813009E-3</v>
      </c>
      <c r="CM456" t="s">
        <v>37</v>
      </c>
      <c r="CN456">
        <v>1</v>
      </c>
      <c r="CO456">
        <v>6.157256326580875E-5</v>
      </c>
      <c r="CP456">
        <v>8.130081300813009E-3</v>
      </c>
      <c r="CQ456" t="s">
        <v>28</v>
      </c>
      <c r="CR456">
        <v>1</v>
      </c>
      <c r="CS456">
        <v>4.5148765181272289E-5</v>
      </c>
      <c r="CT456">
        <v>8.130081300813009E-3</v>
      </c>
    </row>
    <row r="457" spans="1:102" x14ac:dyDescent="0.25">
      <c r="A457" t="s">
        <v>72</v>
      </c>
      <c r="B457" t="s">
        <v>23</v>
      </c>
      <c r="C457">
        <v>0</v>
      </c>
      <c r="D457">
        <v>110</v>
      </c>
      <c r="E457">
        <v>3.3688801229947511E-4</v>
      </c>
      <c r="F457">
        <v>543</v>
      </c>
      <c r="G457">
        <v>4.0342622537929869E-4</v>
      </c>
      <c r="H457">
        <v>0.2025782688766114</v>
      </c>
      <c r="I457">
        <v>19</v>
      </c>
      <c r="J457" s="18">
        <v>0.70370370370370372</v>
      </c>
      <c r="K457">
        <v>3.6828291772942403E-4</v>
      </c>
      <c r="L457" s="1">
        <v>1.4007564084605689E-4</v>
      </c>
      <c r="P457">
        <v>5.9225701108816327E-4</v>
      </c>
      <c r="Q457" s="19">
        <v>3.7037037037037028E-2</v>
      </c>
      <c r="R457" s="19">
        <v>3.7037037037037028E-2</v>
      </c>
      <c r="S457">
        <v>1</v>
      </c>
      <c r="T457">
        <v>25</v>
      </c>
      <c r="U457">
        <v>1.7548355884093719E-4</v>
      </c>
      <c r="V457">
        <v>2</v>
      </c>
      <c r="W457" s="17" t="s">
        <v>37</v>
      </c>
      <c r="X457">
        <v>44</v>
      </c>
      <c r="Y457" s="18">
        <v>2.709192783695585E-3</v>
      </c>
      <c r="Z457" s="18">
        <v>0.4</v>
      </c>
      <c r="AA457" s="17" t="s">
        <v>38</v>
      </c>
      <c r="AB457">
        <v>2</v>
      </c>
      <c r="AC457" s="18">
        <v>1.679261125104954E-3</v>
      </c>
      <c r="AD457" s="18">
        <v>1.8181818181818181E-2</v>
      </c>
      <c r="AE457" s="17" t="s">
        <v>44</v>
      </c>
      <c r="AF457">
        <v>8</v>
      </c>
      <c r="AG457">
        <v>1.063405556294032E-3</v>
      </c>
      <c r="AH457">
        <v>7.2727272727272724E-2</v>
      </c>
      <c r="AI457" t="s">
        <v>26</v>
      </c>
      <c r="AJ457">
        <v>2</v>
      </c>
      <c r="AK457">
        <v>7.5103266992114157E-4</v>
      </c>
      <c r="AL457">
        <v>1.8181818181818181E-2</v>
      </c>
      <c r="AM457" t="s">
        <v>34</v>
      </c>
      <c r="AN457">
        <v>2</v>
      </c>
      <c r="AO457">
        <v>6.3673989175421842E-4</v>
      </c>
      <c r="AP457">
        <v>1.8181818181818181E-2</v>
      </c>
      <c r="AQ457" t="s">
        <v>39</v>
      </c>
      <c r="AR457">
        <v>7</v>
      </c>
      <c r="AS457">
        <v>4.512635379061372E-4</v>
      </c>
      <c r="AT457">
        <v>6.363636363636363E-2</v>
      </c>
      <c r="AU457" t="s">
        <v>27</v>
      </c>
      <c r="AV457">
        <v>12</v>
      </c>
      <c r="AW457">
        <v>3.9130009456418951E-4</v>
      </c>
      <c r="AX457">
        <v>0.1090909090909091</v>
      </c>
      <c r="AY457" t="s">
        <v>42</v>
      </c>
      <c r="AZ457">
        <v>1</v>
      </c>
      <c r="BA457">
        <v>3.6429872495446271E-4</v>
      </c>
      <c r="BB457">
        <v>9.0909090909090905E-3</v>
      </c>
      <c r="BC457" t="s">
        <v>30</v>
      </c>
      <c r="BD457">
        <v>3</v>
      </c>
      <c r="BE457">
        <v>3.1762837480148231E-4</v>
      </c>
      <c r="BF457">
        <v>2.7272727272727271E-2</v>
      </c>
      <c r="BG457" t="s">
        <v>33</v>
      </c>
      <c r="BH457">
        <v>10</v>
      </c>
      <c r="BI457">
        <v>3.0866102845854678E-4</v>
      </c>
      <c r="BJ457">
        <v>9.0909090909090912E-2</v>
      </c>
      <c r="BK457" t="s">
        <v>36</v>
      </c>
      <c r="BL457">
        <v>1</v>
      </c>
      <c r="BM457">
        <v>2.1602937999567939E-4</v>
      </c>
      <c r="BN457">
        <v>9.0909090909090905E-3</v>
      </c>
      <c r="BO457" t="s">
        <v>47</v>
      </c>
      <c r="BP457">
        <v>4</v>
      </c>
      <c r="BQ457">
        <v>1.5581784893459549E-4</v>
      </c>
      <c r="BR457">
        <v>3.6363636363636362E-2</v>
      </c>
      <c r="BS457" t="s">
        <v>41</v>
      </c>
      <c r="BT457">
        <v>1</v>
      </c>
      <c r="BU457">
        <v>1.4405070584845871E-4</v>
      </c>
      <c r="BV457">
        <v>9.0909090909090905E-3</v>
      </c>
      <c r="BW457" t="s">
        <v>48</v>
      </c>
      <c r="BX457">
        <v>2</v>
      </c>
      <c r="BY457">
        <v>1.4007564084605689E-4</v>
      </c>
      <c r="BZ457">
        <v>1.8181818181818181E-2</v>
      </c>
      <c r="CA457" t="s">
        <v>28</v>
      </c>
      <c r="CB457">
        <v>3</v>
      </c>
      <c r="CC457">
        <v>1.3544629554381691E-4</v>
      </c>
      <c r="CD457">
        <v>2.7272727272727271E-2</v>
      </c>
      <c r="CE457" t="s">
        <v>45</v>
      </c>
      <c r="CF457">
        <v>1</v>
      </c>
      <c r="CG457">
        <v>1.2729124236252539E-4</v>
      </c>
      <c r="CH457">
        <v>9.0909090909090905E-3</v>
      </c>
      <c r="CI457" t="s">
        <v>31</v>
      </c>
      <c r="CJ457">
        <v>3</v>
      </c>
      <c r="CK457">
        <v>1.214181641573579E-4</v>
      </c>
      <c r="CL457">
        <v>2.7272727272727271E-2</v>
      </c>
      <c r="CM457" t="s">
        <v>29</v>
      </c>
      <c r="CN457">
        <v>3</v>
      </c>
      <c r="CO457">
        <v>1.1558466576767481E-4</v>
      </c>
      <c r="CP457">
        <v>2.7272727272727271E-2</v>
      </c>
      <c r="CQ457" t="s">
        <v>49</v>
      </c>
      <c r="CR457">
        <v>1</v>
      </c>
      <c r="CS457">
        <v>1.1514104778353481E-4</v>
      </c>
      <c r="CT457">
        <v>9.0909090909090905E-3</v>
      </c>
    </row>
    <row r="458" spans="1:102" x14ac:dyDescent="0.25">
      <c r="A458" t="s">
        <v>334</v>
      </c>
      <c r="B458" t="s">
        <v>23</v>
      </c>
      <c r="C458">
        <v>0</v>
      </c>
      <c r="D458">
        <v>186</v>
      </c>
      <c r="E458">
        <v>5.6964700261547604E-4</v>
      </c>
      <c r="F458">
        <v>1231</v>
      </c>
      <c r="G458">
        <v>9.1458136913796805E-4</v>
      </c>
      <c r="H458">
        <v>0.15109666937449229</v>
      </c>
      <c r="I458">
        <v>18</v>
      </c>
      <c r="J458" s="18">
        <v>0.66666666666666663</v>
      </c>
      <c r="K458">
        <v>9.0994721024286818E-4</v>
      </c>
      <c r="L458" s="1">
        <v>1.4007564084605689E-4</v>
      </c>
      <c r="P458">
        <v>2.9747088608882968E-3</v>
      </c>
      <c r="Q458" s="19">
        <v>3.7037037037037028E-2</v>
      </c>
      <c r="R458" s="19">
        <v>3.7037037037037028E-2</v>
      </c>
      <c r="S458">
        <v>3</v>
      </c>
      <c r="T458">
        <v>23</v>
      </c>
      <c r="U458">
        <v>9.9156962029609929E-4</v>
      </c>
      <c r="V458">
        <v>2</v>
      </c>
      <c r="W458" s="17" t="s">
        <v>24</v>
      </c>
      <c r="X458">
        <v>43</v>
      </c>
      <c r="Y458" s="18">
        <v>1.586715867158672E-2</v>
      </c>
      <c r="Z458" s="18">
        <v>0.23118279569892469</v>
      </c>
      <c r="AA458" s="17" t="s">
        <v>27</v>
      </c>
      <c r="AB458">
        <v>64</v>
      </c>
      <c r="AC458" s="18">
        <v>2.086933837675678E-3</v>
      </c>
      <c r="AD458" s="18">
        <v>0.34408602150537643</v>
      </c>
      <c r="AE458" s="17" t="s">
        <v>31</v>
      </c>
      <c r="AF458">
        <v>32</v>
      </c>
      <c r="AG458">
        <v>1.295127084345151E-3</v>
      </c>
      <c r="AH458">
        <v>0.17204301075268821</v>
      </c>
      <c r="AI458" t="s">
        <v>46</v>
      </c>
      <c r="AJ458">
        <v>16</v>
      </c>
      <c r="AK458">
        <v>1.194832350085879E-3</v>
      </c>
      <c r="AL458">
        <v>8.6021505376344093E-2</v>
      </c>
      <c r="AM458" t="s">
        <v>36</v>
      </c>
      <c r="AN458">
        <v>4</v>
      </c>
      <c r="AO458">
        <v>8.6411751998271766E-4</v>
      </c>
      <c r="AP458">
        <v>2.150537634408602E-2</v>
      </c>
      <c r="AQ458" t="s">
        <v>38</v>
      </c>
      <c r="AR458">
        <v>1</v>
      </c>
      <c r="AS458">
        <v>8.3963056255247689E-4</v>
      </c>
      <c r="AT458">
        <v>5.3763440860215058E-3</v>
      </c>
      <c r="AU458" t="s">
        <v>47</v>
      </c>
      <c r="AV458">
        <v>9</v>
      </c>
      <c r="AW458">
        <v>3.505901601028398E-4</v>
      </c>
      <c r="AX458">
        <v>4.8387096774193547E-2</v>
      </c>
      <c r="AY458" t="s">
        <v>34</v>
      </c>
      <c r="AZ458">
        <v>1</v>
      </c>
      <c r="BA458">
        <v>3.1836994587710921E-4</v>
      </c>
      <c r="BB458">
        <v>5.3763440860215058E-3</v>
      </c>
      <c r="BC458" t="s">
        <v>41</v>
      </c>
      <c r="BD458">
        <v>2</v>
      </c>
      <c r="BE458">
        <v>2.8810141169691731E-4</v>
      </c>
      <c r="BF458">
        <v>1.075268817204301E-2</v>
      </c>
      <c r="BG458" t="s">
        <v>32</v>
      </c>
      <c r="BH458">
        <v>1</v>
      </c>
      <c r="BI458">
        <v>2.7210884353741501E-4</v>
      </c>
      <c r="BJ458">
        <v>5.3763440860215058E-3</v>
      </c>
      <c r="BK458" t="s">
        <v>45</v>
      </c>
      <c r="BL458">
        <v>2</v>
      </c>
      <c r="BM458">
        <v>2.5458248472505089E-4</v>
      </c>
      <c r="BN458">
        <v>1.075268817204301E-2</v>
      </c>
      <c r="BO458" t="s">
        <v>49</v>
      </c>
      <c r="BP458">
        <v>2</v>
      </c>
      <c r="BQ458">
        <v>2.3028209556706969E-4</v>
      </c>
      <c r="BR458">
        <v>1.075268817204301E-2</v>
      </c>
      <c r="BS458" t="s">
        <v>39</v>
      </c>
      <c r="BT458">
        <v>3</v>
      </c>
      <c r="BU458">
        <v>1.933986591026302E-4</v>
      </c>
      <c r="BV458">
        <v>1.6129032258064519E-2</v>
      </c>
      <c r="BW458" t="s">
        <v>48</v>
      </c>
      <c r="BX458">
        <v>2</v>
      </c>
      <c r="BY458">
        <v>1.4007564084605689E-4</v>
      </c>
      <c r="BZ458">
        <v>1.075268817204301E-2</v>
      </c>
      <c r="CA458" t="s">
        <v>25</v>
      </c>
      <c r="CB458">
        <v>1</v>
      </c>
      <c r="CC458">
        <v>1.3361838588989841E-4</v>
      </c>
      <c r="CD458">
        <v>5.3763440860215058E-3</v>
      </c>
      <c r="CE458" t="s">
        <v>44</v>
      </c>
      <c r="CF458">
        <v>1</v>
      </c>
      <c r="CG458">
        <v>1.3292569453675389E-4</v>
      </c>
      <c r="CH458">
        <v>5.3763440860215058E-3</v>
      </c>
      <c r="CI458" t="s">
        <v>37</v>
      </c>
      <c r="CJ458">
        <v>1</v>
      </c>
      <c r="CK458">
        <v>6.157256326580875E-5</v>
      </c>
      <c r="CL458">
        <v>5.3763440860215058E-3</v>
      </c>
      <c r="CM458" t="s">
        <v>28</v>
      </c>
      <c r="CN458">
        <v>1</v>
      </c>
      <c r="CO458">
        <v>4.5148765181272289E-5</v>
      </c>
      <c r="CP458">
        <v>5.3763440860215058E-3</v>
      </c>
    </row>
    <row r="459" spans="1:102" x14ac:dyDescent="0.25">
      <c r="A459" t="s">
        <v>669</v>
      </c>
      <c r="B459" t="s">
        <v>23</v>
      </c>
      <c r="C459">
        <v>0</v>
      </c>
      <c r="D459">
        <v>107</v>
      </c>
      <c r="E459">
        <v>3.2770015741858028E-4</v>
      </c>
      <c r="F459">
        <v>337</v>
      </c>
      <c r="G459">
        <v>2.5037686547481341E-4</v>
      </c>
      <c r="H459">
        <v>0.31750741839762608</v>
      </c>
      <c r="I459">
        <v>14</v>
      </c>
      <c r="J459" s="18">
        <v>0.51851851851851849</v>
      </c>
      <c r="K459">
        <v>2.3976139334501301E-4</v>
      </c>
      <c r="L459" s="1">
        <v>1.4007564084605689E-4</v>
      </c>
      <c r="P459">
        <v>3.28759091998784E-4</v>
      </c>
      <c r="Q459" s="19">
        <v>3.7037037037037028E-2</v>
      </c>
      <c r="R459" s="19">
        <v>3.7037037037037028E-2</v>
      </c>
      <c r="S459">
        <v>0</v>
      </c>
      <c r="T459">
        <v>20</v>
      </c>
      <c r="U459">
        <v>1.582914146660812E-4</v>
      </c>
      <c r="V459">
        <v>1</v>
      </c>
      <c r="W459" s="17" t="s">
        <v>49</v>
      </c>
      <c r="X459">
        <v>11</v>
      </c>
      <c r="Y459" s="18">
        <v>1.2665515256188829E-3</v>
      </c>
      <c r="Z459" s="18">
        <v>0.10280373831775701</v>
      </c>
      <c r="AA459" s="17" t="s">
        <v>47</v>
      </c>
      <c r="AB459">
        <v>23</v>
      </c>
      <c r="AC459" s="18">
        <v>8.9595263137392384E-4</v>
      </c>
      <c r="AD459" s="18">
        <v>0.21495327102803741</v>
      </c>
      <c r="AE459" s="17" t="s">
        <v>43</v>
      </c>
      <c r="AF459">
        <v>21</v>
      </c>
      <c r="AG459">
        <v>7.9551481172816124E-4</v>
      </c>
      <c r="AH459">
        <v>0.19626168224299059</v>
      </c>
      <c r="AI459" t="s">
        <v>29</v>
      </c>
      <c r="AJ459">
        <v>20</v>
      </c>
      <c r="AK459">
        <v>7.7056443845116551E-4</v>
      </c>
      <c r="AL459">
        <v>0.18691588785046731</v>
      </c>
      <c r="AM459" t="s">
        <v>36</v>
      </c>
      <c r="AN459">
        <v>2</v>
      </c>
      <c r="AO459">
        <v>4.3205875999135877E-4</v>
      </c>
      <c r="AP459">
        <v>1.8691588785046731E-2</v>
      </c>
      <c r="AQ459" t="s">
        <v>25</v>
      </c>
      <c r="AR459">
        <v>3</v>
      </c>
      <c r="AS459">
        <v>4.0085515766969543E-4</v>
      </c>
      <c r="AT459">
        <v>2.803738317757009E-2</v>
      </c>
      <c r="AU459" t="s">
        <v>31</v>
      </c>
      <c r="AV459">
        <v>8</v>
      </c>
      <c r="AW459">
        <v>3.2378177108628779E-4</v>
      </c>
      <c r="AX459">
        <v>7.476635514018691E-2</v>
      </c>
      <c r="AY459" t="s">
        <v>35</v>
      </c>
      <c r="AZ459">
        <v>3</v>
      </c>
      <c r="BA459">
        <v>3.0413625304136248E-4</v>
      </c>
      <c r="BB459">
        <v>2.803738317757009E-2</v>
      </c>
      <c r="BC459" t="s">
        <v>41</v>
      </c>
      <c r="BD459">
        <v>2</v>
      </c>
      <c r="BE459">
        <v>2.8810141169691731E-4</v>
      </c>
      <c r="BF459">
        <v>1.8691588785046731E-2</v>
      </c>
      <c r="BG459" t="s">
        <v>44</v>
      </c>
      <c r="BH459">
        <v>2</v>
      </c>
      <c r="BI459">
        <v>2.6585138907350789E-4</v>
      </c>
      <c r="BJ459">
        <v>1.8691588785046731E-2</v>
      </c>
      <c r="BK459" t="s">
        <v>46</v>
      </c>
      <c r="BL459">
        <v>3</v>
      </c>
      <c r="BM459">
        <v>2.240310656411022E-4</v>
      </c>
      <c r="BN459">
        <v>2.803738317757009E-2</v>
      </c>
      <c r="BO459" t="s">
        <v>30</v>
      </c>
      <c r="BP459">
        <v>2</v>
      </c>
      <c r="BQ459">
        <v>2.1175224986765481E-4</v>
      </c>
      <c r="BR459">
        <v>1.8691588785046731E-2</v>
      </c>
      <c r="BS459" t="s">
        <v>33</v>
      </c>
      <c r="BT459">
        <v>5</v>
      </c>
      <c r="BU459">
        <v>1.5433051422927339E-4</v>
      </c>
      <c r="BV459">
        <v>4.6728971962616821E-2</v>
      </c>
      <c r="BW459" t="s">
        <v>48</v>
      </c>
      <c r="BX459">
        <v>2</v>
      </c>
      <c r="BY459">
        <v>1.4007564084605689E-4</v>
      </c>
      <c r="BZ459">
        <v>1.8691588785046731E-2</v>
      </c>
    </row>
    <row r="460" spans="1:102" x14ac:dyDescent="0.25">
      <c r="A460" t="s">
        <v>755</v>
      </c>
      <c r="B460" t="s">
        <v>23</v>
      </c>
      <c r="C460">
        <v>0</v>
      </c>
      <c r="D460">
        <v>162</v>
      </c>
      <c r="E460">
        <v>4.9614416356831787E-4</v>
      </c>
      <c r="F460">
        <v>265</v>
      </c>
      <c r="G460">
        <v>1.9688388531402239E-4</v>
      </c>
      <c r="H460">
        <v>0.61132075471698111</v>
      </c>
      <c r="I460">
        <v>18</v>
      </c>
      <c r="J460" s="18">
        <v>0.66666666666666663</v>
      </c>
      <c r="K460">
        <v>4.8791059805769959E-4</v>
      </c>
      <c r="L460" s="1">
        <v>1.3544629554381691E-4</v>
      </c>
      <c r="P460">
        <v>6.5439333654342374E-4</v>
      </c>
      <c r="Q460" s="19">
        <v>3.7037037037037028E-2</v>
      </c>
      <c r="R460" s="19">
        <v>3.7037037037037028E-2</v>
      </c>
      <c r="S460">
        <v>2</v>
      </c>
      <c r="T460">
        <v>20</v>
      </c>
      <c r="U460">
        <v>2.1813111218114129E-4</v>
      </c>
      <c r="V460">
        <v>1</v>
      </c>
      <c r="W460" s="17" t="s">
        <v>46</v>
      </c>
      <c r="X460">
        <v>32</v>
      </c>
      <c r="Y460" s="18">
        <v>2.3896647001717571E-3</v>
      </c>
      <c r="Z460" s="18">
        <v>0.19753086419753091</v>
      </c>
      <c r="AA460" s="17" t="s">
        <v>47</v>
      </c>
      <c r="AB460">
        <v>51</v>
      </c>
      <c r="AC460" s="18">
        <v>1.9866775739160918E-3</v>
      </c>
      <c r="AD460" s="18">
        <v>0.31481481481481483</v>
      </c>
      <c r="AE460" s="17" t="s">
        <v>49</v>
      </c>
      <c r="AF460">
        <v>15</v>
      </c>
      <c r="AG460">
        <v>1.7271157167530219E-3</v>
      </c>
      <c r="AH460">
        <v>9.2592592592592587E-2</v>
      </c>
      <c r="AI460" t="s">
        <v>44</v>
      </c>
      <c r="AJ460">
        <v>9</v>
      </c>
      <c r="AK460">
        <v>1.196331250830786E-3</v>
      </c>
      <c r="AL460">
        <v>5.5555555555555552E-2</v>
      </c>
      <c r="AM460" t="s">
        <v>26</v>
      </c>
      <c r="AN460">
        <v>3</v>
      </c>
      <c r="AO460">
        <v>1.1265490048817119E-3</v>
      </c>
      <c r="AP460">
        <v>1.8518518518518521E-2</v>
      </c>
      <c r="AQ460" t="s">
        <v>41</v>
      </c>
      <c r="AR460">
        <v>6</v>
      </c>
      <c r="AS460">
        <v>8.6430423509075197E-4</v>
      </c>
      <c r="AT460">
        <v>3.7037037037037028E-2</v>
      </c>
      <c r="AU460" t="s">
        <v>38</v>
      </c>
      <c r="AV460">
        <v>1</v>
      </c>
      <c r="AW460">
        <v>8.3963056255247689E-4</v>
      </c>
      <c r="AX460">
        <v>6.1728395061728392E-3</v>
      </c>
      <c r="AY460" t="s">
        <v>39</v>
      </c>
      <c r="AZ460">
        <v>10</v>
      </c>
      <c r="BA460">
        <v>6.4466219700876743E-4</v>
      </c>
      <c r="BB460">
        <v>6.1728395061728392E-2</v>
      </c>
      <c r="BC460" t="s">
        <v>45</v>
      </c>
      <c r="BD460">
        <v>4</v>
      </c>
      <c r="BE460">
        <v>5.0916496945010179E-4</v>
      </c>
      <c r="BF460">
        <v>2.469135802469136E-2</v>
      </c>
      <c r="BG460" t="s">
        <v>48</v>
      </c>
      <c r="BH460">
        <v>6</v>
      </c>
      <c r="BI460">
        <v>4.2022692253817058E-4</v>
      </c>
      <c r="BJ460">
        <v>3.7037037037037028E-2</v>
      </c>
      <c r="BK460" t="s">
        <v>31</v>
      </c>
      <c r="BL460">
        <v>9</v>
      </c>
      <c r="BM460">
        <v>3.6425449247207381E-4</v>
      </c>
      <c r="BN460">
        <v>5.5555555555555552E-2</v>
      </c>
      <c r="BO460" t="s">
        <v>34</v>
      </c>
      <c r="BP460">
        <v>1</v>
      </c>
      <c r="BQ460">
        <v>3.1836994587710921E-4</v>
      </c>
      <c r="BR460">
        <v>6.1728395061728392E-3</v>
      </c>
      <c r="BS460" t="s">
        <v>35</v>
      </c>
      <c r="BT460">
        <v>2</v>
      </c>
      <c r="BU460">
        <v>2.02757502027575E-4</v>
      </c>
      <c r="BV460">
        <v>1.234567901234568E-2</v>
      </c>
      <c r="BW460" t="s">
        <v>28</v>
      </c>
      <c r="BX460">
        <v>3</v>
      </c>
      <c r="BY460">
        <v>1.3544629554381691E-4</v>
      </c>
      <c r="BZ460">
        <v>1.8518518518518521E-2</v>
      </c>
      <c r="CA460" t="s">
        <v>25</v>
      </c>
      <c r="CB460">
        <v>1</v>
      </c>
      <c r="CC460">
        <v>1.3361838588989841E-4</v>
      </c>
      <c r="CD460">
        <v>6.1728395061728392E-3</v>
      </c>
      <c r="CE460" t="s">
        <v>33</v>
      </c>
      <c r="CF460">
        <v>4</v>
      </c>
      <c r="CG460">
        <v>1.234644113834187E-4</v>
      </c>
      <c r="CH460">
        <v>2.469135802469136E-2</v>
      </c>
      <c r="CI460" t="s">
        <v>29</v>
      </c>
      <c r="CJ460">
        <v>3</v>
      </c>
      <c r="CK460">
        <v>1.1558466576767481E-4</v>
      </c>
      <c r="CL460">
        <v>1.8518518518518521E-2</v>
      </c>
      <c r="CM460" t="s">
        <v>43</v>
      </c>
      <c r="CN460">
        <v>2</v>
      </c>
      <c r="CO460">
        <v>7.5763315402682026E-5</v>
      </c>
      <c r="CP460">
        <v>1.234567901234568E-2</v>
      </c>
    </row>
    <row r="461" spans="1:102" x14ac:dyDescent="0.25">
      <c r="A461" t="s">
        <v>784</v>
      </c>
      <c r="B461" t="s">
        <v>23</v>
      </c>
      <c r="C461">
        <v>0</v>
      </c>
      <c r="D461">
        <v>127</v>
      </c>
      <c r="E461">
        <v>3.8895252329121209E-4</v>
      </c>
      <c r="F461">
        <v>550</v>
      </c>
      <c r="G461">
        <v>4.0862693178382001E-4</v>
      </c>
      <c r="H461">
        <v>0.2309090909090909</v>
      </c>
      <c r="I461">
        <v>16</v>
      </c>
      <c r="J461" s="18">
        <v>0.59259259259259256</v>
      </c>
      <c r="K461">
        <v>3.1905622837319851E-4</v>
      </c>
      <c r="L461" s="1">
        <v>1.3544629554381691E-4</v>
      </c>
      <c r="P461">
        <v>6.4042313091297815E-4</v>
      </c>
      <c r="Q461" s="19">
        <v>3.7037037037037028E-2</v>
      </c>
      <c r="R461" s="19">
        <v>3.7037037037037028E-2</v>
      </c>
      <c r="S461">
        <v>1</v>
      </c>
      <c r="T461">
        <v>26</v>
      </c>
      <c r="U461">
        <v>2.6091312740899111E-4</v>
      </c>
      <c r="V461">
        <v>2</v>
      </c>
      <c r="W461" s="17" t="s">
        <v>46</v>
      </c>
      <c r="X461">
        <v>44</v>
      </c>
      <c r="Y461" s="18">
        <v>3.285788962736166E-3</v>
      </c>
      <c r="Z461" s="18">
        <v>0.34645669291338582</v>
      </c>
      <c r="AA461" s="17" t="s">
        <v>35</v>
      </c>
      <c r="AB461">
        <v>11</v>
      </c>
      <c r="AC461" s="18">
        <v>1.1151662611516629E-3</v>
      </c>
      <c r="AD461" s="18">
        <v>8.6614173228346455E-2</v>
      </c>
      <c r="AE461" s="17" t="s">
        <v>47</v>
      </c>
      <c r="AF461">
        <v>20</v>
      </c>
      <c r="AG461">
        <v>7.7908924467297725E-4</v>
      </c>
      <c r="AH461">
        <v>0.15748031496062989</v>
      </c>
      <c r="AI461" t="s">
        <v>25</v>
      </c>
      <c r="AJ461">
        <v>4</v>
      </c>
      <c r="AK461">
        <v>5.3447354355959376E-4</v>
      </c>
      <c r="AL461">
        <v>3.1496062992125977E-2</v>
      </c>
      <c r="AM461" t="s">
        <v>33</v>
      </c>
      <c r="AN461">
        <v>14</v>
      </c>
      <c r="AO461">
        <v>4.3212543984196548E-4</v>
      </c>
      <c r="AP461">
        <v>0.1102362204724409</v>
      </c>
      <c r="AQ461" t="s">
        <v>44</v>
      </c>
      <c r="AR461">
        <v>3</v>
      </c>
      <c r="AS461">
        <v>3.9877708361026179E-4</v>
      </c>
      <c r="AT461">
        <v>2.3622047244094491E-2</v>
      </c>
      <c r="AU461" t="s">
        <v>42</v>
      </c>
      <c r="AV461">
        <v>1</v>
      </c>
      <c r="AW461">
        <v>3.6429872495446271E-4</v>
      </c>
      <c r="AX461">
        <v>7.874015748031496E-3</v>
      </c>
      <c r="AY461" t="s">
        <v>31</v>
      </c>
      <c r="AZ461">
        <v>9</v>
      </c>
      <c r="BA461">
        <v>3.6425449247207381E-4</v>
      </c>
      <c r="BB461">
        <v>7.0866141732283464E-2</v>
      </c>
      <c r="BC461" t="s">
        <v>34</v>
      </c>
      <c r="BD461">
        <v>1</v>
      </c>
      <c r="BE461">
        <v>3.1836994587710921E-4</v>
      </c>
      <c r="BF461">
        <v>7.874015748031496E-3</v>
      </c>
      <c r="BG461" t="s">
        <v>49</v>
      </c>
      <c r="BH461">
        <v>2</v>
      </c>
      <c r="BI461">
        <v>2.3028209556706969E-4</v>
      </c>
      <c r="BJ461">
        <v>1.5748031496062988E-2</v>
      </c>
      <c r="BK461" t="s">
        <v>43</v>
      </c>
      <c r="BL461">
        <v>6</v>
      </c>
      <c r="BM461">
        <v>2.2728994620804609E-4</v>
      </c>
      <c r="BN461">
        <v>4.7244094488188983E-2</v>
      </c>
      <c r="BO461" t="s">
        <v>27</v>
      </c>
      <c r="BP461">
        <v>5</v>
      </c>
      <c r="BQ461">
        <v>1.6304170606841229E-4</v>
      </c>
      <c r="BR461">
        <v>3.937007874015748E-2</v>
      </c>
      <c r="BS461" t="s">
        <v>48</v>
      </c>
      <c r="BT461">
        <v>2</v>
      </c>
      <c r="BU461">
        <v>1.4007564084605689E-4</v>
      </c>
      <c r="BV461">
        <v>1.5748031496062988E-2</v>
      </c>
      <c r="BW461" t="s">
        <v>28</v>
      </c>
      <c r="BX461">
        <v>3</v>
      </c>
      <c r="BY461">
        <v>1.3544629554381691E-4</v>
      </c>
      <c r="BZ461">
        <v>2.3622047244094491E-2</v>
      </c>
      <c r="CA461" t="s">
        <v>39</v>
      </c>
      <c r="CB461">
        <v>1</v>
      </c>
      <c r="CC461">
        <v>6.4466219700876743E-5</v>
      </c>
      <c r="CD461">
        <v>7.874015748031496E-3</v>
      </c>
      <c r="CE461" t="s">
        <v>37</v>
      </c>
      <c r="CF461">
        <v>1</v>
      </c>
      <c r="CG461">
        <v>6.157256326580875E-5</v>
      </c>
      <c r="CH461">
        <v>7.874015748031496E-3</v>
      </c>
    </row>
    <row r="462" spans="1:102" x14ac:dyDescent="0.25">
      <c r="A462" t="s">
        <v>1054</v>
      </c>
      <c r="B462" t="s">
        <v>23</v>
      </c>
      <c r="C462">
        <v>0</v>
      </c>
      <c r="D462">
        <v>144</v>
      </c>
      <c r="E462">
        <v>4.4101703428294918E-4</v>
      </c>
      <c r="F462">
        <v>475</v>
      </c>
      <c r="G462">
        <v>3.5290507744966271E-4</v>
      </c>
      <c r="H462">
        <v>0.30315789473684213</v>
      </c>
      <c r="I462">
        <v>18</v>
      </c>
      <c r="J462" s="18">
        <v>0.66666666666666663</v>
      </c>
      <c r="K462">
        <v>3.6084419840656421E-4</v>
      </c>
      <c r="L462" s="1">
        <v>1.3544629554381691E-4</v>
      </c>
      <c r="P462">
        <v>4.8701932494056842E-4</v>
      </c>
      <c r="Q462" s="19">
        <v>3.7037037037037028E-2</v>
      </c>
      <c r="R462" s="19">
        <v>3.7037037037037028E-2</v>
      </c>
      <c r="S462">
        <v>0</v>
      </c>
      <c r="T462">
        <v>25</v>
      </c>
      <c r="U462">
        <v>1.6233977498018951E-4</v>
      </c>
      <c r="V462">
        <v>1</v>
      </c>
      <c r="W462" s="17" t="s">
        <v>35</v>
      </c>
      <c r="X462">
        <v>21</v>
      </c>
      <c r="Y462" s="18">
        <v>2.1289537712895381E-3</v>
      </c>
      <c r="Z462" s="18">
        <v>0.14583333333333329</v>
      </c>
      <c r="AA462" s="17" t="s">
        <v>25</v>
      </c>
      <c r="AB462">
        <v>9</v>
      </c>
      <c r="AC462" s="18">
        <v>1.202565473009086E-3</v>
      </c>
      <c r="AD462" s="18">
        <v>6.25E-2</v>
      </c>
      <c r="AE462" s="17" t="s">
        <v>33</v>
      </c>
      <c r="AF462">
        <v>32</v>
      </c>
      <c r="AG462">
        <v>9.8771529106734981E-4</v>
      </c>
      <c r="AH462">
        <v>0.22222222222222221</v>
      </c>
      <c r="AI462" t="s">
        <v>36</v>
      </c>
      <c r="AJ462">
        <v>4</v>
      </c>
      <c r="AK462">
        <v>8.6411751998271766E-4</v>
      </c>
      <c r="AL462">
        <v>2.777777777777778E-2</v>
      </c>
      <c r="AM462" t="s">
        <v>43</v>
      </c>
      <c r="AN462">
        <v>19</v>
      </c>
      <c r="AO462">
        <v>7.1975149632547922E-4</v>
      </c>
      <c r="AP462">
        <v>0.13194444444444439</v>
      </c>
      <c r="AQ462" t="s">
        <v>44</v>
      </c>
      <c r="AR462">
        <v>5</v>
      </c>
      <c r="AS462">
        <v>6.6462847268376974E-4</v>
      </c>
      <c r="AT462">
        <v>3.4722222222222217E-2</v>
      </c>
      <c r="AU462" t="s">
        <v>31</v>
      </c>
      <c r="AV462">
        <v>16</v>
      </c>
      <c r="AW462">
        <v>6.4756354217257569E-4</v>
      </c>
      <c r="AX462">
        <v>0.1111111111111111</v>
      </c>
      <c r="AY462" t="s">
        <v>29</v>
      </c>
      <c r="AZ462">
        <v>13</v>
      </c>
      <c r="BA462">
        <v>5.0086688499325759E-4</v>
      </c>
      <c r="BB462">
        <v>9.0277777777777776E-2</v>
      </c>
      <c r="BC462" t="s">
        <v>41</v>
      </c>
      <c r="BD462">
        <v>3</v>
      </c>
      <c r="BE462">
        <v>4.3215211754537599E-4</v>
      </c>
      <c r="BF462">
        <v>2.0833333333333329E-2</v>
      </c>
      <c r="BG462" t="s">
        <v>26</v>
      </c>
      <c r="BH462">
        <v>1</v>
      </c>
      <c r="BI462">
        <v>3.7551633496057078E-4</v>
      </c>
      <c r="BJ462">
        <v>6.9444444444444441E-3</v>
      </c>
      <c r="BK462" t="s">
        <v>47</v>
      </c>
      <c r="BL462">
        <v>9</v>
      </c>
      <c r="BM462">
        <v>3.505901601028398E-4</v>
      </c>
      <c r="BN462">
        <v>6.25E-2</v>
      </c>
      <c r="BO462" t="s">
        <v>45</v>
      </c>
      <c r="BP462">
        <v>2</v>
      </c>
      <c r="BQ462">
        <v>2.5458248472505089E-4</v>
      </c>
      <c r="BR462">
        <v>1.388888888888889E-2</v>
      </c>
      <c r="BS462" t="s">
        <v>46</v>
      </c>
      <c r="BT462">
        <v>2</v>
      </c>
      <c r="BU462">
        <v>1.4935404376073479E-4</v>
      </c>
      <c r="BV462">
        <v>1.388888888888889E-2</v>
      </c>
      <c r="BW462" t="s">
        <v>28</v>
      </c>
      <c r="BX462">
        <v>3</v>
      </c>
      <c r="BY462">
        <v>1.3544629554381691E-4</v>
      </c>
      <c r="BZ462">
        <v>2.0833333333333329E-2</v>
      </c>
      <c r="CA462" t="s">
        <v>39</v>
      </c>
      <c r="CB462">
        <v>2</v>
      </c>
      <c r="CC462">
        <v>1.2893243940175351E-4</v>
      </c>
      <c r="CD462">
        <v>1.388888888888889E-2</v>
      </c>
      <c r="CE462" t="s">
        <v>30</v>
      </c>
      <c r="CF462">
        <v>1</v>
      </c>
      <c r="CG462">
        <v>1.058761249338274E-4</v>
      </c>
      <c r="CH462">
        <v>6.9444444444444441E-3</v>
      </c>
      <c r="CI462" t="s">
        <v>37</v>
      </c>
      <c r="CJ462">
        <v>1</v>
      </c>
      <c r="CK462">
        <v>6.157256326580875E-5</v>
      </c>
      <c r="CL462">
        <v>6.9444444444444441E-3</v>
      </c>
      <c r="CM462" t="s">
        <v>27</v>
      </c>
      <c r="CN462">
        <v>1</v>
      </c>
      <c r="CO462">
        <v>3.2608341213682462E-5</v>
      </c>
      <c r="CP462">
        <v>6.9444444444444441E-3</v>
      </c>
    </row>
    <row r="463" spans="1:102" x14ac:dyDescent="0.25">
      <c r="A463" t="s">
        <v>239</v>
      </c>
      <c r="B463" t="s">
        <v>23</v>
      </c>
      <c r="C463">
        <v>1</v>
      </c>
      <c r="D463">
        <v>118</v>
      </c>
      <c r="E463">
        <v>3.6138895864852778E-4</v>
      </c>
      <c r="F463">
        <v>519</v>
      </c>
      <c r="G463">
        <v>3.8559523199236832E-4</v>
      </c>
      <c r="H463">
        <v>0.22736030828516379</v>
      </c>
      <c r="I463">
        <v>17</v>
      </c>
      <c r="J463" s="18">
        <v>0.62962962962962965</v>
      </c>
      <c r="K463">
        <v>3.7534774311179741E-4</v>
      </c>
      <c r="L463" s="1">
        <v>1.3361838588989841E-4</v>
      </c>
      <c r="P463">
        <v>7.3125592681450556E-4</v>
      </c>
      <c r="Q463" s="19">
        <v>3.7037037037037028E-2</v>
      </c>
      <c r="R463" s="19">
        <v>3.7037037037037028E-2</v>
      </c>
      <c r="S463">
        <v>1</v>
      </c>
      <c r="T463">
        <v>24</v>
      </c>
      <c r="U463">
        <v>2.7083552844981692E-4</v>
      </c>
      <c r="V463">
        <v>2</v>
      </c>
      <c r="W463" s="17" t="s">
        <v>24</v>
      </c>
      <c r="X463">
        <v>10</v>
      </c>
      <c r="Y463" s="18">
        <v>3.690036900369004E-3</v>
      </c>
      <c r="Z463" s="18">
        <v>8.4745762711864403E-2</v>
      </c>
      <c r="AA463" s="17" t="s">
        <v>27</v>
      </c>
      <c r="AB463">
        <v>42</v>
      </c>
      <c r="AC463" s="18">
        <v>1.369550330974663E-3</v>
      </c>
      <c r="AD463" s="18">
        <v>0.3559322033898305</v>
      </c>
      <c r="AE463" s="17" t="s">
        <v>28</v>
      </c>
      <c r="AF463">
        <v>20</v>
      </c>
      <c r="AG463">
        <v>9.0297530362544584E-4</v>
      </c>
      <c r="AH463">
        <v>0.16949152542372881</v>
      </c>
      <c r="AI463" t="s">
        <v>38</v>
      </c>
      <c r="AJ463">
        <v>1</v>
      </c>
      <c r="AK463">
        <v>8.3963056255247689E-4</v>
      </c>
      <c r="AL463">
        <v>8.4745762711864406E-3</v>
      </c>
      <c r="AM463" t="s">
        <v>26</v>
      </c>
      <c r="AN463">
        <v>2</v>
      </c>
      <c r="AO463">
        <v>7.5103266992114157E-4</v>
      </c>
      <c r="AP463">
        <v>1.6949152542372881E-2</v>
      </c>
      <c r="AQ463" t="s">
        <v>29</v>
      </c>
      <c r="AR463">
        <v>9</v>
      </c>
      <c r="AS463">
        <v>3.4675399730302439E-4</v>
      </c>
      <c r="AT463">
        <v>7.6271186440677971E-2</v>
      </c>
      <c r="AU463" t="s">
        <v>34</v>
      </c>
      <c r="AV463">
        <v>1</v>
      </c>
      <c r="AW463">
        <v>3.1836994587710921E-4</v>
      </c>
      <c r="AX463">
        <v>8.4745762711864406E-3</v>
      </c>
      <c r="AY463" t="s">
        <v>47</v>
      </c>
      <c r="AZ463">
        <v>8</v>
      </c>
      <c r="BA463">
        <v>3.1163569786919092E-4</v>
      </c>
      <c r="BB463">
        <v>6.7796610169491525E-2</v>
      </c>
      <c r="BC463" t="s">
        <v>35</v>
      </c>
      <c r="BD463">
        <v>3</v>
      </c>
      <c r="BE463">
        <v>3.0413625304136248E-4</v>
      </c>
      <c r="BF463">
        <v>2.542372881355932E-2</v>
      </c>
      <c r="BG463" t="s">
        <v>43</v>
      </c>
      <c r="BH463">
        <v>8</v>
      </c>
      <c r="BI463">
        <v>3.030532616107281E-4</v>
      </c>
      <c r="BJ463">
        <v>6.7796610169491525E-2</v>
      </c>
      <c r="BK463" t="s">
        <v>45</v>
      </c>
      <c r="BL463">
        <v>2</v>
      </c>
      <c r="BM463">
        <v>2.5458248472505089E-4</v>
      </c>
      <c r="BN463">
        <v>1.6949152542372881E-2</v>
      </c>
      <c r="BO463" t="s">
        <v>31</v>
      </c>
      <c r="BP463">
        <v>4</v>
      </c>
      <c r="BQ463">
        <v>1.618908855431439E-4</v>
      </c>
      <c r="BR463">
        <v>3.3898305084745763E-2</v>
      </c>
      <c r="BS463" t="s">
        <v>41</v>
      </c>
      <c r="BT463">
        <v>1</v>
      </c>
      <c r="BU463">
        <v>1.4405070584845871E-4</v>
      </c>
      <c r="BV463">
        <v>8.4745762711864406E-3</v>
      </c>
      <c r="BW463" t="s">
        <v>25</v>
      </c>
      <c r="BX463">
        <v>1</v>
      </c>
      <c r="BY463">
        <v>1.3361838588989841E-4</v>
      </c>
      <c r="BZ463">
        <v>8.4745762711864406E-3</v>
      </c>
      <c r="CA463" t="s">
        <v>33</v>
      </c>
      <c r="CB463">
        <v>4</v>
      </c>
      <c r="CC463">
        <v>1.234644113834187E-4</v>
      </c>
      <c r="CD463">
        <v>3.3898305084745763E-2</v>
      </c>
      <c r="CE463" t="s">
        <v>49</v>
      </c>
      <c r="CF463">
        <v>1</v>
      </c>
      <c r="CG463">
        <v>1.1514104778353481E-4</v>
      </c>
      <c r="CH463">
        <v>8.4745762711864406E-3</v>
      </c>
      <c r="CI463" t="s">
        <v>39</v>
      </c>
      <c r="CJ463">
        <v>1</v>
      </c>
      <c r="CK463">
        <v>6.4466219700876743E-5</v>
      </c>
      <c r="CL463">
        <v>8.4745762711864406E-3</v>
      </c>
    </row>
    <row r="464" spans="1:102" x14ac:dyDescent="0.25">
      <c r="A464" t="s">
        <v>355</v>
      </c>
      <c r="B464" t="s">
        <v>23</v>
      </c>
      <c r="C464">
        <v>0</v>
      </c>
      <c r="D464">
        <v>75</v>
      </c>
      <c r="E464">
        <v>2.2969637202236939E-4</v>
      </c>
      <c r="F464">
        <v>381</v>
      </c>
      <c r="G464">
        <v>2.8306702001751902E-4</v>
      </c>
      <c r="H464">
        <v>0.19685039370078741</v>
      </c>
      <c r="I464">
        <v>20</v>
      </c>
      <c r="J464" s="18">
        <v>0.7407407407407407</v>
      </c>
      <c r="K464">
        <v>2.4525020882764482E-4</v>
      </c>
      <c r="L464" s="1">
        <v>1.3361838588989841E-4</v>
      </c>
      <c r="P464">
        <v>3.040708420916491E-4</v>
      </c>
      <c r="Q464" s="19">
        <v>3.7037037037037042E-2</v>
      </c>
      <c r="R464" s="19">
        <v>3.7037037037037042E-2</v>
      </c>
      <c r="S464">
        <v>0</v>
      </c>
      <c r="T464">
        <v>23</v>
      </c>
      <c r="U464">
        <v>7.8833181283020153E-5</v>
      </c>
      <c r="V464">
        <v>1</v>
      </c>
      <c r="W464" s="17" t="s">
        <v>26</v>
      </c>
      <c r="X464">
        <v>3</v>
      </c>
      <c r="Y464" s="18">
        <v>1.1265490048817119E-3</v>
      </c>
      <c r="Z464" s="18">
        <v>0.04</v>
      </c>
      <c r="AA464" s="17" t="s">
        <v>37</v>
      </c>
      <c r="AB464">
        <v>16</v>
      </c>
      <c r="AC464" s="18">
        <v>9.8516101225294E-4</v>
      </c>
      <c r="AD464" s="18">
        <v>0.21333333333333329</v>
      </c>
      <c r="AE464" s="17" t="s">
        <v>34</v>
      </c>
      <c r="AF464">
        <v>3</v>
      </c>
      <c r="AG464">
        <v>9.5510983763132757E-4</v>
      </c>
      <c r="AH464">
        <v>0.04</v>
      </c>
      <c r="AI464" t="s">
        <v>30</v>
      </c>
      <c r="AJ464">
        <v>4</v>
      </c>
      <c r="AK464">
        <v>4.2350449973530972E-4</v>
      </c>
      <c r="AL464">
        <v>5.3333333333333337E-2</v>
      </c>
      <c r="AM464" t="s">
        <v>44</v>
      </c>
      <c r="AN464">
        <v>3</v>
      </c>
      <c r="AO464">
        <v>3.9877708361026179E-4</v>
      </c>
      <c r="AP464">
        <v>0.04</v>
      </c>
      <c r="AQ464" t="s">
        <v>24</v>
      </c>
      <c r="AR464">
        <v>1</v>
      </c>
      <c r="AS464">
        <v>3.6900369003690041E-4</v>
      </c>
      <c r="AT464">
        <v>1.3333333333333331E-2</v>
      </c>
      <c r="AU464" t="s">
        <v>39</v>
      </c>
      <c r="AV464">
        <v>5</v>
      </c>
      <c r="AW464">
        <v>3.2233109850438371E-4</v>
      </c>
      <c r="AX464">
        <v>6.6666666666666666E-2</v>
      </c>
      <c r="AY464" t="s">
        <v>31</v>
      </c>
      <c r="AZ464">
        <v>7</v>
      </c>
      <c r="BA464">
        <v>2.8330904970050189E-4</v>
      </c>
      <c r="BB464">
        <v>9.3333333333333338E-2</v>
      </c>
      <c r="BC464" t="s">
        <v>27</v>
      </c>
      <c r="BD464">
        <v>8</v>
      </c>
      <c r="BE464">
        <v>2.6086672970945969E-4</v>
      </c>
      <c r="BF464">
        <v>0.1066666666666667</v>
      </c>
      <c r="BG464" t="s">
        <v>29</v>
      </c>
      <c r="BH464">
        <v>6</v>
      </c>
      <c r="BI464">
        <v>2.3116933153534961E-4</v>
      </c>
      <c r="BJ464">
        <v>0.08</v>
      </c>
      <c r="BK464" t="s">
        <v>46</v>
      </c>
      <c r="BL464">
        <v>3</v>
      </c>
      <c r="BM464">
        <v>2.240310656411022E-4</v>
      </c>
      <c r="BN464">
        <v>0.04</v>
      </c>
      <c r="BO464" t="s">
        <v>48</v>
      </c>
      <c r="BP464">
        <v>3</v>
      </c>
      <c r="BQ464">
        <v>2.1011346126908529E-4</v>
      </c>
      <c r="BR464">
        <v>0.04</v>
      </c>
      <c r="BS464" t="s">
        <v>41</v>
      </c>
      <c r="BT464">
        <v>1</v>
      </c>
      <c r="BU464">
        <v>1.4405070584845871E-4</v>
      </c>
      <c r="BV464">
        <v>1.3333333333333331E-2</v>
      </c>
      <c r="BW464" t="s">
        <v>25</v>
      </c>
      <c r="BX464">
        <v>1</v>
      </c>
      <c r="BY464">
        <v>1.3361838588989841E-4</v>
      </c>
      <c r="BZ464">
        <v>1.3333333333333331E-2</v>
      </c>
      <c r="CA464" t="s">
        <v>47</v>
      </c>
      <c r="CB464">
        <v>3</v>
      </c>
      <c r="CC464">
        <v>1.168633867009466E-4</v>
      </c>
      <c r="CD464">
        <v>0.04</v>
      </c>
      <c r="CE464" t="s">
        <v>49</v>
      </c>
      <c r="CF464">
        <v>1</v>
      </c>
      <c r="CG464">
        <v>1.1514104778353481E-4</v>
      </c>
      <c r="CH464">
        <v>1.3333333333333331E-2</v>
      </c>
      <c r="CI464" t="s">
        <v>35</v>
      </c>
      <c r="CJ464">
        <v>1</v>
      </c>
      <c r="CK464">
        <v>1.013787510137875E-4</v>
      </c>
      <c r="CL464">
        <v>1.3333333333333331E-2</v>
      </c>
      <c r="CM464" t="s">
        <v>33</v>
      </c>
      <c r="CN464">
        <v>3</v>
      </c>
      <c r="CO464">
        <v>9.2598308537564052E-5</v>
      </c>
      <c r="CP464">
        <v>0.04</v>
      </c>
      <c r="CQ464" t="s">
        <v>28</v>
      </c>
      <c r="CR464">
        <v>2</v>
      </c>
      <c r="CS464">
        <v>9.0297530362544578E-5</v>
      </c>
      <c r="CT464">
        <v>2.6666666666666668E-2</v>
      </c>
      <c r="CU464" t="s">
        <v>43</v>
      </c>
      <c r="CV464">
        <v>1</v>
      </c>
      <c r="CW464">
        <v>3.7881657701341013E-5</v>
      </c>
      <c r="CX464">
        <v>1.3333333333333331E-2</v>
      </c>
    </row>
    <row r="465" spans="1:98" x14ac:dyDescent="0.25">
      <c r="A465" t="s">
        <v>384</v>
      </c>
      <c r="B465" t="s">
        <v>23</v>
      </c>
      <c r="C465">
        <v>0</v>
      </c>
      <c r="D465">
        <v>281</v>
      </c>
      <c r="E465">
        <v>8.6059574051047718E-4</v>
      </c>
      <c r="F465">
        <v>572</v>
      </c>
      <c r="G465">
        <v>4.2497200905517281E-4</v>
      </c>
      <c r="H465">
        <v>0.49125874125874119</v>
      </c>
      <c r="I465">
        <v>16</v>
      </c>
      <c r="J465" s="18">
        <v>0.59259259259259256</v>
      </c>
      <c r="K465">
        <v>8.0147253460121238E-4</v>
      </c>
      <c r="L465" s="1">
        <v>1.3361838588989841E-4</v>
      </c>
      <c r="P465">
        <v>2.0088887942089229E-3</v>
      </c>
      <c r="Q465" s="19">
        <v>3.7037037037037028E-2</v>
      </c>
      <c r="R465" s="19">
        <v>3.7037037037037028E-2</v>
      </c>
      <c r="S465">
        <v>1</v>
      </c>
      <c r="T465">
        <v>20</v>
      </c>
      <c r="U465">
        <v>8.1843617541845035E-4</v>
      </c>
      <c r="V465">
        <v>2</v>
      </c>
      <c r="W465" s="17" t="s">
        <v>37</v>
      </c>
      <c r="X465">
        <v>168</v>
      </c>
      <c r="Y465" s="18">
        <v>1.034419062865587E-2</v>
      </c>
      <c r="Z465" s="18">
        <v>0.59786476868327398</v>
      </c>
      <c r="AA465" s="17" t="s">
        <v>34</v>
      </c>
      <c r="AB465">
        <v>10</v>
      </c>
      <c r="AC465" s="18">
        <v>3.1836994587710922E-3</v>
      </c>
      <c r="AD465" s="18">
        <v>3.5587188612099648E-2</v>
      </c>
      <c r="AE465" s="17" t="s">
        <v>24</v>
      </c>
      <c r="AF465">
        <v>6</v>
      </c>
      <c r="AG465">
        <v>2.2140221402214021E-3</v>
      </c>
      <c r="AH465">
        <v>2.1352313167259791E-2</v>
      </c>
      <c r="AI465" t="s">
        <v>42</v>
      </c>
      <c r="AJ465">
        <v>3</v>
      </c>
      <c r="AK465">
        <v>1.092896174863388E-3</v>
      </c>
      <c r="AL465">
        <v>1.067615658362989E-2</v>
      </c>
      <c r="AM465" t="s">
        <v>31</v>
      </c>
      <c r="AN465">
        <v>24</v>
      </c>
      <c r="AO465">
        <v>9.7134531325886349E-4</v>
      </c>
      <c r="AP465">
        <v>8.5409252669039148E-2</v>
      </c>
      <c r="AQ465" t="s">
        <v>27</v>
      </c>
      <c r="AR465">
        <v>27</v>
      </c>
      <c r="AS465">
        <v>8.8042521276942643E-4</v>
      </c>
      <c r="AT465">
        <v>9.6085409252669035E-2</v>
      </c>
      <c r="AU465" t="s">
        <v>44</v>
      </c>
      <c r="AV465">
        <v>5</v>
      </c>
      <c r="AW465">
        <v>6.6462847268376974E-4</v>
      </c>
      <c r="AX465">
        <v>1.779359430604982E-2</v>
      </c>
      <c r="AY465" t="s">
        <v>28</v>
      </c>
      <c r="AZ465">
        <v>13</v>
      </c>
      <c r="BA465">
        <v>5.8693394735653977E-4</v>
      </c>
      <c r="BB465">
        <v>4.6263345195729527E-2</v>
      </c>
      <c r="BC465" t="s">
        <v>39</v>
      </c>
      <c r="BD465">
        <v>8</v>
      </c>
      <c r="BE465">
        <v>5.1572975760701394E-4</v>
      </c>
      <c r="BF465">
        <v>2.846975088967971E-2</v>
      </c>
      <c r="BG465" t="s">
        <v>36</v>
      </c>
      <c r="BH465">
        <v>2</v>
      </c>
      <c r="BI465">
        <v>4.3205875999135877E-4</v>
      </c>
      <c r="BJ465">
        <v>7.1174377224199276E-3</v>
      </c>
      <c r="BK465" t="s">
        <v>33</v>
      </c>
      <c r="BL465">
        <v>7</v>
      </c>
      <c r="BM465">
        <v>2.1606271992098279E-4</v>
      </c>
      <c r="BN465">
        <v>2.491103202846975E-2</v>
      </c>
      <c r="BO465" t="s">
        <v>46</v>
      </c>
      <c r="BP465">
        <v>2</v>
      </c>
      <c r="BQ465">
        <v>1.4935404376073479E-4</v>
      </c>
      <c r="BR465">
        <v>7.1174377224199276E-3</v>
      </c>
      <c r="BS465" t="s">
        <v>48</v>
      </c>
      <c r="BT465">
        <v>2</v>
      </c>
      <c r="BU465">
        <v>1.4007564084605689E-4</v>
      </c>
      <c r="BV465">
        <v>7.1174377224199276E-3</v>
      </c>
      <c r="BW465" t="s">
        <v>25</v>
      </c>
      <c r="BX465">
        <v>1</v>
      </c>
      <c r="BY465">
        <v>1.3361838588989841E-4</v>
      </c>
      <c r="BZ465">
        <v>3.5587188612099638E-3</v>
      </c>
      <c r="CA465" t="s">
        <v>43</v>
      </c>
      <c r="CB465">
        <v>2</v>
      </c>
      <c r="CC465">
        <v>7.5763315402682026E-5</v>
      </c>
      <c r="CD465">
        <v>7.1174377224199276E-3</v>
      </c>
      <c r="CE465" t="s">
        <v>47</v>
      </c>
      <c r="CF465">
        <v>1</v>
      </c>
      <c r="CG465">
        <v>3.8954462233648872E-5</v>
      </c>
      <c r="CH465">
        <v>3.5587188612099638E-3</v>
      </c>
    </row>
    <row r="466" spans="1:98" x14ac:dyDescent="0.25">
      <c r="A466" t="s">
        <v>633</v>
      </c>
      <c r="B466" t="s">
        <v>23</v>
      </c>
      <c r="C466">
        <v>0</v>
      </c>
      <c r="D466">
        <v>96</v>
      </c>
      <c r="E466">
        <v>2.9401135618863279E-4</v>
      </c>
      <c r="F466">
        <v>352</v>
      </c>
      <c r="G466">
        <v>2.6152123634164479E-4</v>
      </c>
      <c r="H466">
        <v>0.27272727272727271</v>
      </c>
      <c r="I466">
        <v>17</v>
      </c>
      <c r="J466" s="18">
        <v>0.62962962962962965</v>
      </c>
      <c r="K466">
        <v>2.5309725871760223E-4</v>
      </c>
      <c r="L466" s="1">
        <v>1.3361838588989841E-4</v>
      </c>
      <c r="P466">
        <v>3.1711555860722989E-4</v>
      </c>
      <c r="Q466" s="19">
        <v>3.7037037037037028E-2</v>
      </c>
      <c r="R466" s="19">
        <v>3.7037037037037028E-2</v>
      </c>
      <c r="S466">
        <v>1</v>
      </c>
      <c r="T466">
        <v>23</v>
      </c>
      <c r="U466">
        <v>1.174502068915666E-4</v>
      </c>
      <c r="V466">
        <v>1</v>
      </c>
      <c r="W466" s="17" t="s">
        <v>36</v>
      </c>
      <c r="X466">
        <v>5</v>
      </c>
      <c r="Y466" s="18">
        <v>1.0801468999783971E-3</v>
      </c>
      <c r="Z466" s="18">
        <v>5.2083333333333343E-2</v>
      </c>
      <c r="AA466" s="17" t="s">
        <v>29</v>
      </c>
      <c r="AB466">
        <v>26</v>
      </c>
      <c r="AC466" s="18">
        <v>1.001733769986515E-3</v>
      </c>
      <c r="AD466" s="18">
        <v>0.27083333333333331</v>
      </c>
      <c r="AE466" s="17" t="s">
        <v>39</v>
      </c>
      <c r="AF466">
        <v>12</v>
      </c>
      <c r="AG466">
        <v>7.7359463641052091E-4</v>
      </c>
      <c r="AH466">
        <v>0.125</v>
      </c>
      <c r="AI466" t="s">
        <v>24</v>
      </c>
      <c r="AJ466">
        <v>2</v>
      </c>
      <c r="AK466">
        <v>7.3800738007380072E-4</v>
      </c>
      <c r="AL466">
        <v>2.0833333333333329E-2</v>
      </c>
      <c r="AM466" t="s">
        <v>34</v>
      </c>
      <c r="AN466">
        <v>2</v>
      </c>
      <c r="AO466">
        <v>6.3673989175421842E-4</v>
      </c>
      <c r="AP466">
        <v>2.0833333333333329E-2</v>
      </c>
      <c r="AQ466" t="s">
        <v>37</v>
      </c>
      <c r="AR466">
        <v>7</v>
      </c>
      <c r="AS466">
        <v>4.3100794286066131E-4</v>
      </c>
      <c r="AT466">
        <v>7.2916666666666671E-2</v>
      </c>
      <c r="AU466" t="s">
        <v>31</v>
      </c>
      <c r="AV466">
        <v>9</v>
      </c>
      <c r="AW466">
        <v>3.6425449247207381E-4</v>
      </c>
      <c r="AX466">
        <v>9.375E-2</v>
      </c>
      <c r="AY466" t="s">
        <v>30</v>
      </c>
      <c r="AZ466">
        <v>3</v>
      </c>
      <c r="BA466">
        <v>3.1762837480148231E-4</v>
      </c>
      <c r="BB466">
        <v>3.125E-2</v>
      </c>
      <c r="BC466" t="s">
        <v>35</v>
      </c>
      <c r="BD466">
        <v>3</v>
      </c>
      <c r="BE466">
        <v>3.0413625304136248E-4</v>
      </c>
      <c r="BF466">
        <v>3.125E-2</v>
      </c>
      <c r="BG466" t="s">
        <v>33</v>
      </c>
      <c r="BH466">
        <v>9</v>
      </c>
      <c r="BI466">
        <v>2.7779492561269211E-4</v>
      </c>
      <c r="BJ466">
        <v>9.375E-2</v>
      </c>
      <c r="BK466" t="s">
        <v>43</v>
      </c>
      <c r="BL466">
        <v>5</v>
      </c>
      <c r="BM466">
        <v>1.8940828850670511E-4</v>
      </c>
      <c r="BN466">
        <v>5.2083333333333343E-2</v>
      </c>
      <c r="BO466" t="s">
        <v>28</v>
      </c>
      <c r="BP466">
        <v>4</v>
      </c>
      <c r="BQ466">
        <v>1.8059506072508921E-4</v>
      </c>
      <c r="BR466">
        <v>4.1666666666666657E-2</v>
      </c>
      <c r="BS466" t="s">
        <v>27</v>
      </c>
      <c r="BT466">
        <v>5</v>
      </c>
      <c r="BU466">
        <v>1.6304170606841229E-4</v>
      </c>
      <c r="BV466">
        <v>5.2083333333333343E-2</v>
      </c>
      <c r="BW466" t="s">
        <v>25</v>
      </c>
      <c r="BX466">
        <v>1</v>
      </c>
      <c r="BY466">
        <v>1.3361838588989841E-4</v>
      </c>
      <c r="BZ466">
        <v>1.041666666666667E-2</v>
      </c>
      <c r="CA466" t="s">
        <v>44</v>
      </c>
      <c r="CB466">
        <v>1</v>
      </c>
      <c r="CC466">
        <v>1.3292569453675389E-4</v>
      </c>
      <c r="CD466">
        <v>1.041666666666667E-2</v>
      </c>
      <c r="CE466" t="s">
        <v>48</v>
      </c>
      <c r="CF466">
        <v>1</v>
      </c>
      <c r="CG466">
        <v>7.003782042302843E-5</v>
      </c>
      <c r="CH466">
        <v>1.041666666666667E-2</v>
      </c>
      <c r="CI466" t="s">
        <v>47</v>
      </c>
      <c r="CJ466">
        <v>1</v>
      </c>
      <c r="CK466">
        <v>3.8954462233648872E-5</v>
      </c>
      <c r="CL466">
        <v>1.041666666666667E-2</v>
      </c>
    </row>
    <row r="467" spans="1:98" x14ac:dyDescent="0.25">
      <c r="A467" t="s">
        <v>652</v>
      </c>
      <c r="B467" t="s">
        <v>23</v>
      </c>
      <c r="C467">
        <v>0</v>
      </c>
      <c r="D467">
        <v>112</v>
      </c>
      <c r="E467">
        <v>3.4301324888673818E-4</v>
      </c>
      <c r="F467">
        <v>411</v>
      </c>
      <c r="G467">
        <v>3.0535576175118187E-4</v>
      </c>
      <c r="H467">
        <v>0.27250608272506083</v>
      </c>
      <c r="I467">
        <v>15</v>
      </c>
      <c r="J467" s="18">
        <v>0.55555555555555558</v>
      </c>
      <c r="K467">
        <v>3.1619567502436802E-4</v>
      </c>
      <c r="L467" s="1">
        <v>1.3361838588989841E-4</v>
      </c>
      <c r="P467">
        <v>4.8137898095075549E-4</v>
      </c>
      <c r="Q467" s="19">
        <v>3.7037037037037028E-2</v>
      </c>
      <c r="R467" s="19">
        <v>3.7037037037037028E-2</v>
      </c>
      <c r="S467">
        <v>1</v>
      </c>
      <c r="T467">
        <v>19</v>
      </c>
      <c r="U467">
        <v>2.1394621375589131E-4</v>
      </c>
      <c r="V467">
        <v>1</v>
      </c>
      <c r="W467" s="17" t="s">
        <v>40</v>
      </c>
      <c r="X467">
        <v>1</v>
      </c>
      <c r="Y467" s="18">
        <v>2.0449897750511249E-3</v>
      </c>
      <c r="Z467" s="18">
        <v>8.9285714285714281E-3</v>
      </c>
      <c r="AA467" s="17" t="s">
        <v>43</v>
      </c>
      <c r="AB467">
        <v>40</v>
      </c>
      <c r="AC467" s="18">
        <v>1.51526630805364E-3</v>
      </c>
      <c r="AD467" s="18">
        <v>0.35714285714285721</v>
      </c>
      <c r="AE467" s="17" t="s">
        <v>30</v>
      </c>
      <c r="AF467">
        <v>7</v>
      </c>
      <c r="AG467">
        <v>7.4113287453679197E-4</v>
      </c>
      <c r="AH467">
        <v>6.25E-2</v>
      </c>
      <c r="AI467" t="s">
        <v>48</v>
      </c>
      <c r="AJ467">
        <v>10</v>
      </c>
      <c r="AK467">
        <v>7.0037820423028436E-4</v>
      </c>
      <c r="AL467">
        <v>8.9285714285714288E-2</v>
      </c>
      <c r="AM467" t="s">
        <v>47</v>
      </c>
      <c r="AN467">
        <v>17</v>
      </c>
      <c r="AO467">
        <v>6.6222585797203067E-4</v>
      </c>
      <c r="AP467">
        <v>0.1517857142857143</v>
      </c>
      <c r="AQ467" t="s">
        <v>35</v>
      </c>
      <c r="AR467">
        <v>5</v>
      </c>
      <c r="AS467">
        <v>5.0689375506893751E-4</v>
      </c>
      <c r="AT467">
        <v>4.4642857142857137E-2</v>
      </c>
      <c r="AU467" t="s">
        <v>41</v>
      </c>
      <c r="AV467">
        <v>3</v>
      </c>
      <c r="AW467">
        <v>4.3215211754537599E-4</v>
      </c>
      <c r="AX467">
        <v>2.6785714285714281E-2</v>
      </c>
      <c r="AY467" t="s">
        <v>45</v>
      </c>
      <c r="AZ467">
        <v>3</v>
      </c>
      <c r="BA467">
        <v>3.8187372708757642E-4</v>
      </c>
      <c r="BB467">
        <v>2.6785714285714281E-2</v>
      </c>
      <c r="BC467" t="s">
        <v>31</v>
      </c>
      <c r="BD467">
        <v>9</v>
      </c>
      <c r="BE467">
        <v>3.6425449247207381E-4</v>
      </c>
      <c r="BF467">
        <v>8.0357142857142863E-2</v>
      </c>
      <c r="BG467" t="s">
        <v>34</v>
      </c>
      <c r="BH467">
        <v>1</v>
      </c>
      <c r="BI467">
        <v>3.1836994587710921E-4</v>
      </c>
      <c r="BJ467">
        <v>8.9285714285714281E-3</v>
      </c>
      <c r="BK467" t="s">
        <v>44</v>
      </c>
      <c r="BL467">
        <v>2</v>
      </c>
      <c r="BM467">
        <v>2.6585138907350789E-4</v>
      </c>
      <c r="BN467">
        <v>1.785714285714286E-2</v>
      </c>
      <c r="BO467" t="s">
        <v>33</v>
      </c>
      <c r="BP467">
        <v>7</v>
      </c>
      <c r="BQ467">
        <v>2.1606271992098279E-4</v>
      </c>
      <c r="BR467">
        <v>6.25E-2</v>
      </c>
      <c r="BS467" t="s">
        <v>29</v>
      </c>
      <c r="BT467">
        <v>5</v>
      </c>
      <c r="BU467">
        <v>1.9264110961279141E-4</v>
      </c>
      <c r="BV467">
        <v>4.4642857142857137E-2</v>
      </c>
      <c r="BW467" t="s">
        <v>25</v>
      </c>
      <c r="BX467">
        <v>1</v>
      </c>
      <c r="BY467">
        <v>1.3361838588989841E-4</v>
      </c>
      <c r="BZ467">
        <v>8.9285714285714281E-3</v>
      </c>
      <c r="CA467" t="s">
        <v>37</v>
      </c>
      <c r="CB467">
        <v>1</v>
      </c>
      <c r="CC467">
        <v>6.157256326580875E-5</v>
      </c>
      <c r="CD467">
        <v>8.9285714285714281E-3</v>
      </c>
    </row>
    <row r="468" spans="1:98" x14ac:dyDescent="0.25">
      <c r="A468" t="s">
        <v>705</v>
      </c>
      <c r="B468" t="s">
        <v>23</v>
      </c>
      <c r="C468">
        <v>0</v>
      </c>
      <c r="D468">
        <v>157</v>
      </c>
      <c r="E468">
        <v>4.8083107210015991E-4</v>
      </c>
      <c r="F468">
        <v>658</v>
      </c>
      <c r="G468">
        <v>4.8886640202500651E-4</v>
      </c>
      <c r="H468">
        <v>0.23860182370820671</v>
      </c>
      <c r="I468">
        <v>17</v>
      </c>
      <c r="J468" s="18">
        <v>0.62962962962962965</v>
      </c>
      <c r="K468">
        <v>4.8620849908060358E-4</v>
      </c>
      <c r="L468" s="1">
        <v>1.3361838588989841E-4</v>
      </c>
      <c r="P468">
        <v>9.4545275599786864E-4</v>
      </c>
      <c r="Q468" s="19">
        <v>3.7037037037037028E-2</v>
      </c>
      <c r="R468" s="19">
        <v>3.7037037037037028E-2</v>
      </c>
      <c r="S468">
        <v>2</v>
      </c>
      <c r="T468">
        <v>23</v>
      </c>
      <c r="U468">
        <v>3.5016768740661798E-4</v>
      </c>
      <c r="V468">
        <v>1</v>
      </c>
      <c r="W468" s="17" t="s">
        <v>42</v>
      </c>
      <c r="X468">
        <v>11</v>
      </c>
      <c r="Y468" s="18">
        <v>4.0072859744990892E-3</v>
      </c>
      <c r="Z468" s="18">
        <v>7.0063694267515922E-2</v>
      </c>
      <c r="AA468" s="17" t="s">
        <v>37</v>
      </c>
      <c r="AB468">
        <v>53</v>
      </c>
      <c r="AC468" s="18">
        <v>3.2633458530878642E-3</v>
      </c>
      <c r="AD468" s="18">
        <v>0.33757961783439489</v>
      </c>
      <c r="AE468" s="17" t="s">
        <v>27</v>
      </c>
      <c r="AF468">
        <v>36</v>
      </c>
      <c r="AG468">
        <v>1.1739002836925691E-3</v>
      </c>
      <c r="AH468">
        <v>0.22929936305732479</v>
      </c>
      <c r="AI468" t="s">
        <v>34</v>
      </c>
      <c r="AJ468">
        <v>3</v>
      </c>
      <c r="AK468">
        <v>9.5510983763132757E-4</v>
      </c>
      <c r="AL468">
        <v>1.9108280254777069E-2</v>
      </c>
      <c r="AM468" t="s">
        <v>30</v>
      </c>
      <c r="AN468">
        <v>6</v>
      </c>
      <c r="AO468">
        <v>6.352567496029645E-4</v>
      </c>
      <c r="AP468">
        <v>3.8216560509554139E-2</v>
      </c>
      <c r="AQ468" t="s">
        <v>32</v>
      </c>
      <c r="AR468">
        <v>2</v>
      </c>
      <c r="AS468">
        <v>5.4421768707482992E-4</v>
      </c>
      <c r="AT468">
        <v>1.2738853503184711E-2</v>
      </c>
      <c r="AU468" t="s">
        <v>31</v>
      </c>
      <c r="AV468">
        <v>13</v>
      </c>
      <c r="AW468">
        <v>5.2614537801521776E-4</v>
      </c>
      <c r="AX468">
        <v>8.2802547770700632E-2</v>
      </c>
      <c r="AY468" t="s">
        <v>43</v>
      </c>
      <c r="AZ468">
        <v>12</v>
      </c>
      <c r="BA468">
        <v>4.5457989241609207E-4</v>
      </c>
      <c r="BB468">
        <v>7.6433121019108277E-2</v>
      </c>
      <c r="BC468" t="s">
        <v>24</v>
      </c>
      <c r="BD468">
        <v>1</v>
      </c>
      <c r="BE468">
        <v>3.6900369003690041E-4</v>
      </c>
      <c r="BF468">
        <v>6.369426751592357E-3</v>
      </c>
      <c r="BG468" t="s">
        <v>39</v>
      </c>
      <c r="BH468">
        <v>4</v>
      </c>
      <c r="BI468">
        <v>2.5786487880350703E-4</v>
      </c>
      <c r="BJ468">
        <v>2.5477707006369432E-2</v>
      </c>
      <c r="BK468" t="s">
        <v>35</v>
      </c>
      <c r="BL468">
        <v>2</v>
      </c>
      <c r="BM468">
        <v>2.02757502027575E-4</v>
      </c>
      <c r="BN468">
        <v>1.2738853503184711E-2</v>
      </c>
      <c r="BO468" t="s">
        <v>41</v>
      </c>
      <c r="BP468">
        <v>1</v>
      </c>
      <c r="BQ468">
        <v>1.4405070584845871E-4</v>
      </c>
      <c r="BR468">
        <v>6.369426751592357E-3</v>
      </c>
      <c r="BS468" t="s">
        <v>28</v>
      </c>
      <c r="BT468">
        <v>3</v>
      </c>
      <c r="BU468">
        <v>1.3544629554381691E-4</v>
      </c>
      <c r="BV468">
        <v>1.9108280254777069E-2</v>
      </c>
      <c r="BW468" t="s">
        <v>25</v>
      </c>
      <c r="BX468">
        <v>1</v>
      </c>
      <c r="BY468">
        <v>1.3361838588989841E-4</v>
      </c>
      <c r="BZ468">
        <v>6.369426751592357E-3</v>
      </c>
      <c r="CA468" t="s">
        <v>47</v>
      </c>
      <c r="CB468">
        <v>3</v>
      </c>
      <c r="CC468">
        <v>1.168633867009466E-4</v>
      </c>
      <c r="CD468">
        <v>1.9108280254777069E-2</v>
      </c>
      <c r="CE468" t="s">
        <v>29</v>
      </c>
      <c r="CF468">
        <v>3</v>
      </c>
      <c r="CG468">
        <v>1.1558466576767481E-4</v>
      </c>
      <c r="CH468">
        <v>1.9108280254777069E-2</v>
      </c>
      <c r="CI468" t="s">
        <v>33</v>
      </c>
      <c r="CJ468">
        <v>3</v>
      </c>
      <c r="CK468">
        <v>9.2598308537564052E-5</v>
      </c>
      <c r="CL468">
        <v>1.9108280254777069E-2</v>
      </c>
    </row>
    <row r="469" spans="1:98" x14ac:dyDescent="0.25">
      <c r="A469" t="s">
        <v>812</v>
      </c>
      <c r="B469" t="s">
        <v>23</v>
      </c>
      <c r="C469">
        <v>0</v>
      </c>
      <c r="D469">
        <v>66</v>
      </c>
      <c r="E469">
        <v>2.0213280737968499E-4</v>
      </c>
      <c r="F469">
        <v>368</v>
      </c>
      <c r="G469">
        <v>2.73408565266265E-4</v>
      </c>
      <c r="H469">
        <v>0.17934782608695651</v>
      </c>
      <c r="I469">
        <v>18</v>
      </c>
      <c r="J469" s="18">
        <v>0.66666666666666663</v>
      </c>
      <c r="K469">
        <v>2.2909384303550299E-4</v>
      </c>
      <c r="L469" s="1">
        <v>1.3361838588989841E-4</v>
      </c>
      <c r="P469">
        <v>3.2013197152955958E-4</v>
      </c>
      <c r="Q469" s="19">
        <v>3.7037037037037028E-2</v>
      </c>
      <c r="R469" s="19">
        <v>3.7037037037037028E-2</v>
      </c>
      <c r="S469">
        <v>0</v>
      </c>
      <c r="T469">
        <v>25</v>
      </c>
      <c r="U469">
        <v>1.0671065717651989E-4</v>
      </c>
      <c r="V469">
        <v>1</v>
      </c>
      <c r="W469" s="17" t="s">
        <v>26</v>
      </c>
      <c r="X469">
        <v>4</v>
      </c>
      <c r="Y469" s="18">
        <v>1.5020653398422829E-3</v>
      </c>
      <c r="Z469" s="18">
        <v>6.0606060606060608E-2</v>
      </c>
      <c r="AA469" s="17" t="s">
        <v>38</v>
      </c>
      <c r="AB469">
        <v>1</v>
      </c>
      <c r="AC469" s="18">
        <v>8.3963056255247689E-4</v>
      </c>
      <c r="AD469" s="18">
        <v>1.515151515151515E-2</v>
      </c>
      <c r="AE469" s="17" t="s">
        <v>33</v>
      </c>
      <c r="AF469">
        <v>20</v>
      </c>
      <c r="AG469">
        <v>6.1732205691709366E-4</v>
      </c>
      <c r="AH469">
        <v>0.30303030303030298</v>
      </c>
      <c r="AI469" t="s">
        <v>36</v>
      </c>
      <c r="AJ469">
        <v>2</v>
      </c>
      <c r="AK469">
        <v>4.3205875999135877E-4</v>
      </c>
      <c r="AL469">
        <v>3.03030303030303E-2</v>
      </c>
      <c r="AM469" t="s">
        <v>46</v>
      </c>
      <c r="AN469">
        <v>4</v>
      </c>
      <c r="AO469">
        <v>2.9870808752146958E-4</v>
      </c>
      <c r="AP469">
        <v>6.0606060606060608E-2</v>
      </c>
      <c r="AQ469" t="s">
        <v>41</v>
      </c>
      <c r="AR469">
        <v>2</v>
      </c>
      <c r="AS469">
        <v>2.8810141169691731E-4</v>
      </c>
      <c r="AT469">
        <v>3.03030303030303E-2</v>
      </c>
      <c r="AU469" t="s">
        <v>31</v>
      </c>
      <c r="AV469">
        <v>7</v>
      </c>
      <c r="AW469">
        <v>2.8330904970050189E-4</v>
      </c>
      <c r="AX469">
        <v>0.10606060606060611</v>
      </c>
      <c r="AY469" t="s">
        <v>48</v>
      </c>
      <c r="AZ469">
        <v>4</v>
      </c>
      <c r="BA469">
        <v>2.8015128169211372E-4</v>
      </c>
      <c r="BB469">
        <v>6.0606060606060608E-2</v>
      </c>
      <c r="BC469" t="s">
        <v>32</v>
      </c>
      <c r="BD469">
        <v>1</v>
      </c>
      <c r="BE469">
        <v>2.7210884353741501E-4</v>
      </c>
      <c r="BF469">
        <v>1.515151515151515E-2</v>
      </c>
      <c r="BG469" t="s">
        <v>44</v>
      </c>
      <c r="BH469">
        <v>2</v>
      </c>
      <c r="BI469">
        <v>2.6585138907350789E-4</v>
      </c>
      <c r="BJ469">
        <v>3.03030303030303E-2</v>
      </c>
      <c r="BK469" t="s">
        <v>45</v>
      </c>
      <c r="BL469">
        <v>2</v>
      </c>
      <c r="BM469">
        <v>2.5458248472505089E-4</v>
      </c>
      <c r="BN469">
        <v>3.03030303030303E-2</v>
      </c>
      <c r="BO469" t="s">
        <v>47</v>
      </c>
      <c r="BP469">
        <v>5</v>
      </c>
      <c r="BQ469">
        <v>1.9477231116824431E-4</v>
      </c>
      <c r="BR469">
        <v>7.575757575757576E-2</v>
      </c>
      <c r="BS469" t="s">
        <v>43</v>
      </c>
      <c r="BT469">
        <v>4</v>
      </c>
      <c r="BU469">
        <v>1.5152663080536411E-4</v>
      </c>
      <c r="BV469">
        <v>6.0606060606060608E-2</v>
      </c>
      <c r="BW469" t="s">
        <v>25</v>
      </c>
      <c r="BX469">
        <v>1</v>
      </c>
      <c r="BY469">
        <v>1.3361838588989841E-4</v>
      </c>
      <c r="BZ469">
        <v>1.515151515151515E-2</v>
      </c>
      <c r="CA469" t="s">
        <v>29</v>
      </c>
      <c r="CB469">
        <v>3</v>
      </c>
      <c r="CC469">
        <v>1.1558466576767481E-4</v>
      </c>
      <c r="CD469">
        <v>4.5454545454545463E-2</v>
      </c>
      <c r="CE469" t="s">
        <v>35</v>
      </c>
      <c r="CF469">
        <v>1</v>
      </c>
      <c r="CG469">
        <v>1.013787510137875E-4</v>
      </c>
      <c r="CH469">
        <v>1.515151515151515E-2</v>
      </c>
      <c r="CI469" t="s">
        <v>28</v>
      </c>
      <c r="CJ469">
        <v>2</v>
      </c>
      <c r="CK469">
        <v>9.0297530362544578E-5</v>
      </c>
      <c r="CL469">
        <v>3.03030303030303E-2</v>
      </c>
      <c r="CM469" t="s">
        <v>39</v>
      </c>
      <c r="CN469">
        <v>1</v>
      </c>
      <c r="CO469">
        <v>6.4466219700876743E-5</v>
      </c>
      <c r="CP469">
        <v>1.515151515151515E-2</v>
      </c>
    </row>
    <row r="470" spans="1:98" x14ac:dyDescent="0.25">
      <c r="A470" t="s">
        <v>897</v>
      </c>
      <c r="B470" t="s">
        <v>23</v>
      </c>
      <c r="C470">
        <v>0</v>
      </c>
      <c r="D470">
        <v>91</v>
      </c>
      <c r="E470">
        <v>2.7869826472047478E-4</v>
      </c>
      <c r="F470">
        <v>162</v>
      </c>
      <c r="G470">
        <v>1.203592053617797E-4</v>
      </c>
      <c r="H470">
        <v>0.56172839506172845</v>
      </c>
      <c r="I470">
        <v>17</v>
      </c>
      <c r="J470" s="18">
        <v>0.62962962962962965</v>
      </c>
      <c r="K470">
        <v>2.5730355027772482E-4</v>
      </c>
      <c r="L470" s="1">
        <v>1.3361838588989841E-4</v>
      </c>
      <c r="P470">
        <v>3.0505106370765989E-4</v>
      </c>
      <c r="Q470" s="19">
        <v>3.7037037037037028E-2</v>
      </c>
      <c r="R470" s="19">
        <v>3.7037037037037028E-2</v>
      </c>
      <c r="S470">
        <v>1</v>
      </c>
      <c r="T470">
        <v>20</v>
      </c>
      <c r="U470">
        <v>1.129818754472815E-4</v>
      </c>
      <c r="V470">
        <v>1</v>
      </c>
      <c r="W470" s="17" t="s">
        <v>48</v>
      </c>
      <c r="X470">
        <v>15</v>
      </c>
      <c r="Y470" s="18">
        <v>1.050567306345427E-3</v>
      </c>
      <c r="Z470" s="18">
        <v>0.1648351648351648</v>
      </c>
      <c r="AA470" s="17" t="s">
        <v>41</v>
      </c>
      <c r="AB470">
        <v>6</v>
      </c>
      <c r="AC470" s="18">
        <v>8.6430423509075197E-4</v>
      </c>
      <c r="AD470" s="18">
        <v>6.5934065934065936E-2</v>
      </c>
      <c r="AE470" s="17" t="s">
        <v>44</v>
      </c>
      <c r="AF470">
        <v>6</v>
      </c>
      <c r="AG470">
        <v>7.9755416722052368E-4</v>
      </c>
      <c r="AH470">
        <v>6.5934065934065936E-2</v>
      </c>
      <c r="AI470" t="s">
        <v>49</v>
      </c>
      <c r="AJ470">
        <v>6</v>
      </c>
      <c r="AK470">
        <v>6.9084628670120895E-4</v>
      </c>
      <c r="AL470">
        <v>6.5934065934065936E-2</v>
      </c>
      <c r="AM470" t="s">
        <v>34</v>
      </c>
      <c r="AN470">
        <v>2</v>
      </c>
      <c r="AO470">
        <v>6.3673989175421842E-4</v>
      </c>
      <c r="AP470">
        <v>2.197802197802198E-2</v>
      </c>
      <c r="AQ470" t="s">
        <v>47</v>
      </c>
      <c r="AR470">
        <v>14</v>
      </c>
      <c r="AS470">
        <v>5.4536247127108409E-4</v>
      </c>
      <c r="AT470">
        <v>0.15384615384615391</v>
      </c>
      <c r="AU470" t="s">
        <v>31</v>
      </c>
      <c r="AV470">
        <v>10</v>
      </c>
      <c r="AW470">
        <v>4.0472721385785982E-4</v>
      </c>
      <c r="AX470">
        <v>0.1098901098901099</v>
      </c>
      <c r="AY470" t="s">
        <v>39</v>
      </c>
      <c r="AZ470">
        <v>6</v>
      </c>
      <c r="BA470">
        <v>3.8679731820526051E-4</v>
      </c>
      <c r="BB470">
        <v>6.5934065934065936E-2</v>
      </c>
      <c r="BC470" t="s">
        <v>35</v>
      </c>
      <c r="BD470">
        <v>3</v>
      </c>
      <c r="BE470">
        <v>3.0413625304136248E-4</v>
      </c>
      <c r="BF470">
        <v>3.2967032967032968E-2</v>
      </c>
      <c r="BG470" t="s">
        <v>45</v>
      </c>
      <c r="BH470">
        <v>2</v>
      </c>
      <c r="BI470">
        <v>2.5458248472505089E-4</v>
      </c>
      <c r="BJ470">
        <v>2.197802197802198E-2</v>
      </c>
      <c r="BK470" t="s">
        <v>43</v>
      </c>
      <c r="BL470">
        <v>6</v>
      </c>
      <c r="BM470">
        <v>2.2728994620804609E-4</v>
      </c>
      <c r="BN470">
        <v>6.5934065934065936E-2</v>
      </c>
      <c r="BO470" t="s">
        <v>29</v>
      </c>
      <c r="BP470">
        <v>5</v>
      </c>
      <c r="BQ470">
        <v>1.9264110961279141E-4</v>
      </c>
      <c r="BR470">
        <v>5.4945054945054937E-2</v>
      </c>
      <c r="BS470" t="s">
        <v>33</v>
      </c>
      <c r="BT470">
        <v>5</v>
      </c>
      <c r="BU470">
        <v>1.5433051422927339E-4</v>
      </c>
      <c r="BV470">
        <v>5.4945054945054937E-2</v>
      </c>
      <c r="BW470" t="s">
        <v>25</v>
      </c>
      <c r="BX470">
        <v>1</v>
      </c>
      <c r="BY470">
        <v>1.3361838588989841E-4</v>
      </c>
      <c r="BZ470">
        <v>1.098901098901099E-2</v>
      </c>
      <c r="CA470" t="s">
        <v>37</v>
      </c>
      <c r="CB470">
        <v>2</v>
      </c>
      <c r="CC470">
        <v>1.231451265316175E-4</v>
      </c>
      <c r="CD470">
        <v>2.197802197802198E-2</v>
      </c>
      <c r="CE470" t="s">
        <v>30</v>
      </c>
      <c r="CF470">
        <v>1</v>
      </c>
      <c r="CG470">
        <v>1.058761249338274E-4</v>
      </c>
      <c r="CH470">
        <v>1.098901098901099E-2</v>
      </c>
      <c r="CI470" t="s">
        <v>46</v>
      </c>
      <c r="CJ470">
        <v>1</v>
      </c>
      <c r="CK470">
        <v>7.4677021880367408E-5</v>
      </c>
      <c r="CL470">
        <v>1.098901098901099E-2</v>
      </c>
    </row>
    <row r="471" spans="1:98" x14ac:dyDescent="0.25">
      <c r="A471" t="s">
        <v>987</v>
      </c>
      <c r="B471" t="s">
        <v>23</v>
      </c>
      <c r="C471">
        <v>0</v>
      </c>
      <c r="D471">
        <v>170</v>
      </c>
      <c r="E471">
        <v>5.2064510991737059E-4</v>
      </c>
      <c r="F471">
        <v>531</v>
      </c>
      <c r="G471">
        <v>3.945107286858335E-4</v>
      </c>
      <c r="H471">
        <v>0.32015065913370999</v>
      </c>
      <c r="I471">
        <v>16</v>
      </c>
      <c r="J471" s="18">
        <v>0.59259259259259256</v>
      </c>
      <c r="K471">
        <v>5.932113667078639E-4</v>
      </c>
      <c r="L471" s="1">
        <v>1.3361838588989841E-4</v>
      </c>
      <c r="P471">
        <v>1.947408039772476E-3</v>
      </c>
      <c r="Q471" s="19">
        <v>3.7037037037037028E-2</v>
      </c>
      <c r="R471" s="19">
        <v>3.7037037037037028E-2</v>
      </c>
      <c r="S471">
        <v>1</v>
      </c>
      <c r="T471">
        <v>22</v>
      </c>
      <c r="U471">
        <v>7.9338846064804598E-4</v>
      </c>
      <c r="V471">
        <v>2</v>
      </c>
      <c r="W471" s="17" t="s">
        <v>45</v>
      </c>
      <c r="X471">
        <v>82</v>
      </c>
      <c r="Y471" s="18">
        <v>1.043788187372709E-2</v>
      </c>
      <c r="Z471" s="18">
        <v>0.4823529411764706</v>
      </c>
      <c r="AA471" s="17" t="s">
        <v>31</v>
      </c>
      <c r="AB471">
        <v>20</v>
      </c>
      <c r="AC471" s="18">
        <v>8.0945442771571965E-4</v>
      </c>
      <c r="AD471" s="18">
        <v>0.1176470588235294</v>
      </c>
      <c r="AE471" s="17" t="s">
        <v>48</v>
      </c>
      <c r="AF471">
        <v>11</v>
      </c>
      <c r="AG471">
        <v>7.7041602465331282E-4</v>
      </c>
      <c r="AH471">
        <v>6.4705882352941183E-2</v>
      </c>
      <c r="AI471" t="s">
        <v>35</v>
      </c>
      <c r="AJ471">
        <v>7</v>
      </c>
      <c r="AK471">
        <v>7.0965125709651254E-4</v>
      </c>
      <c r="AL471">
        <v>4.1176470588235287E-2</v>
      </c>
      <c r="AM471" t="s">
        <v>30</v>
      </c>
      <c r="AN471">
        <v>6</v>
      </c>
      <c r="AO471">
        <v>6.352567496029645E-4</v>
      </c>
      <c r="AP471">
        <v>3.5294117647058823E-2</v>
      </c>
      <c r="AQ471" t="s">
        <v>43</v>
      </c>
      <c r="AR471">
        <v>13</v>
      </c>
      <c r="AS471">
        <v>4.9246155011743319E-4</v>
      </c>
      <c r="AT471">
        <v>7.6470588235294124E-2</v>
      </c>
      <c r="AU471" t="s">
        <v>26</v>
      </c>
      <c r="AV471">
        <v>1</v>
      </c>
      <c r="AW471">
        <v>3.7551633496057078E-4</v>
      </c>
      <c r="AX471">
        <v>5.8823529411764714E-3</v>
      </c>
      <c r="AY471" t="s">
        <v>34</v>
      </c>
      <c r="AZ471">
        <v>1</v>
      </c>
      <c r="BA471">
        <v>3.1836994587710921E-4</v>
      </c>
      <c r="BB471">
        <v>5.8823529411764714E-3</v>
      </c>
      <c r="BC471" t="s">
        <v>39</v>
      </c>
      <c r="BD471">
        <v>4</v>
      </c>
      <c r="BE471">
        <v>2.5786487880350703E-4</v>
      </c>
      <c r="BF471">
        <v>2.3529411764705879E-2</v>
      </c>
      <c r="BG471" t="s">
        <v>47</v>
      </c>
      <c r="BH471">
        <v>6</v>
      </c>
      <c r="BI471">
        <v>2.3372677340189319E-4</v>
      </c>
      <c r="BJ471">
        <v>3.5294117647058823E-2</v>
      </c>
      <c r="BK471" t="s">
        <v>29</v>
      </c>
      <c r="BL471">
        <v>6</v>
      </c>
      <c r="BM471">
        <v>2.3116933153534961E-4</v>
      </c>
      <c r="BN471">
        <v>3.5294117647058823E-2</v>
      </c>
      <c r="BO471" t="s">
        <v>49</v>
      </c>
      <c r="BP471">
        <v>2</v>
      </c>
      <c r="BQ471">
        <v>2.3028209556706969E-4</v>
      </c>
      <c r="BR471">
        <v>1.1764705882352939E-2</v>
      </c>
      <c r="BS471" t="s">
        <v>33</v>
      </c>
      <c r="BT471">
        <v>7</v>
      </c>
      <c r="BU471">
        <v>2.1606271992098279E-4</v>
      </c>
      <c r="BV471">
        <v>4.1176470588235287E-2</v>
      </c>
      <c r="BW471" t="s">
        <v>25</v>
      </c>
      <c r="BX471">
        <v>1</v>
      </c>
      <c r="BY471">
        <v>1.3361838588989841E-4</v>
      </c>
      <c r="BZ471">
        <v>5.8823529411764714E-3</v>
      </c>
      <c r="CA471" t="s">
        <v>28</v>
      </c>
      <c r="CB471">
        <v>2</v>
      </c>
      <c r="CC471">
        <v>9.0297530362544578E-5</v>
      </c>
      <c r="CD471">
        <v>1.1764705882352939E-2</v>
      </c>
      <c r="CE471" t="s">
        <v>46</v>
      </c>
      <c r="CF471">
        <v>1</v>
      </c>
      <c r="CG471">
        <v>7.4677021880367408E-5</v>
      </c>
      <c r="CH471">
        <v>5.8823529411764714E-3</v>
      </c>
    </row>
    <row r="472" spans="1:98" x14ac:dyDescent="0.25">
      <c r="A472" t="s">
        <v>85</v>
      </c>
      <c r="B472" t="s">
        <v>23</v>
      </c>
      <c r="C472">
        <v>1</v>
      </c>
      <c r="D472">
        <v>104</v>
      </c>
      <c r="E472">
        <v>3.1851230253768551E-4</v>
      </c>
      <c r="F472">
        <v>958</v>
      </c>
      <c r="G472">
        <v>7.1175381936163559E-4</v>
      </c>
      <c r="H472">
        <v>0.1085594989561587</v>
      </c>
      <c r="I472">
        <v>17</v>
      </c>
      <c r="J472" s="18">
        <v>0.62962962962962965</v>
      </c>
      <c r="K472">
        <v>2.6481063278857922E-4</v>
      </c>
      <c r="L472" s="1">
        <v>1.3292569453675389E-4</v>
      </c>
      <c r="P472">
        <v>3.4055387806529051E-4</v>
      </c>
      <c r="Q472" s="19">
        <v>3.7037037037037028E-2</v>
      </c>
      <c r="R472" s="19">
        <v>3.7037037037037028E-2</v>
      </c>
      <c r="S472">
        <v>1</v>
      </c>
      <c r="T472">
        <v>24</v>
      </c>
      <c r="U472">
        <v>1.261310659501076E-4</v>
      </c>
      <c r="V472">
        <v>1</v>
      </c>
      <c r="W472" s="17" t="s">
        <v>49</v>
      </c>
      <c r="X472">
        <v>11</v>
      </c>
      <c r="Y472" s="18">
        <v>1.2665515256188829E-3</v>
      </c>
      <c r="Z472" s="18">
        <v>0.1057692307692308</v>
      </c>
      <c r="AA472" s="17" t="s">
        <v>47</v>
      </c>
      <c r="AB472">
        <v>28</v>
      </c>
      <c r="AC472" s="18">
        <v>1.090724942542168E-3</v>
      </c>
      <c r="AD472" s="18">
        <v>0.26923076923076922</v>
      </c>
      <c r="AE472" s="17" t="s">
        <v>38</v>
      </c>
      <c r="AF472">
        <v>1</v>
      </c>
      <c r="AG472">
        <v>8.3963056255247689E-4</v>
      </c>
      <c r="AH472">
        <v>9.6153846153846159E-3</v>
      </c>
      <c r="AI472" t="s">
        <v>45</v>
      </c>
      <c r="AJ472">
        <v>5</v>
      </c>
      <c r="AK472">
        <v>6.3645621181262731E-4</v>
      </c>
      <c r="AL472">
        <v>4.807692307692308E-2</v>
      </c>
      <c r="AM472" t="s">
        <v>48</v>
      </c>
      <c r="AN472">
        <v>8</v>
      </c>
      <c r="AO472">
        <v>5.6030256338422744E-4</v>
      </c>
      <c r="AP472">
        <v>7.6923076923076927E-2</v>
      </c>
      <c r="AQ472" t="s">
        <v>46</v>
      </c>
      <c r="AR472">
        <v>6</v>
      </c>
      <c r="AS472">
        <v>4.4806213128220439E-4</v>
      </c>
      <c r="AT472">
        <v>5.7692307692307702E-2</v>
      </c>
      <c r="AU472" t="s">
        <v>33</v>
      </c>
      <c r="AV472">
        <v>12</v>
      </c>
      <c r="AW472">
        <v>3.7039323415025621E-4</v>
      </c>
      <c r="AX472">
        <v>0.1153846153846154</v>
      </c>
      <c r="AY472" t="s">
        <v>31</v>
      </c>
      <c r="AZ472">
        <v>9</v>
      </c>
      <c r="BA472">
        <v>3.6425449247207381E-4</v>
      </c>
      <c r="BB472">
        <v>8.6538461538461536E-2</v>
      </c>
      <c r="BC472" t="s">
        <v>43</v>
      </c>
      <c r="BD472">
        <v>8</v>
      </c>
      <c r="BE472">
        <v>3.030532616107281E-4</v>
      </c>
      <c r="BF472">
        <v>7.6923076923076927E-2</v>
      </c>
      <c r="BG472" t="s">
        <v>41</v>
      </c>
      <c r="BH472">
        <v>2</v>
      </c>
      <c r="BI472">
        <v>2.8810141169691731E-4</v>
      </c>
      <c r="BJ472">
        <v>1.9230769230769228E-2</v>
      </c>
      <c r="BK472" t="s">
        <v>39</v>
      </c>
      <c r="BL472">
        <v>4</v>
      </c>
      <c r="BM472">
        <v>2.5786487880350703E-4</v>
      </c>
      <c r="BN472">
        <v>3.8461538461538457E-2</v>
      </c>
      <c r="BO472" t="s">
        <v>37</v>
      </c>
      <c r="BP472">
        <v>3</v>
      </c>
      <c r="BQ472">
        <v>1.8471768979742631E-4</v>
      </c>
      <c r="BR472">
        <v>2.8846153846153851E-2</v>
      </c>
      <c r="BS472" t="s">
        <v>25</v>
      </c>
      <c r="BT472">
        <v>1</v>
      </c>
      <c r="BU472">
        <v>1.3361838588989841E-4</v>
      </c>
      <c r="BV472">
        <v>9.6153846153846159E-3</v>
      </c>
      <c r="BW472" t="s">
        <v>44</v>
      </c>
      <c r="BX472">
        <v>1</v>
      </c>
      <c r="BY472">
        <v>1.3292569453675389E-4</v>
      </c>
      <c r="BZ472">
        <v>9.6153846153846159E-3</v>
      </c>
      <c r="CA472" t="s">
        <v>30</v>
      </c>
      <c r="CB472">
        <v>1</v>
      </c>
      <c r="CC472">
        <v>1.058761249338274E-4</v>
      </c>
      <c r="CD472">
        <v>9.6153846153846159E-3</v>
      </c>
      <c r="CE472" t="s">
        <v>28</v>
      </c>
      <c r="CF472">
        <v>2</v>
      </c>
      <c r="CG472">
        <v>9.0297530362544578E-5</v>
      </c>
      <c r="CH472">
        <v>1.9230769230769228E-2</v>
      </c>
      <c r="CI472" t="s">
        <v>29</v>
      </c>
      <c r="CJ472">
        <v>2</v>
      </c>
      <c r="CK472">
        <v>7.7056443845116546E-5</v>
      </c>
      <c r="CL472">
        <v>1.9230769230769228E-2</v>
      </c>
    </row>
    <row r="473" spans="1:98" x14ac:dyDescent="0.25">
      <c r="A473" t="s">
        <v>247</v>
      </c>
      <c r="B473" t="s">
        <v>23</v>
      </c>
      <c r="C473">
        <v>0</v>
      </c>
      <c r="D473">
        <v>130</v>
      </c>
      <c r="E473">
        <v>3.9814037817210692E-4</v>
      </c>
      <c r="F473">
        <v>369</v>
      </c>
      <c r="G473">
        <v>2.7415152332405378E-4</v>
      </c>
      <c r="H473">
        <v>0.35230352303523033</v>
      </c>
      <c r="I473">
        <v>18</v>
      </c>
      <c r="J473" s="18">
        <v>0.66666666666666663</v>
      </c>
      <c r="K473">
        <v>3.9608809048782671E-4</v>
      </c>
      <c r="L473" s="1">
        <v>1.3292569453675389E-4</v>
      </c>
      <c r="P473">
        <v>7.4710904483576914E-4</v>
      </c>
      <c r="Q473" s="19">
        <v>3.7037037037037028E-2</v>
      </c>
      <c r="R473" s="19">
        <v>3.7037037037037028E-2</v>
      </c>
      <c r="S473">
        <v>1</v>
      </c>
      <c r="T473">
        <v>23</v>
      </c>
      <c r="U473">
        <v>2.4903634827858968E-4</v>
      </c>
      <c r="V473">
        <v>2</v>
      </c>
      <c r="W473" s="17" t="s">
        <v>37</v>
      </c>
      <c r="X473">
        <v>56</v>
      </c>
      <c r="Y473" s="18">
        <v>3.44806354288529E-3</v>
      </c>
      <c r="Z473" s="18">
        <v>0.43076923076923079</v>
      </c>
      <c r="AA473" s="17" t="s">
        <v>42</v>
      </c>
      <c r="AB473">
        <v>5</v>
      </c>
      <c r="AC473" s="18">
        <v>1.8214936247723131E-3</v>
      </c>
      <c r="AD473" s="18">
        <v>3.8461538461538457E-2</v>
      </c>
      <c r="AE473" s="17" t="s">
        <v>36</v>
      </c>
      <c r="AF473">
        <v>8</v>
      </c>
      <c r="AG473">
        <v>1.7282350399654351E-3</v>
      </c>
      <c r="AH473">
        <v>6.1538461538461542E-2</v>
      </c>
      <c r="AI473" t="s">
        <v>30</v>
      </c>
      <c r="AJ473">
        <v>4</v>
      </c>
      <c r="AK473">
        <v>4.2350449973530972E-4</v>
      </c>
      <c r="AL473">
        <v>3.0769230769230771E-2</v>
      </c>
      <c r="AM473" t="s">
        <v>35</v>
      </c>
      <c r="AN473">
        <v>4</v>
      </c>
      <c r="AO473">
        <v>4.0551500405515011E-4</v>
      </c>
      <c r="AP473">
        <v>3.0769230769230771E-2</v>
      </c>
      <c r="AQ473" t="s">
        <v>31</v>
      </c>
      <c r="AR473">
        <v>10</v>
      </c>
      <c r="AS473">
        <v>4.0472721385785982E-4</v>
      </c>
      <c r="AT473">
        <v>7.6923076923076927E-2</v>
      </c>
      <c r="AU473" t="s">
        <v>25</v>
      </c>
      <c r="AV473">
        <v>3</v>
      </c>
      <c r="AW473">
        <v>4.0085515766969543E-4</v>
      </c>
      <c r="AX473">
        <v>2.3076923076923082E-2</v>
      </c>
      <c r="AY473" t="s">
        <v>43</v>
      </c>
      <c r="AZ473">
        <v>8</v>
      </c>
      <c r="BA473">
        <v>3.030532616107281E-4</v>
      </c>
      <c r="BB473">
        <v>6.1538461538461542E-2</v>
      </c>
      <c r="BC473" t="s">
        <v>32</v>
      </c>
      <c r="BD473">
        <v>1</v>
      </c>
      <c r="BE473">
        <v>2.7210884353741501E-4</v>
      </c>
      <c r="BF473">
        <v>7.6923076923076927E-3</v>
      </c>
      <c r="BG473" t="s">
        <v>28</v>
      </c>
      <c r="BH473">
        <v>6</v>
      </c>
      <c r="BI473">
        <v>2.7089259108763382E-4</v>
      </c>
      <c r="BJ473">
        <v>4.6153846153846163E-2</v>
      </c>
      <c r="BK473" t="s">
        <v>27</v>
      </c>
      <c r="BL473">
        <v>7</v>
      </c>
      <c r="BM473">
        <v>2.282583884957772E-4</v>
      </c>
      <c r="BN473">
        <v>5.3846153846153849E-2</v>
      </c>
      <c r="BO473" t="s">
        <v>33</v>
      </c>
      <c r="BP473">
        <v>7</v>
      </c>
      <c r="BQ473">
        <v>2.1606271992098279E-4</v>
      </c>
      <c r="BR473">
        <v>5.3846153846153849E-2</v>
      </c>
      <c r="BS473" t="s">
        <v>29</v>
      </c>
      <c r="BT473">
        <v>5</v>
      </c>
      <c r="BU473">
        <v>1.9264110961279141E-4</v>
      </c>
      <c r="BV473">
        <v>3.8461538461538457E-2</v>
      </c>
      <c r="BW473" t="s">
        <v>44</v>
      </c>
      <c r="BX473">
        <v>1</v>
      </c>
      <c r="BY473">
        <v>1.3292569453675389E-4</v>
      </c>
      <c r="BZ473">
        <v>7.6923076923076927E-3</v>
      </c>
      <c r="CA473" t="s">
        <v>39</v>
      </c>
      <c r="CB473">
        <v>2</v>
      </c>
      <c r="CC473">
        <v>1.2893243940175351E-4</v>
      </c>
      <c r="CD473">
        <v>1.5384615384615391E-2</v>
      </c>
      <c r="CE473" t="s">
        <v>45</v>
      </c>
      <c r="CF473">
        <v>1</v>
      </c>
      <c r="CG473">
        <v>1.2729124236252539E-4</v>
      </c>
      <c r="CH473">
        <v>7.6923076923076927E-3</v>
      </c>
      <c r="CI473" t="s">
        <v>49</v>
      </c>
      <c r="CJ473">
        <v>1</v>
      </c>
      <c r="CK473">
        <v>1.1514104778353481E-4</v>
      </c>
      <c r="CL473">
        <v>7.6923076923076927E-3</v>
      </c>
      <c r="CM473" t="s">
        <v>46</v>
      </c>
      <c r="CN473">
        <v>1</v>
      </c>
      <c r="CO473">
        <v>7.4677021880367408E-5</v>
      </c>
      <c r="CP473">
        <v>7.6923076923076927E-3</v>
      </c>
    </row>
    <row r="474" spans="1:98" x14ac:dyDescent="0.25">
      <c r="A474" t="s">
        <v>397</v>
      </c>
      <c r="B474" t="s">
        <v>23</v>
      </c>
      <c r="C474">
        <v>0</v>
      </c>
      <c r="D474">
        <v>116</v>
      </c>
      <c r="E474">
        <v>3.552637220612646E-4</v>
      </c>
      <c r="F474">
        <v>563</v>
      </c>
      <c r="G474">
        <v>4.1828538653507392E-4</v>
      </c>
      <c r="H474">
        <v>0.20603907637655419</v>
      </c>
      <c r="I474">
        <v>19</v>
      </c>
      <c r="J474" s="18">
        <v>0.70370370370370372</v>
      </c>
      <c r="K474">
        <v>2.2002263636825521E-4</v>
      </c>
      <c r="L474" s="1">
        <v>1.3292569453675389E-4</v>
      </c>
      <c r="P474">
        <v>3.40977356338845E-4</v>
      </c>
      <c r="Q474" s="19">
        <v>3.7037037037037028E-2</v>
      </c>
      <c r="R474" s="19">
        <v>3.7037037037037028E-2</v>
      </c>
      <c r="S474">
        <v>1</v>
      </c>
      <c r="T474">
        <v>22</v>
      </c>
      <c r="U474">
        <v>1.0103032780410219E-4</v>
      </c>
      <c r="V474">
        <v>1</v>
      </c>
      <c r="W474" s="17" t="s">
        <v>29</v>
      </c>
      <c r="X474">
        <v>43</v>
      </c>
      <c r="Y474" s="18">
        <v>1.6567135426700059E-3</v>
      </c>
      <c r="Z474" s="18">
        <v>0.37068965517241381</v>
      </c>
      <c r="AA474" s="17" t="s">
        <v>43</v>
      </c>
      <c r="AB474">
        <v>25</v>
      </c>
      <c r="AC474" s="18">
        <v>9.4704144253352526E-4</v>
      </c>
      <c r="AD474" s="18">
        <v>0.2155172413793103</v>
      </c>
      <c r="AE474" s="17" t="s">
        <v>33</v>
      </c>
      <c r="AF474">
        <v>13</v>
      </c>
      <c r="AG474">
        <v>4.0125933699611092E-4</v>
      </c>
      <c r="AH474">
        <v>0.1120689655172414</v>
      </c>
      <c r="AI474" t="s">
        <v>34</v>
      </c>
      <c r="AJ474">
        <v>1</v>
      </c>
      <c r="AK474">
        <v>3.1836994587710921E-4</v>
      </c>
      <c r="AL474">
        <v>8.6206896551724137E-3</v>
      </c>
      <c r="AM474" t="s">
        <v>35</v>
      </c>
      <c r="AN474">
        <v>3</v>
      </c>
      <c r="AO474">
        <v>3.0413625304136248E-4</v>
      </c>
      <c r="AP474">
        <v>2.5862068965517241E-2</v>
      </c>
      <c r="AQ474" t="s">
        <v>25</v>
      </c>
      <c r="AR474">
        <v>2</v>
      </c>
      <c r="AS474">
        <v>2.6723677177979688E-4</v>
      </c>
      <c r="AT474">
        <v>1.7241379310344831E-2</v>
      </c>
      <c r="AU474" t="s">
        <v>45</v>
      </c>
      <c r="AV474">
        <v>2</v>
      </c>
      <c r="AW474">
        <v>2.5458248472505089E-4</v>
      </c>
      <c r="AX474">
        <v>1.7241379310344831E-2</v>
      </c>
      <c r="AY474" t="s">
        <v>31</v>
      </c>
      <c r="AZ474">
        <v>6</v>
      </c>
      <c r="BA474">
        <v>2.428363283147159E-4</v>
      </c>
      <c r="BB474">
        <v>5.1724137931034482E-2</v>
      </c>
      <c r="BC474" t="s">
        <v>47</v>
      </c>
      <c r="BD474">
        <v>6</v>
      </c>
      <c r="BE474">
        <v>2.3372677340189319E-4</v>
      </c>
      <c r="BF474">
        <v>5.1724137931034482E-2</v>
      </c>
      <c r="BG474" t="s">
        <v>36</v>
      </c>
      <c r="BH474">
        <v>1</v>
      </c>
      <c r="BI474">
        <v>2.1602937999567939E-4</v>
      </c>
      <c r="BJ474">
        <v>8.6206896551724137E-3</v>
      </c>
      <c r="BK474" t="s">
        <v>30</v>
      </c>
      <c r="BL474">
        <v>2</v>
      </c>
      <c r="BM474">
        <v>2.1175224986765481E-4</v>
      </c>
      <c r="BN474">
        <v>1.7241379310344831E-2</v>
      </c>
      <c r="BO474" t="s">
        <v>41</v>
      </c>
      <c r="BP474">
        <v>1</v>
      </c>
      <c r="BQ474">
        <v>1.4405070584845871E-4</v>
      </c>
      <c r="BR474">
        <v>8.6206896551724137E-3</v>
      </c>
      <c r="BS474" t="s">
        <v>28</v>
      </c>
      <c r="BT474">
        <v>3</v>
      </c>
      <c r="BU474">
        <v>1.3544629554381691E-4</v>
      </c>
      <c r="BV474">
        <v>2.5862068965517241E-2</v>
      </c>
      <c r="BW474" t="s">
        <v>44</v>
      </c>
      <c r="BX474">
        <v>1</v>
      </c>
      <c r="BY474">
        <v>1.3292569453675389E-4</v>
      </c>
      <c r="BZ474">
        <v>8.6206896551724137E-3</v>
      </c>
      <c r="CA474" t="s">
        <v>39</v>
      </c>
      <c r="CB474">
        <v>2</v>
      </c>
      <c r="CC474">
        <v>1.2893243940175351E-4</v>
      </c>
      <c r="CD474">
        <v>1.7241379310344831E-2</v>
      </c>
      <c r="CE474" t="s">
        <v>37</v>
      </c>
      <c r="CF474">
        <v>2</v>
      </c>
      <c r="CG474">
        <v>1.231451265316175E-4</v>
      </c>
      <c r="CH474">
        <v>1.7241379310344831E-2</v>
      </c>
      <c r="CI474" t="s">
        <v>49</v>
      </c>
      <c r="CJ474">
        <v>1</v>
      </c>
      <c r="CK474">
        <v>1.1514104778353481E-4</v>
      </c>
      <c r="CL474">
        <v>8.6206896551724137E-3</v>
      </c>
      <c r="CM474" t="s">
        <v>46</v>
      </c>
      <c r="CN474">
        <v>1</v>
      </c>
      <c r="CO474">
        <v>7.4677021880367408E-5</v>
      </c>
      <c r="CP474">
        <v>8.6206896551724137E-3</v>
      </c>
      <c r="CQ474" t="s">
        <v>27</v>
      </c>
      <c r="CR474">
        <v>1</v>
      </c>
      <c r="CS474">
        <v>3.2608341213682462E-5</v>
      </c>
      <c r="CT474">
        <v>8.6206896551724137E-3</v>
      </c>
    </row>
    <row r="475" spans="1:98" x14ac:dyDescent="0.25">
      <c r="A475" t="s">
        <v>819</v>
      </c>
      <c r="B475" t="s">
        <v>23</v>
      </c>
      <c r="C475">
        <v>1</v>
      </c>
      <c r="D475">
        <v>69</v>
      </c>
      <c r="E475">
        <v>2.1132066226057979E-4</v>
      </c>
      <c r="F475">
        <v>256</v>
      </c>
      <c r="G475">
        <v>1.901972627939235E-4</v>
      </c>
      <c r="H475">
        <v>0.26953125</v>
      </c>
      <c r="I475">
        <v>17</v>
      </c>
      <c r="J475" s="18">
        <v>0.62962962962962965</v>
      </c>
      <c r="K475">
        <v>2.2041511608658011E-4</v>
      </c>
      <c r="L475" s="1">
        <v>1.3292569453675389E-4</v>
      </c>
      <c r="P475">
        <v>2.7663756827806142E-4</v>
      </c>
      <c r="Q475" s="19">
        <v>3.7037037037037028E-2</v>
      </c>
      <c r="R475" s="19">
        <v>3.7037037037037028E-2</v>
      </c>
      <c r="S475">
        <v>0</v>
      </c>
      <c r="T475">
        <v>20</v>
      </c>
      <c r="U475">
        <v>1.024583586215042E-4</v>
      </c>
      <c r="V475">
        <v>1</v>
      </c>
      <c r="W475" s="17" t="s">
        <v>42</v>
      </c>
      <c r="X475">
        <v>3</v>
      </c>
      <c r="Y475" s="18">
        <v>1.092896174863388E-3</v>
      </c>
      <c r="Z475" s="18">
        <v>4.3478260869565223E-2</v>
      </c>
      <c r="AA475" s="17" t="s">
        <v>39</v>
      </c>
      <c r="AB475">
        <v>11</v>
      </c>
      <c r="AC475" s="18">
        <v>7.0912841670964417E-4</v>
      </c>
      <c r="AD475" s="18">
        <v>0.15942028985507251</v>
      </c>
      <c r="AE475" s="17" t="s">
        <v>34</v>
      </c>
      <c r="AF475">
        <v>2</v>
      </c>
      <c r="AG475">
        <v>6.3673989175421842E-4</v>
      </c>
      <c r="AH475">
        <v>2.8985507246376808E-2</v>
      </c>
      <c r="AI475" t="s">
        <v>37</v>
      </c>
      <c r="AJ475">
        <v>9</v>
      </c>
      <c r="AK475">
        <v>5.5415306939227875E-4</v>
      </c>
      <c r="AL475">
        <v>0.13043478260869559</v>
      </c>
      <c r="AM475" t="s">
        <v>32</v>
      </c>
      <c r="AN475">
        <v>2</v>
      </c>
      <c r="AO475">
        <v>5.4421768707482992E-4</v>
      </c>
      <c r="AP475">
        <v>2.8985507246376808E-2</v>
      </c>
      <c r="AQ475" t="s">
        <v>29</v>
      </c>
      <c r="AR475">
        <v>13</v>
      </c>
      <c r="AS475">
        <v>5.0086688499325759E-4</v>
      </c>
      <c r="AT475">
        <v>0.18840579710144931</v>
      </c>
      <c r="AU475" t="s">
        <v>36</v>
      </c>
      <c r="AV475">
        <v>2</v>
      </c>
      <c r="AW475">
        <v>4.3205875999135877E-4</v>
      </c>
      <c r="AX475">
        <v>2.8985507246376808E-2</v>
      </c>
      <c r="AY475" t="s">
        <v>30</v>
      </c>
      <c r="AZ475">
        <v>2</v>
      </c>
      <c r="BA475">
        <v>2.1175224986765481E-4</v>
      </c>
      <c r="BB475">
        <v>2.8985507246376808E-2</v>
      </c>
      <c r="BC475" t="s">
        <v>27</v>
      </c>
      <c r="BD475">
        <v>6</v>
      </c>
      <c r="BE475">
        <v>1.9565004728209481E-4</v>
      </c>
      <c r="BF475">
        <v>8.6956521739130432E-2</v>
      </c>
      <c r="BG475" t="s">
        <v>43</v>
      </c>
      <c r="BH475">
        <v>5</v>
      </c>
      <c r="BI475">
        <v>1.8940828850670511E-4</v>
      </c>
      <c r="BJ475">
        <v>7.2463768115942032E-2</v>
      </c>
      <c r="BK475" t="s">
        <v>33</v>
      </c>
      <c r="BL475">
        <v>5</v>
      </c>
      <c r="BM475">
        <v>1.5433051422927339E-4</v>
      </c>
      <c r="BN475">
        <v>7.2463768115942032E-2</v>
      </c>
      <c r="BO475" t="s">
        <v>48</v>
      </c>
      <c r="BP475">
        <v>2</v>
      </c>
      <c r="BQ475">
        <v>1.4007564084605689E-4</v>
      </c>
      <c r="BR475">
        <v>2.8985507246376808E-2</v>
      </c>
      <c r="BS475" t="s">
        <v>25</v>
      </c>
      <c r="BT475">
        <v>1</v>
      </c>
      <c r="BU475">
        <v>1.3361838588989841E-4</v>
      </c>
      <c r="BV475">
        <v>1.4492753623188409E-2</v>
      </c>
      <c r="BW475" t="s">
        <v>44</v>
      </c>
      <c r="BX475">
        <v>1</v>
      </c>
      <c r="BY475">
        <v>1.3292569453675389E-4</v>
      </c>
      <c r="BZ475">
        <v>1.4492753623188409E-2</v>
      </c>
      <c r="CA475" t="s">
        <v>45</v>
      </c>
      <c r="CB475">
        <v>1</v>
      </c>
      <c r="CC475">
        <v>1.2729124236252539E-4</v>
      </c>
      <c r="CD475">
        <v>1.4492753623188409E-2</v>
      </c>
      <c r="CE475" t="s">
        <v>31</v>
      </c>
      <c r="CF475">
        <v>3</v>
      </c>
      <c r="CG475">
        <v>1.214181641573579E-4</v>
      </c>
      <c r="CH475">
        <v>4.3478260869565223E-2</v>
      </c>
      <c r="CI475" t="s">
        <v>46</v>
      </c>
      <c r="CJ475">
        <v>1</v>
      </c>
      <c r="CK475">
        <v>7.4677021880367408E-5</v>
      </c>
      <c r="CL475">
        <v>1.4492753623188409E-2</v>
      </c>
    </row>
    <row r="476" spans="1:98" x14ac:dyDescent="0.25">
      <c r="A476" t="s">
        <v>941</v>
      </c>
      <c r="B476" t="s">
        <v>23</v>
      </c>
      <c r="C476">
        <v>0</v>
      </c>
      <c r="D476">
        <v>79</v>
      </c>
      <c r="E476">
        <v>2.419468451968957E-4</v>
      </c>
      <c r="F476">
        <v>232</v>
      </c>
      <c r="G476">
        <v>1.7236626940699321E-4</v>
      </c>
      <c r="H476">
        <v>0.34051724137931028</v>
      </c>
      <c r="I476">
        <v>18</v>
      </c>
      <c r="J476" s="18">
        <v>0.66666666666666663</v>
      </c>
      <c r="K476">
        <v>2.4774611062994587E-4</v>
      </c>
      <c r="L476" s="1">
        <v>1.3043336485472979E-4</v>
      </c>
      <c r="P476">
        <v>5.8744765556755765E-4</v>
      </c>
      <c r="Q476" s="19">
        <v>3.7037037037037028E-2</v>
      </c>
      <c r="R476" s="19">
        <v>3.7037037037037028E-2</v>
      </c>
      <c r="S476">
        <v>1</v>
      </c>
      <c r="T476">
        <v>22</v>
      </c>
      <c r="U476">
        <v>1.958158851891859E-4</v>
      </c>
      <c r="V476">
        <v>2</v>
      </c>
      <c r="W476" s="17" t="s">
        <v>30</v>
      </c>
      <c r="X476">
        <v>30</v>
      </c>
      <c r="Y476" s="18">
        <v>3.1762837480148231E-3</v>
      </c>
      <c r="Z476" s="18">
        <v>0.379746835443038</v>
      </c>
      <c r="AA476" s="17" t="s">
        <v>45</v>
      </c>
      <c r="AB476">
        <v>3</v>
      </c>
      <c r="AC476" s="18">
        <v>3.8187372708757642E-4</v>
      </c>
      <c r="AD476" s="18">
        <v>3.7974683544303799E-2</v>
      </c>
      <c r="AE476" s="17" t="s">
        <v>24</v>
      </c>
      <c r="AF476">
        <v>1</v>
      </c>
      <c r="AG476">
        <v>3.6900369003690041E-4</v>
      </c>
      <c r="AH476">
        <v>1.2658227848101271E-2</v>
      </c>
      <c r="AI476" t="s">
        <v>34</v>
      </c>
      <c r="AJ476">
        <v>1</v>
      </c>
      <c r="AK476">
        <v>3.1836994587710921E-4</v>
      </c>
      <c r="AL476">
        <v>1.2658227848101271E-2</v>
      </c>
      <c r="AM476" t="s">
        <v>41</v>
      </c>
      <c r="AN476">
        <v>2</v>
      </c>
      <c r="AO476">
        <v>2.8810141169691731E-4</v>
      </c>
      <c r="AP476">
        <v>2.5316455696202531E-2</v>
      </c>
      <c r="AQ476" t="s">
        <v>31</v>
      </c>
      <c r="AR476">
        <v>7</v>
      </c>
      <c r="AS476">
        <v>2.8330904970050189E-4</v>
      </c>
      <c r="AT476">
        <v>8.8607594936708861E-2</v>
      </c>
      <c r="AU476" t="s">
        <v>44</v>
      </c>
      <c r="AV476">
        <v>2</v>
      </c>
      <c r="AW476">
        <v>2.6585138907350789E-4</v>
      </c>
      <c r="AX476">
        <v>2.5316455696202531E-2</v>
      </c>
      <c r="AY476" t="s">
        <v>37</v>
      </c>
      <c r="AZ476">
        <v>4</v>
      </c>
      <c r="BA476">
        <v>2.46290253063235E-4</v>
      </c>
      <c r="BB476">
        <v>5.0632911392405063E-2</v>
      </c>
      <c r="BC476" t="s">
        <v>29</v>
      </c>
      <c r="BD476">
        <v>6</v>
      </c>
      <c r="BE476">
        <v>2.3116933153534961E-4</v>
      </c>
      <c r="BF476">
        <v>7.5949367088607597E-2</v>
      </c>
      <c r="BG476" t="s">
        <v>39</v>
      </c>
      <c r="BH476">
        <v>3</v>
      </c>
      <c r="BI476">
        <v>1.933986591026302E-4</v>
      </c>
      <c r="BJ476">
        <v>3.7974683544303799E-2</v>
      </c>
      <c r="BK476" t="s">
        <v>33</v>
      </c>
      <c r="BL476">
        <v>5</v>
      </c>
      <c r="BM476">
        <v>1.5433051422927339E-4</v>
      </c>
      <c r="BN476">
        <v>6.3291139240506333E-2</v>
      </c>
      <c r="BO476" t="s">
        <v>48</v>
      </c>
      <c r="BP476">
        <v>2</v>
      </c>
      <c r="BQ476">
        <v>1.4007564084605689E-4</v>
      </c>
      <c r="BR476">
        <v>2.5316455696202531E-2</v>
      </c>
      <c r="BS476" t="s">
        <v>25</v>
      </c>
      <c r="BT476">
        <v>1</v>
      </c>
      <c r="BU476">
        <v>1.3361838588989841E-4</v>
      </c>
      <c r="BV476">
        <v>1.2658227848101271E-2</v>
      </c>
      <c r="BW476" t="s">
        <v>27</v>
      </c>
      <c r="BX476">
        <v>4</v>
      </c>
      <c r="BY476">
        <v>1.3043336485472979E-4</v>
      </c>
      <c r="BZ476">
        <v>5.0632911392405063E-2</v>
      </c>
      <c r="CA476" t="s">
        <v>47</v>
      </c>
      <c r="CB476">
        <v>3</v>
      </c>
      <c r="CC476">
        <v>1.168633867009466E-4</v>
      </c>
      <c r="CD476">
        <v>3.7974683544303799E-2</v>
      </c>
      <c r="CE476" t="s">
        <v>43</v>
      </c>
      <c r="CF476">
        <v>3</v>
      </c>
      <c r="CG476">
        <v>1.13644973104023E-4</v>
      </c>
      <c r="CH476">
        <v>3.7974683544303799E-2</v>
      </c>
      <c r="CI476" t="s">
        <v>35</v>
      </c>
      <c r="CJ476">
        <v>1</v>
      </c>
      <c r="CK476">
        <v>1.013787510137875E-4</v>
      </c>
      <c r="CL476">
        <v>1.2658227848101271E-2</v>
      </c>
      <c r="CM476" t="s">
        <v>28</v>
      </c>
      <c r="CN476">
        <v>1</v>
      </c>
      <c r="CO476">
        <v>4.5148765181272289E-5</v>
      </c>
      <c r="CP476">
        <v>1.2658227848101271E-2</v>
      </c>
    </row>
    <row r="477" spans="1:98" x14ac:dyDescent="0.25">
      <c r="A477" t="s">
        <v>57</v>
      </c>
      <c r="B477" t="s">
        <v>23</v>
      </c>
      <c r="C477">
        <v>1</v>
      </c>
      <c r="D477">
        <v>89</v>
      </c>
      <c r="E477">
        <v>2.7257302813321171E-4</v>
      </c>
      <c r="F477">
        <v>166</v>
      </c>
      <c r="G477">
        <v>1.233310375929348E-4</v>
      </c>
      <c r="H477">
        <v>0.53614457831325302</v>
      </c>
      <c r="I477">
        <v>16</v>
      </c>
      <c r="J477" s="18">
        <v>0.59259259259259256</v>
      </c>
      <c r="K477">
        <v>2.5658813277697521E-4</v>
      </c>
      <c r="L477" s="1">
        <v>1.2893243940175351E-4</v>
      </c>
      <c r="P477">
        <v>4.3957274660273412E-4</v>
      </c>
      <c r="Q477" s="19">
        <v>3.7037037037037042E-2</v>
      </c>
      <c r="R477" s="19">
        <v>3.7037037037037042E-2</v>
      </c>
      <c r="S477">
        <v>1</v>
      </c>
      <c r="T477">
        <v>19</v>
      </c>
      <c r="U477">
        <v>1.7908519306037319E-4</v>
      </c>
      <c r="V477">
        <v>2</v>
      </c>
      <c r="W477" s="17" t="s">
        <v>37</v>
      </c>
      <c r="X477">
        <v>36</v>
      </c>
      <c r="Y477" s="18">
        <v>2.216612277569115E-3</v>
      </c>
      <c r="Z477" s="18">
        <v>0.4044943820224719</v>
      </c>
      <c r="AA477" s="17" t="s">
        <v>42</v>
      </c>
      <c r="AB477">
        <v>2</v>
      </c>
      <c r="AC477" s="18">
        <v>7.2859744990892532E-4</v>
      </c>
      <c r="AD477" s="18">
        <v>2.247191011235955E-2</v>
      </c>
      <c r="AE477" s="17" t="s">
        <v>36</v>
      </c>
      <c r="AF477">
        <v>3</v>
      </c>
      <c r="AG477">
        <v>6.4808813998703824E-4</v>
      </c>
      <c r="AH477">
        <v>3.3707865168539318E-2</v>
      </c>
      <c r="AI477" t="s">
        <v>32</v>
      </c>
      <c r="AJ477">
        <v>2</v>
      </c>
      <c r="AK477">
        <v>5.4421768707482992E-4</v>
      </c>
      <c r="AL477">
        <v>2.247191011235955E-2</v>
      </c>
      <c r="AM477" t="s">
        <v>27</v>
      </c>
      <c r="AN477">
        <v>13</v>
      </c>
      <c r="AO477">
        <v>4.2390843577787198E-4</v>
      </c>
      <c r="AP477">
        <v>0.1460674157303371</v>
      </c>
      <c r="AQ477" t="s">
        <v>29</v>
      </c>
      <c r="AR477">
        <v>10</v>
      </c>
      <c r="AS477">
        <v>3.8528221922558281E-4</v>
      </c>
      <c r="AT477">
        <v>0.11235955056179769</v>
      </c>
      <c r="AU477" t="s">
        <v>24</v>
      </c>
      <c r="AV477">
        <v>1</v>
      </c>
      <c r="AW477">
        <v>3.6900369003690041E-4</v>
      </c>
      <c r="AX477">
        <v>1.123595505617977E-2</v>
      </c>
      <c r="AY477" t="s">
        <v>34</v>
      </c>
      <c r="AZ477">
        <v>1</v>
      </c>
      <c r="BA477">
        <v>3.1836994587710921E-4</v>
      </c>
      <c r="BB477">
        <v>1.123595505617977E-2</v>
      </c>
      <c r="BC477" t="s">
        <v>35</v>
      </c>
      <c r="BD477">
        <v>3</v>
      </c>
      <c r="BE477">
        <v>3.0413625304136248E-4</v>
      </c>
      <c r="BF477">
        <v>3.3707865168539318E-2</v>
      </c>
      <c r="BG477" t="s">
        <v>44</v>
      </c>
      <c r="BH477">
        <v>2</v>
      </c>
      <c r="BI477">
        <v>2.6585138907350789E-4</v>
      </c>
      <c r="BJ477">
        <v>2.247191011235955E-2</v>
      </c>
      <c r="BK477" t="s">
        <v>31</v>
      </c>
      <c r="BL477">
        <v>5</v>
      </c>
      <c r="BM477">
        <v>2.0236360692892991E-4</v>
      </c>
      <c r="BN477">
        <v>5.6179775280898868E-2</v>
      </c>
      <c r="BO477" t="s">
        <v>43</v>
      </c>
      <c r="BP477">
        <v>4</v>
      </c>
      <c r="BQ477">
        <v>1.5152663080536411E-4</v>
      </c>
      <c r="BR477">
        <v>4.49438202247191E-2</v>
      </c>
      <c r="BS477" t="s">
        <v>28</v>
      </c>
      <c r="BT477">
        <v>3</v>
      </c>
      <c r="BU477">
        <v>1.3544629554381691E-4</v>
      </c>
      <c r="BV477">
        <v>3.3707865168539318E-2</v>
      </c>
      <c r="BW477" t="s">
        <v>39</v>
      </c>
      <c r="BX477">
        <v>2</v>
      </c>
      <c r="BY477">
        <v>1.2893243940175351E-4</v>
      </c>
      <c r="BZ477">
        <v>2.247191011235955E-2</v>
      </c>
      <c r="CA477" t="s">
        <v>46</v>
      </c>
      <c r="CB477">
        <v>1</v>
      </c>
      <c r="CC477">
        <v>7.4677021880367408E-5</v>
      </c>
      <c r="CD477">
        <v>1.123595505617977E-2</v>
      </c>
      <c r="CE477" t="s">
        <v>33</v>
      </c>
      <c r="CF477">
        <v>1</v>
      </c>
      <c r="CG477">
        <v>3.0866102845854682E-5</v>
      </c>
      <c r="CH477">
        <v>1.123595505617977E-2</v>
      </c>
    </row>
    <row r="478" spans="1:98" x14ac:dyDescent="0.25">
      <c r="A478" t="s">
        <v>163</v>
      </c>
      <c r="B478" t="s">
        <v>23</v>
      </c>
      <c r="C478">
        <v>0</v>
      </c>
      <c r="D478">
        <v>122</v>
      </c>
      <c r="E478">
        <v>3.7363943182305409E-4</v>
      </c>
      <c r="F478">
        <v>415</v>
      </c>
      <c r="G478">
        <v>3.083275939823369E-4</v>
      </c>
      <c r="H478">
        <v>0.29397590361445791</v>
      </c>
      <c r="I478">
        <v>18</v>
      </c>
      <c r="J478" s="18">
        <v>0.66666666666666663</v>
      </c>
      <c r="K478">
        <v>4.1099908271817519E-4</v>
      </c>
      <c r="L478" s="1">
        <v>1.2893243940175351E-4</v>
      </c>
      <c r="P478">
        <v>7.459556994991193E-4</v>
      </c>
      <c r="Q478" s="19">
        <v>3.7037037037037028E-2</v>
      </c>
      <c r="R478" s="19">
        <v>3.7037037037037028E-2</v>
      </c>
      <c r="S478">
        <v>1</v>
      </c>
      <c r="T478">
        <v>22</v>
      </c>
      <c r="U478">
        <v>2.486518998330398E-4</v>
      </c>
      <c r="V478">
        <v>2</v>
      </c>
      <c r="W478" s="17" t="s">
        <v>49</v>
      </c>
      <c r="X478">
        <v>32</v>
      </c>
      <c r="Y478" s="18">
        <v>3.6845135290731151E-3</v>
      </c>
      <c r="Z478" s="18">
        <v>0.26229508196721307</v>
      </c>
      <c r="AA478" s="17" t="s">
        <v>32</v>
      </c>
      <c r="AB478">
        <v>5</v>
      </c>
      <c r="AC478" s="18">
        <v>1.360544217687075E-3</v>
      </c>
      <c r="AD478" s="18">
        <v>4.0983606557377053E-2</v>
      </c>
      <c r="AE478" s="17" t="s">
        <v>46</v>
      </c>
      <c r="AF478">
        <v>16</v>
      </c>
      <c r="AG478">
        <v>1.194832350085879E-3</v>
      </c>
      <c r="AH478">
        <v>0.13114754098360659</v>
      </c>
      <c r="AI478" t="s">
        <v>47</v>
      </c>
      <c r="AJ478">
        <v>24</v>
      </c>
      <c r="AK478">
        <v>9.3490709360757277E-4</v>
      </c>
      <c r="AL478">
        <v>0.1967213114754098</v>
      </c>
      <c r="AM478" t="s">
        <v>41</v>
      </c>
      <c r="AN478">
        <v>6</v>
      </c>
      <c r="AO478">
        <v>8.6430423509075197E-4</v>
      </c>
      <c r="AP478">
        <v>4.9180327868852458E-2</v>
      </c>
      <c r="AQ478" t="s">
        <v>44</v>
      </c>
      <c r="AR478">
        <v>5</v>
      </c>
      <c r="AS478">
        <v>6.6462847268376974E-4</v>
      </c>
      <c r="AT478">
        <v>4.0983606557377053E-2</v>
      </c>
      <c r="AU478" t="s">
        <v>48</v>
      </c>
      <c r="AV478">
        <v>6</v>
      </c>
      <c r="AW478">
        <v>4.2022692253817058E-4</v>
      </c>
      <c r="AX478">
        <v>4.9180327868852458E-2</v>
      </c>
      <c r="AY478" t="s">
        <v>31</v>
      </c>
      <c r="AZ478">
        <v>10</v>
      </c>
      <c r="BA478">
        <v>4.0472721385785982E-4</v>
      </c>
      <c r="BB478">
        <v>8.1967213114754092E-2</v>
      </c>
      <c r="BC478" t="s">
        <v>42</v>
      </c>
      <c r="BD478">
        <v>1</v>
      </c>
      <c r="BE478">
        <v>3.6429872495446271E-4</v>
      </c>
      <c r="BF478">
        <v>8.1967213114754103E-3</v>
      </c>
      <c r="BG478" t="s">
        <v>45</v>
      </c>
      <c r="BH478">
        <v>2</v>
      </c>
      <c r="BI478">
        <v>2.5458248472505089E-4</v>
      </c>
      <c r="BJ478">
        <v>1.6393442622950821E-2</v>
      </c>
      <c r="BK478" t="s">
        <v>37</v>
      </c>
      <c r="BL478">
        <v>3</v>
      </c>
      <c r="BM478">
        <v>1.8471768979742631E-4</v>
      </c>
      <c r="BN478">
        <v>2.4590163934426229E-2</v>
      </c>
      <c r="BO478" t="s">
        <v>28</v>
      </c>
      <c r="BP478">
        <v>4</v>
      </c>
      <c r="BQ478">
        <v>1.8059506072508921E-4</v>
      </c>
      <c r="BR478">
        <v>3.2786885245901641E-2</v>
      </c>
      <c r="BS478" t="s">
        <v>25</v>
      </c>
      <c r="BT478">
        <v>1</v>
      </c>
      <c r="BU478">
        <v>1.3361838588989841E-4</v>
      </c>
      <c r="BV478">
        <v>8.1967213114754103E-3</v>
      </c>
      <c r="BW478" t="s">
        <v>39</v>
      </c>
      <c r="BX478">
        <v>2</v>
      </c>
      <c r="BY478">
        <v>1.2893243940175351E-4</v>
      </c>
      <c r="BZ478">
        <v>1.6393442622950821E-2</v>
      </c>
      <c r="CA478" t="s">
        <v>30</v>
      </c>
      <c r="CB478">
        <v>1</v>
      </c>
      <c r="CC478">
        <v>1.058761249338274E-4</v>
      </c>
      <c r="CD478">
        <v>8.1967213114754103E-3</v>
      </c>
      <c r="CE478" t="s">
        <v>35</v>
      </c>
      <c r="CF478">
        <v>1</v>
      </c>
      <c r="CG478">
        <v>1.013787510137875E-4</v>
      </c>
      <c r="CH478">
        <v>8.1967213114754103E-3</v>
      </c>
      <c r="CI478" t="s">
        <v>43</v>
      </c>
      <c r="CJ478">
        <v>2</v>
      </c>
      <c r="CK478">
        <v>7.5763315402682026E-5</v>
      </c>
      <c r="CL478">
        <v>1.6393442622950821E-2</v>
      </c>
      <c r="CM478" t="s">
        <v>29</v>
      </c>
      <c r="CN478">
        <v>1</v>
      </c>
      <c r="CO478">
        <v>3.8528221922558273E-5</v>
      </c>
      <c r="CP478">
        <v>8.1967213114754103E-3</v>
      </c>
    </row>
    <row r="479" spans="1:98" x14ac:dyDescent="0.25">
      <c r="A479" t="s">
        <v>244</v>
      </c>
      <c r="B479" t="s">
        <v>23</v>
      </c>
      <c r="C479">
        <v>0</v>
      </c>
      <c r="D479">
        <v>227</v>
      </c>
      <c r="E479">
        <v>6.952143526543713E-4</v>
      </c>
      <c r="F479">
        <v>751</v>
      </c>
      <c r="G479">
        <v>5.5796150139936153E-4</v>
      </c>
      <c r="H479">
        <v>0.3022636484687084</v>
      </c>
      <c r="I479">
        <v>18</v>
      </c>
      <c r="J479" s="18">
        <v>0.66666666666666663</v>
      </c>
      <c r="K479">
        <v>6.1769685644370712E-4</v>
      </c>
      <c r="L479" s="1">
        <v>1.2893243940175351E-4</v>
      </c>
      <c r="P479">
        <v>9.8299721710518365E-4</v>
      </c>
      <c r="Q479" s="19">
        <v>3.7037037037037042E-2</v>
      </c>
      <c r="R479" s="19">
        <v>3.7037037037037042E-2</v>
      </c>
      <c r="S479">
        <v>2</v>
      </c>
      <c r="T479">
        <v>21</v>
      </c>
      <c r="U479">
        <v>3.2766573903506133E-4</v>
      </c>
      <c r="V479">
        <v>1</v>
      </c>
      <c r="W479" s="17" t="s">
        <v>49</v>
      </c>
      <c r="X479">
        <v>29</v>
      </c>
      <c r="Y479" s="18">
        <v>3.3390903857225102E-3</v>
      </c>
      <c r="Z479" s="18">
        <v>0.1277533039647577</v>
      </c>
      <c r="AA479" s="17" t="s">
        <v>47</v>
      </c>
      <c r="AB479">
        <v>75</v>
      </c>
      <c r="AC479" s="18">
        <v>2.9215846675236649E-3</v>
      </c>
      <c r="AD479" s="18">
        <v>0.33039647577092512</v>
      </c>
      <c r="AE479" s="17" t="s">
        <v>48</v>
      </c>
      <c r="AF479">
        <v>37</v>
      </c>
      <c r="AG479">
        <v>2.591399355652052E-3</v>
      </c>
      <c r="AH479">
        <v>0.16299559471365641</v>
      </c>
      <c r="AI479" t="s">
        <v>44</v>
      </c>
      <c r="AJ479">
        <v>19</v>
      </c>
      <c r="AK479">
        <v>2.525588196198325E-3</v>
      </c>
      <c r="AL479">
        <v>8.3700440528634359E-2</v>
      </c>
      <c r="AM479" t="s">
        <v>45</v>
      </c>
      <c r="AN479">
        <v>9</v>
      </c>
      <c r="AO479">
        <v>1.1456211812627291E-3</v>
      </c>
      <c r="AP479">
        <v>3.9647577092511023E-2</v>
      </c>
      <c r="AQ479" t="s">
        <v>36</v>
      </c>
      <c r="AR479">
        <v>5</v>
      </c>
      <c r="AS479">
        <v>1.0801468999783971E-3</v>
      </c>
      <c r="AT479">
        <v>2.2026431718061679E-2</v>
      </c>
      <c r="AU479" t="s">
        <v>46</v>
      </c>
      <c r="AV479">
        <v>8</v>
      </c>
      <c r="AW479">
        <v>5.9741617504293926E-4</v>
      </c>
      <c r="AX479">
        <v>3.5242290748898682E-2</v>
      </c>
      <c r="AY479" t="s">
        <v>43</v>
      </c>
      <c r="AZ479">
        <v>12</v>
      </c>
      <c r="BA479">
        <v>4.5457989241609207E-4</v>
      </c>
      <c r="BB479">
        <v>5.2863436123348019E-2</v>
      </c>
      <c r="BC479" t="s">
        <v>30</v>
      </c>
      <c r="BD479">
        <v>4</v>
      </c>
      <c r="BE479">
        <v>4.2350449973530972E-4</v>
      </c>
      <c r="BF479">
        <v>1.7621145374449341E-2</v>
      </c>
      <c r="BG479" t="s">
        <v>33</v>
      </c>
      <c r="BH479">
        <v>11</v>
      </c>
      <c r="BI479">
        <v>3.3952713130440149E-4</v>
      </c>
      <c r="BJ479">
        <v>4.8458149779735678E-2</v>
      </c>
      <c r="BK479" t="s">
        <v>41</v>
      </c>
      <c r="BL479">
        <v>2</v>
      </c>
      <c r="BM479">
        <v>2.8810141169691731E-4</v>
      </c>
      <c r="BN479">
        <v>8.8105726872246704E-3</v>
      </c>
      <c r="BO479" t="s">
        <v>31</v>
      </c>
      <c r="BP479">
        <v>7</v>
      </c>
      <c r="BQ479">
        <v>2.8330904970050189E-4</v>
      </c>
      <c r="BR479">
        <v>3.083700440528634E-2</v>
      </c>
      <c r="BS479" t="s">
        <v>25</v>
      </c>
      <c r="BT479">
        <v>2</v>
      </c>
      <c r="BU479">
        <v>2.6723677177979688E-4</v>
      </c>
      <c r="BV479">
        <v>8.8105726872246704E-3</v>
      </c>
      <c r="BW479" t="s">
        <v>39</v>
      </c>
      <c r="BX479">
        <v>2</v>
      </c>
      <c r="BY479">
        <v>1.2893243940175351E-4</v>
      </c>
      <c r="BZ479">
        <v>8.8105726872246704E-3</v>
      </c>
      <c r="CA479" t="s">
        <v>35</v>
      </c>
      <c r="CB479">
        <v>1</v>
      </c>
      <c r="CC479">
        <v>1.013787510137875E-4</v>
      </c>
      <c r="CD479">
        <v>4.4052863436123352E-3</v>
      </c>
      <c r="CE479" t="s">
        <v>28</v>
      </c>
      <c r="CF479">
        <v>2</v>
      </c>
      <c r="CG479">
        <v>9.0297530362544578E-5</v>
      </c>
      <c r="CH479">
        <v>8.8105726872246704E-3</v>
      </c>
      <c r="CI479" t="s">
        <v>37</v>
      </c>
      <c r="CJ479">
        <v>1</v>
      </c>
      <c r="CK479">
        <v>6.157256326580875E-5</v>
      </c>
      <c r="CL479">
        <v>4.4052863436123352E-3</v>
      </c>
      <c r="CM479" t="s">
        <v>29</v>
      </c>
      <c r="CN479">
        <v>1</v>
      </c>
      <c r="CO479">
        <v>3.8528221922558273E-5</v>
      </c>
      <c r="CP479">
        <v>4.4052863436123352E-3</v>
      </c>
    </row>
    <row r="480" spans="1:98" x14ac:dyDescent="0.25">
      <c r="A480" t="s">
        <v>522</v>
      </c>
      <c r="B480" t="s">
        <v>23</v>
      </c>
      <c r="C480">
        <v>0</v>
      </c>
      <c r="D480">
        <v>45</v>
      </c>
      <c r="E480">
        <v>1.378178232134216E-4</v>
      </c>
      <c r="F480">
        <v>263</v>
      </c>
      <c r="G480">
        <v>1.9539796919844479E-4</v>
      </c>
      <c r="H480">
        <v>0.17110266159695819</v>
      </c>
      <c r="I480">
        <v>19</v>
      </c>
      <c r="J480" s="18">
        <v>0.70370370370370372</v>
      </c>
      <c r="K480">
        <v>4.796340563979977E-4</v>
      </c>
      <c r="L480" s="1">
        <v>1.2893243940175351E-4</v>
      </c>
      <c r="P480">
        <v>1.7266302439953309E-3</v>
      </c>
      <c r="Q480" s="19">
        <v>3.7037037037037028E-2</v>
      </c>
      <c r="R480" s="19">
        <v>3.7037037037037028E-2</v>
      </c>
      <c r="S480">
        <v>0</v>
      </c>
      <c r="T480">
        <v>24</v>
      </c>
      <c r="U480">
        <v>5.115941463689869E-4</v>
      </c>
      <c r="V480">
        <v>2</v>
      </c>
      <c r="W480" s="17" t="s">
        <v>62</v>
      </c>
      <c r="X480">
        <v>1</v>
      </c>
      <c r="Y480" s="18">
        <v>9.2592592592592587E-3</v>
      </c>
      <c r="Z480" s="18">
        <v>2.222222222222222E-2</v>
      </c>
      <c r="AA480" s="17" t="s">
        <v>44</v>
      </c>
      <c r="AB480">
        <v>3</v>
      </c>
      <c r="AC480" s="18">
        <v>3.9877708361026179E-4</v>
      </c>
      <c r="AD480" s="18">
        <v>6.6666666666666666E-2</v>
      </c>
      <c r="AE480" s="17" t="s">
        <v>24</v>
      </c>
      <c r="AF480">
        <v>1</v>
      </c>
      <c r="AG480">
        <v>3.6900369003690041E-4</v>
      </c>
      <c r="AH480">
        <v>2.222222222222222E-2</v>
      </c>
      <c r="AI480" t="s">
        <v>42</v>
      </c>
      <c r="AJ480">
        <v>1</v>
      </c>
      <c r="AK480">
        <v>3.6429872495446271E-4</v>
      </c>
      <c r="AL480">
        <v>2.222222222222222E-2</v>
      </c>
      <c r="AM480" t="s">
        <v>34</v>
      </c>
      <c r="AN480">
        <v>1</v>
      </c>
      <c r="AO480">
        <v>3.1836994587710921E-4</v>
      </c>
      <c r="AP480">
        <v>2.222222222222222E-2</v>
      </c>
      <c r="AQ480" t="s">
        <v>35</v>
      </c>
      <c r="AR480">
        <v>3</v>
      </c>
      <c r="AS480">
        <v>3.0413625304136248E-4</v>
      </c>
      <c r="AT480">
        <v>6.6666666666666666E-2</v>
      </c>
      <c r="AU480" t="s">
        <v>32</v>
      </c>
      <c r="AV480">
        <v>1</v>
      </c>
      <c r="AW480">
        <v>2.7210884353741501E-4</v>
      </c>
      <c r="AX480">
        <v>2.222222222222222E-2</v>
      </c>
      <c r="AY480" t="s">
        <v>37</v>
      </c>
      <c r="AZ480">
        <v>4</v>
      </c>
      <c r="BA480">
        <v>2.46290253063235E-4</v>
      </c>
      <c r="BB480">
        <v>8.8888888888888892E-2</v>
      </c>
      <c r="BC480" t="s">
        <v>29</v>
      </c>
      <c r="BD480">
        <v>6</v>
      </c>
      <c r="BE480">
        <v>2.3116933153534961E-4</v>
      </c>
      <c r="BF480">
        <v>0.1333333333333333</v>
      </c>
      <c r="BG480" t="s">
        <v>47</v>
      </c>
      <c r="BH480">
        <v>5</v>
      </c>
      <c r="BI480">
        <v>1.9477231116824431E-4</v>
      </c>
      <c r="BJ480">
        <v>0.1111111111111111</v>
      </c>
      <c r="BK480" t="s">
        <v>43</v>
      </c>
      <c r="BL480">
        <v>4</v>
      </c>
      <c r="BM480">
        <v>1.5152663080536411E-4</v>
      </c>
      <c r="BN480">
        <v>8.8888888888888892E-2</v>
      </c>
      <c r="BO480" t="s">
        <v>48</v>
      </c>
      <c r="BP480">
        <v>2</v>
      </c>
      <c r="BQ480">
        <v>1.4007564084605689E-4</v>
      </c>
      <c r="BR480">
        <v>4.4444444444444453E-2</v>
      </c>
      <c r="BS480" t="s">
        <v>25</v>
      </c>
      <c r="BT480">
        <v>1</v>
      </c>
      <c r="BU480">
        <v>1.3361838588989841E-4</v>
      </c>
      <c r="BV480">
        <v>2.222222222222222E-2</v>
      </c>
      <c r="BW480" t="s">
        <v>39</v>
      </c>
      <c r="BX480">
        <v>2</v>
      </c>
      <c r="BY480">
        <v>1.2893243940175351E-4</v>
      </c>
      <c r="BZ480">
        <v>4.4444444444444453E-2</v>
      </c>
      <c r="CA480" t="s">
        <v>33</v>
      </c>
      <c r="CB480">
        <v>4</v>
      </c>
      <c r="CC480">
        <v>1.234644113834187E-4</v>
      </c>
      <c r="CD480">
        <v>8.8888888888888892E-2</v>
      </c>
      <c r="CE480" t="s">
        <v>31</v>
      </c>
      <c r="CF480">
        <v>3</v>
      </c>
      <c r="CG480">
        <v>1.214181641573579E-4</v>
      </c>
      <c r="CH480">
        <v>6.6666666666666666E-2</v>
      </c>
      <c r="CI480" t="s">
        <v>49</v>
      </c>
      <c r="CJ480">
        <v>1</v>
      </c>
      <c r="CK480">
        <v>1.1514104778353481E-4</v>
      </c>
      <c r="CL480">
        <v>2.222222222222222E-2</v>
      </c>
      <c r="CM480" t="s">
        <v>28</v>
      </c>
      <c r="CN480">
        <v>1</v>
      </c>
      <c r="CO480">
        <v>4.5148765181272289E-5</v>
      </c>
      <c r="CP480">
        <v>2.222222222222222E-2</v>
      </c>
      <c r="CQ480" t="s">
        <v>27</v>
      </c>
      <c r="CR480">
        <v>1</v>
      </c>
      <c r="CS480">
        <v>3.2608341213682462E-5</v>
      </c>
      <c r="CT480">
        <v>2.222222222222222E-2</v>
      </c>
    </row>
    <row r="481" spans="1:102" x14ac:dyDescent="0.25">
      <c r="A481" t="s">
        <v>909</v>
      </c>
      <c r="B481" t="s">
        <v>23</v>
      </c>
      <c r="C481">
        <v>0</v>
      </c>
      <c r="D481">
        <v>177</v>
      </c>
      <c r="E481">
        <v>5.4208343797279167E-4</v>
      </c>
      <c r="F481">
        <v>594</v>
      </c>
      <c r="G481">
        <v>4.4131708632652562E-4</v>
      </c>
      <c r="H481">
        <v>0.29797979797979801</v>
      </c>
      <c r="I481">
        <v>15</v>
      </c>
      <c r="J481" s="18">
        <v>0.55555555555555558</v>
      </c>
      <c r="K481">
        <v>3.3272751541870013E-4</v>
      </c>
      <c r="L481" s="1">
        <v>1.2893243940175351E-4</v>
      </c>
      <c r="P481">
        <v>7.7938140308230538E-4</v>
      </c>
      <c r="Q481" s="19">
        <v>3.7037037037037028E-2</v>
      </c>
      <c r="R481" s="19">
        <v>3.7037037037037028E-2</v>
      </c>
      <c r="S481">
        <v>1</v>
      </c>
      <c r="T481">
        <v>21</v>
      </c>
      <c r="U481">
        <v>3.4639173470324679E-4</v>
      </c>
      <c r="V481">
        <v>2</v>
      </c>
      <c r="W481" s="17" t="s">
        <v>43</v>
      </c>
      <c r="X481">
        <v>107</v>
      </c>
      <c r="Y481" s="18">
        <v>4.0533373740434878E-3</v>
      </c>
      <c r="Z481" s="18">
        <v>0.60451977401129942</v>
      </c>
      <c r="AA481" s="17" t="s">
        <v>45</v>
      </c>
      <c r="AB481">
        <v>8</v>
      </c>
      <c r="AC481" s="18">
        <v>1.018329938900204E-3</v>
      </c>
      <c r="AD481" s="18">
        <v>4.519774011299435E-2</v>
      </c>
      <c r="AE481" s="17" t="s">
        <v>35</v>
      </c>
      <c r="AF481">
        <v>10</v>
      </c>
      <c r="AG481">
        <v>1.013787510137875E-3</v>
      </c>
      <c r="AH481">
        <v>5.6497175141242938E-2</v>
      </c>
      <c r="AI481" t="s">
        <v>47</v>
      </c>
      <c r="AJ481">
        <v>14</v>
      </c>
      <c r="AK481">
        <v>5.4536247127108409E-4</v>
      </c>
      <c r="AL481">
        <v>7.909604519774012E-2</v>
      </c>
      <c r="AM481" t="s">
        <v>31</v>
      </c>
      <c r="AN481">
        <v>9</v>
      </c>
      <c r="AO481">
        <v>3.6425449247207381E-4</v>
      </c>
      <c r="AP481">
        <v>5.0847457627118647E-2</v>
      </c>
      <c r="AQ481" t="s">
        <v>30</v>
      </c>
      <c r="AR481">
        <v>3</v>
      </c>
      <c r="AS481">
        <v>3.1762837480148231E-4</v>
      </c>
      <c r="AT481">
        <v>1.6949152542372881E-2</v>
      </c>
      <c r="AU481" t="s">
        <v>29</v>
      </c>
      <c r="AV481">
        <v>8</v>
      </c>
      <c r="AW481">
        <v>3.0822577538046618E-4</v>
      </c>
      <c r="AX481">
        <v>4.519774011299435E-2</v>
      </c>
      <c r="AY481" t="s">
        <v>48</v>
      </c>
      <c r="AZ481">
        <v>4</v>
      </c>
      <c r="BA481">
        <v>2.8015128169211372E-4</v>
      </c>
      <c r="BB481">
        <v>2.2598870056497179E-2</v>
      </c>
      <c r="BC481" t="s">
        <v>49</v>
      </c>
      <c r="BD481">
        <v>2</v>
      </c>
      <c r="BE481">
        <v>2.3028209556706969E-4</v>
      </c>
      <c r="BF481">
        <v>1.1299435028248589E-2</v>
      </c>
      <c r="BG481" t="s">
        <v>36</v>
      </c>
      <c r="BH481">
        <v>1</v>
      </c>
      <c r="BI481">
        <v>2.1602937999567939E-4</v>
      </c>
      <c r="BJ481">
        <v>5.6497175141242938E-3</v>
      </c>
      <c r="BK481" t="s">
        <v>33</v>
      </c>
      <c r="BL481">
        <v>6</v>
      </c>
      <c r="BM481">
        <v>1.851966170751281E-4</v>
      </c>
      <c r="BN481">
        <v>3.3898305084745763E-2</v>
      </c>
      <c r="BO481" t="s">
        <v>41</v>
      </c>
      <c r="BP481">
        <v>1</v>
      </c>
      <c r="BQ481">
        <v>1.4405070584845871E-4</v>
      </c>
      <c r="BR481">
        <v>5.6497175141242938E-3</v>
      </c>
      <c r="BS481" t="s">
        <v>44</v>
      </c>
      <c r="BT481">
        <v>1</v>
      </c>
      <c r="BU481">
        <v>1.3292569453675389E-4</v>
      </c>
      <c r="BV481">
        <v>5.6497175141242938E-3</v>
      </c>
      <c r="BW481" t="s">
        <v>39</v>
      </c>
      <c r="BX481">
        <v>2</v>
      </c>
      <c r="BY481">
        <v>1.2893243940175351E-4</v>
      </c>
      <c r="BZ481">
        <v>1.1299435028248589E-2</v>
      </c>
      <c r="CA481" t="s">
        <v>28</v>
      </c>
      <c r="CB481">
        <v>1</v>
      </c>
      <c r="CC481">
        <v>4.5148765181272289E-5</v>
      </c>
      <c r="CD481">
        <v>5.6497175141242938E-3</v>
      </c>
    </row>
    <row r="482" spans="1:102" x14ac:dyDescent="0.25">
      <c r="A482" t="s">
        <v>1196</v>
      </c>
      <c r="B482" t="s">
        <v>23</v>
      </c>
      <c r="C482">
        <v>0</v>
      </c>
      <c r="D482">
        <v>85</v>
      </c>
      <c r="E482">
        <v>2.6032255495868529E-4</v>
      </c>
      <c r="F482">
        <v>202</v>
      </c>
      <c r="G482">
        <v>1.5007752767333019E-4</v>
      </c>
      <c r="H482">
        <v>0.42079207920792078</v>
      </c>
      <c r="I482">
        <v>16</v>
      </c>
      <c r="J482" s="18">
        <v>0.59259259259259256</v>
      </c>
      <c r="K482">
        <v>2.7350949885765859E-4</v>
      </c>
      <c r="L482" s="1">
        <v>1.2893243940175351E-4</v>
      </c>
      <c r="P482">
        <v>4.7587987509051282E-4</v>
      </c>
      <c r="Q482" s="19">
        <v>3.7037037037037028E-2</v>
      </c>
      <c r="R482" s="19">
        <v>3.7037037037037028E-2</v>
      </c>
      <c r="S482">
        <v>2</v>
      </c>
      <c r="T482">
        <v>20</v>
      </c>
      <c r="U482">
        <v>1.938769861479867E-4</v>
      </c>
      <c r="V482">
        <v>1</v>
      </c>
      <c r="W482" s="17" t="s">
        <v>36</v>
      </c>
      <c r="X482">
        <v>8</v>
      </c>
      <c r="Y482" s="18">
        <v>1.7282350399654351E-3</v>
      </c>
      <c r="Z482" s="18">
        <v>9.4117647058823528E-2</v>
      </c>
      <c r="AA482" s="17" t="s">
        <v>49</v>
      </c>
      <c r="AB482">
        <v>15</v>
      </c>
      <c r="AC482" s="18">
        <v>1.7271157167530219E-3</v>
      </c>
      <c r="AD482" s="18">
        <v>0.1764705882352941</v>
      </c>
      <c r="AE482" s="17" t="s">
        <v>46</v>
      </c>
      <c r="AF482">
        <v>16</v>
      </c>
      <c r="AG482">
        <v>1.194832350085879E-3</v>
      </c>
      <c r="AH482">
        <v>0.18823529411764711</v>
      </c>
      <c r="AI482" t="s">
        <v>47</v>
      </c>
      <c r="AJ482">
        <v>12</v>
      </c>
      <c r="AK482">
        <v>4.6745354680378638E-4</v>
      </c>
      <c r="AL482">
        <v>0.14117647058823529</v>
      </c>
      <c r="AM482" t="s">
        <v>35</v>
      </c>
      <c r="AN482">
        <v>4</v>
      </c>
      <c r="AO482">
        <v>4.0551500405515011E-4</v>
      </c>
      <c r="AP482">
        <v>4.7058823529411757E-2</v>
      </c>
      <c r="AQ482" t="s">
        <v>32</v>
      </c>
      <c r="AR482">
        <v>1</v>
      </c>
      <c r="AS482">
        <v>2.7210884353741501E-4</v>
      </c>
      <c r="AT482">
        <v>1.1764705882352939E-2</v>
      </c>
      <c r="AU482" t="s">
        <v>45</v>
      </c>
      <c r="AV482">
        <v>2</v>
      </c>
      <c r="AW482">
        <v>2.5458248472505089E-4</v>
      </c>
      <c r="AX482">
        <v>2.3529411764705879E-2</v>
      </c>
      <c r="AY482" t="s">
        <v>30</v>
      </c>
      <c r="AZ482">
        <v>2</v>
      </c>
      <c r="BA482">
        <v>2.1175224986765481E-4</v>
      </c>
      <c r="BB482">
        <v>2.3529411764705879E-2</v>
      </c>
      <c r="BC482" t="s">
        <v>31</v>
      </c>
      <c r="BD482">
        <v>5</v>
      </c>
      <c r="BE482">
        <v>2.0236360692892991E-4</v>
      </c>
      <c r="BF482">
        <v>5.8823529411764712E-2</v>
      </c>
      <c r="BG482" t="s">
        <v>33</v>
      </c>
      <c r="BH482">
        <v>6</v>
      </c>
      <c r="BI482">
        <v>1.851966170751281E-4</v>
      </c>
      <c r="BJ482">
        <v>7.0588235294117646E-2</v>
      </c>
      <c r="BK482" t="s">
        <v>29</v>
      </c>
      <c r="BL482">
        <v>4</v>
      </c>
      <c r="BM482">
        <v>1.5411288769023309E-4</v>
      </c>
      <c r="BN482">
        <v>4.7058823529411757E-2</v>
      </c>
      <c r="BO482" t="s">
        <v>48</v>
      </c>
      <c r="BP482">
        <v>2</v>
      </c>
      <c r="BQ482">
        <v>1.4007564084605689E-4</v>
      </c>
      <c r="BR482">
        <v>2.3529411764705879E-2</v>
      </c>
      <c r="BS482" t="s">
        <v>25</v>
      </c>
      <c r="BT482">
        <v>1</v>
      </c>
      <c r="BU482">
        <v>1.3361838588989841E-4</v>
      </c>
      <c r="BV482">
        <v>1.1764705882352939E-2</v>
      </c>
      <c r="BW482" t="s">
        <v>39</v>
      </c>
      <c r="BX482">
        <v>2</v>
      </c>
      <c r="BY482">
        <v>1.2893243940175351E-4</v>
      </c>
      <c r="BZ482">
        <v>2.3529411764705879E-2</v>
      </c>
      <c r="CA482" t="s">
        <v>43</v>
      </c>
      <c r="CB482">
        <v>3</v>
      </c>
      <c r="CC482">
        <v>1.13644973104023E-4</v>
      </c>
      <c r="CD482">
        <v>3.5294117647058823E-2</v>
      </c>
      <c r="CE482" t="s">
        <v>27</v>
      </c>
      <c r="CF482">
        <v>2</v>
      </c>
      <c r="CG482">
        <v>6.5216682427364923E-5</v>
      </c>
      <c r="CH482">
        <v>2.3529411764705879E-2</v>
      </c>
    </row>
    <row r="483" spans="1:102" x14ac:dyDescent="0.25">
      <c r="A483" t="s">
        <v>1257</v>
      </c>
      <c r="B483" t="s">
        <v>23</v>
      </c>
      <c r="C483">
        <v>0</v>
      </c>
      <c r="D483">
        <v>61</v>
      </c>
      <c r="E483">
        <v>1.868197159115271E-4</v>
      </c>
      <c r="F483">
        <v>149</v>
      </c>
      <c r="G483">
        <v>1.107007506105258E-4</v>
      </c>
      <c r="H483">
        <v>0.40939597315436238</v>
      </c>
      <c r="I483">
        <v>18</v>
      </c>
      <c r="J483" s="18">
        <v>0.66666666666666663</v>
      </c>
      <c r="K483">
        <v>1.833730835564378E-4</v>
      </c>
      <c r="L483" s="1">
        <v>1.2893243940175351E-4</v>
      </c>
      <c r="P483">
        <v>2.2372321020361141E-4</v>
      </c>
      <c r="Q483" s="19">
        <v>3.7037037037037042E-2</v>
      </c>
      <c r="R483" s="19">
        <v>3.7037037037037042E-2</v>
      </c>
      <c r="S483">
        <v>0</v>
      </c>
      <c r="T483">
        <v>21</v>
      </c>
      <c r="U483">
        <v>7.457440340120382E-5</v>
      </c>
      <c r="V483">
        <v>1</v>
      </c>
      <c r="W483" s="17" t="s">
        <v>42</v>
      </c>
      <c r="X483">
        <v>3</v>
      </c>
      <c r="Y483" s="18">
        <v>1.092896174863388E-3</v>
      </c>
      <c r="Z483" s="18">
        <v>4.9180327868852458E-2</v>
      </c>
      <c r="AA483" s="17" t="s">
        <v>35</v>
      </c>
      <c r="AB483">
        <v>4</v>
      </c>
      <c r="AC483" s="18">
        <v>4.0551500405515011E-4</v>
      </c>
      <c r="AD483" s="18">
        <v>6.5573770491803282E-2</v>
      </c>
      <c r="AE483" s="17" t="s">
        <v>45</v>
      </c>
      <c r="AF483">
        <v>3</v>
      </c>
      <c r="AG483">
        <v>3.8187372708757642E-4</v>
      </c>
      <c r="AH483">
        <v>4.9180327868852458E-2</v>
      </c>
      <c r="AI483" t="s">
        <v>48</v>
      </c>
      <c r="AJ483">
        <v>5</v>
      </c>
      <c r="AK483">
        <v>3.5018910211514218E-4</v>
      </c>
      <c r="AL483">
        <v>8.1967213114754092E-2</v>
      </c>
      <c r="AM483" t="s">
        <v>49</v>
      </c>
      <c r="AN483">
        <v>3</v>
      </c>
      <c r="AO483">
        <v>3.4542314335060447E-4</v>
      </c>
      <c r="AP483">
        <v>4.9180327868852458E-2</v>
      </c>
      <c r="AQ483" t="s">
        <v>29</v>
      </c>
      <c r="AR483">
        <v>8</v>
      </c>
      <c r="AS483">
        <v>3.0822577538046618E-4</v>
      </c>
      <c r="AT483">
        <v>0.13114754098360659</v>
      </c>
      <c r="AU483" t="s">
        <v>31</v>
      </c>
      <c r="AV483">
        <v>7</v>
      </c>
      <c r="AW483">
        <v>2.8330904970050189E-4</v>
      </c>
      <c r="AX483">
        <v>0.1147540983606557</v>
      </c>
      <c r="AY483" t="s">
        <v>32</v>
      </c>
      <c r="AZ483">
        <v>1</v>
      </c>
      <c r="BA483">
        <v>2.7210884353741501E-4</v>
      </c>
      <c r="BB483">
        <v>1.6393442622950821E-2</v>
      </c>
      <c r="BC483" t="s">
        <v>47</v>
      </c>
      <c r="BD483">
        <v>6</v>
      </c>
      <c r="BE483">
        <v>2.3372677340189319E-4</v>
      </c>
      <c r="BF483">
        <v>9.8360655737704916E-2</v>
      </c>
      <c r="BG483" t="s">
        <v>33</v>
      </c>
      <c r="BH483">
        <v>7</v>
      </c>
      <c r="BI483">
        <v>2.1606271992098279E-4</v>
      </c>
      <c r="BJ483">
        <v>0.1147540983606557</v>
      </c>
      <c r="BK483" t="s">
        <v>36</v>
      </c>
      <c r="BL483">
        <v>1</v>
      </c>
      <c r="BM483">
        <v>2.1602937999567939E-4</v>
      </c>
      <c r="BN483">
        <v>1.6393442622950821E-2</v>
      </c>
      <c r="BO483" t="s">
        <v>30</v>
      </c>
      <c r="BP483">
        <v>2</v>
      </c>
      <c r="BQ483">
        <v>2.1175224986765481E-4</v>
      </c>
      <c r="BR483">
        <v>3.2786885245901641E-2</v>
      </c>
      <c r="BS483" t="s">
        <v>25</v>
      </c>
      <c r="BT483">
        <v>1</v>
      </c>
      <c r="BU483">
        <v>1.3361838588989841E-4</v>
      </c>
      <c r="BV483">
        <v>1.6393442622950821E-2</v>
      </c>
      <c r="BW483" t="s">
        <v>39</v>
      </c>
      <c r="BX483">
        <v>2</v>
      </c>
      <c r="BY483">
        <v>1.2893243940175351E-4</v>
      </c>
      <c r="BZ483">
        <v>3.2786885245901641E-2</v>
      </c>
      <c r="CA483" t="s">
        <v>37</v>
      </c>
      <c r="CB483">
        <v>2</v>
      </c>
      <c r="CC483">
        <v>1.231451265316175E-4</v>
      </c>
      <c r="CD483">
        <v>3.2786885245901641E-2</v>
      </c>
      <c r="CE483" t="s">
        <v>27</v>
      </c>
      <c r="CF483">
        <v>3</v>
      </c>
      <c r="CG483">
        <v>9.7825023641047378E-5</v>
      </c>
      <c r="CH483">
        <v>4.9180327868852458E-2</v>
      </c>
      <c r="CI483" t="s">
        <v>43</v>
      </c>
      <c r="CJ483">
        <v>2</v>
      </c>
      <c r="CK483">
        <v>7.5763315402682026E-5</v>
      </c>
      <c r="CL483">
        <v>3.2786885245901641E-2</v>
      </c>
      <c r="CM483" t="s">
        <v>46</v>
      </c>
      <c r="CN483">
        <v>1</v>
      </c>
      <c r="CO483">
        <v>7.4677021880367408E-5</v>
      </c>
      <c r="CP483">
        <v>1.6393442622950821E-2</v>
      </c>
    </row>
    <row r="484" spans="1:102" x14ac:dyDescent="0.25">
      <c r="A484" t="s">
        <v>144</v>
      </c>
      <c r="B484" t="s">
        <v>23</v>
      </c>
      <c r="C484">
        <v>0</v>
      </c>
      <c r="D484">
        <v>144</v>
      </c>
      <c r="E484">
        <v>4.4101703428294918E-4</v>
      </c>
      <c r="F484">
        <v>511</v>
      </c>
      <c r="G484">
        <v>3.7965156753005821E-4</v>
      </c>
      <c r="H484">
        <v>0.28180039138943253</v>
      </c>
      <c r="I484">
        <v>16</v>
      </c>
      <c r="J484" s="18">
        <v>0.59259259259259256</v>
      </c>
      <c r="K484">
        <v>3.4219582399973818E-4</v>
      </c>
      <c r="L484" s="1">
        <v>1.2729124236252539E-4</v>
      </c>
      <c r="P484">
        <v>4.8329061948505222E-4</v>
      </c>
      <c r="Q484" s="19">
        <v>3.7037037037037028E-2</v>
      </c>
      <c r="R484" s="19">
        <v>3.7037037037037028E-2</v>
      </c>
      <c r="S484">
        <v>2</v>
      </c>
      <c r="T484">
        <v>24</v>
      </c>
      <c r="U484">
        <v>1.96896178308725E-4</v>
      </c>
      <c r="V484">
        <v>1</v>
      </c>
      <c r="W484" s="17" t="s">
        <v>27</v>
      </c>
      <c r="X484">
        <v>51</v>
      </c>
      <c r="Y484" s="18">
        <v>1.663025401897805E-3</v>
      </c>
      <c r="Z484" s="18">
        <v>0.35416666666666669</v>
      </c>
      <c r="AA484" s="17" t="s">
        <v>31</v>
      </c>
      <c r="AB484">
        <v>35</v>
      </c>
      <c r="AC484" s="18">
        <v>1.4165452485025089E-3</v>
      </c>
      <c r="AD484" s="18">
        <v>0.24305555555555561</v>
      </c>
      <c r="AE484" s="17" t="s">
        <v>26</v>
      </c>
      <c r="AF484">
        <v>3</v>
      </c>
      <c r="AG484">
        <v>1.1265490048817119E-3</v>
      </c>
      <c r="AH484">
        <v>2.0833333333333329E-2</v>
      </c>
      <c r="AI484" t="s">
        <v>24</v>
      </c>
      <c r="AJ484">
        <v>3</v>
      </c>
      <c r="AK484">
        <v>1.1070110701107011E-3</v>
      </c>
      <c r="AL484">
        <v>2.0833333333333329E-2</v>
      </c>
      <c r="AM484" t="s">
        <v>28</v>
      </c>
      <c r="AN484">
        <v>20</v>
      </c>
      <c r="AO484">
        <v>9.0297530362544584E-4</v>
      </c>
      <c r="AP484">
        <v>0.1388888888888889</v>
      </c>
      <c r="AQ484" t="s">
        <v>32</v>
      </c>
      <c r="AR484">
        <v>3</v>
      </c>
      <c r="AS484">
        <v>8.1632653061224493E-4</v>
      </c>
      <c r="AT484">
        <v>2.0833333333333329E-2</v>
      </c>
      <c r="AU484" t="s">
        <v>37</v>
      </c>
      <c r="AV484">
        <v>10</v>
      </c>
      <c r="AW484">
        <v>6.157256326580875E-4</v>
      </c>
      <c r="AX484">
        <v>6.9444444444444448E-2</v>
      </c>
      <c r="AY484" t="s">
        <v>46</v>
      </c>
      <c r="AZ484">
        <v>4</v>
      </c>
      <c r="BA484">
        <v>2.9870808752146958E-4</v>
      </c>
      <c r="BB484">
        <v>2.777777777777778E-2</v>
      </c>
      <c r="BC484" t="s">
        <v>41</v>
      </c>
      <c r="BD484">
        <v>2</v>
      </c>
      <c r="BE484">
        <v>2.8810141169691731E-4</v>
      </c>
      <c r="BF484">
        <v>1.388888888888889E-2</v>
      </c>
      <c r="BG484" t="s">
        <v>49</v>
      </c>
      <c r="BH484">
        <v>2</v>
      </c>
      <c r="BI484">
        <v>2.3028209556706969E-4</v>
      </c>
      <c r="BJ484">
        <v>1.388888888888889E-2</v>
      </c>
      <c r="BK484" t="s">
        <v>30</v>
      </c>
      <c r="BL484">
        <v>2</v>
      </c>
      <c r="BM484">
        <v>2.1175224986765481E-4</v>
      </c>
      <c r="BN484">
        <v>1.388888888888889E-2</v>
      </c>
      <c r="BO484" t="s">
        <v>48</v>
      </c>
      <c r="BP484">
        <v>2</v>
      </c>
      <c r="BQ484">
        <v>1.4007564084605689E-4</v>
      </c>
      <c r="BR484">
        <v>1.388888888888889E-2</v>
      </c>
      <c r="BS484" t="s">
        <v>44</v>
      </c>
      <c r="BT484">
        <v>1</v>
      </c>
      <c r="BU484">
        <v>1.3292569453675389E-4</v>
      </c>
      <c r="BV484">
        <v>6.9444444444444441E-3</v>
      </c>
      <c r="BW484" t="s">
        <v>45</v>
      </c>
      <c r="BX484">
        <v>1</v>
      </c>
      <c r="BY484">
        <v>1.2729124236252539E-4</v>
      </c>
      <c r="BZ484">
        <v>6.9444444444444441E-3</v>
      </c>
      <c r="CA484" t="s">
        <v>33</v>
      </c>
      <c r="CB484">
        <v>4</v>
      </c>
      <c r="CC484">
        <v>1.234644113834187E-4</v>
      </c>
      <c r="CD484">
        <v>2.777777777777778E-2</v>
      </c>
      <c r="CE484" t="s">
        <v>29</v>
      </c>
      <c r="CF484">
        <v>1</v>
      </c>
      <c r="CG484">
        <v>3.8528221922558273E-5</v>
      </c>
      <c r="CH484">
        <v>6.9444444444444441E-3</v>
      </c>
    </row>
    <row r="485" spans="1:102" x14ac:dyDescent="0.25">
      <c r="A485" t="s">
        <v>152</v>
      </c>
      <c r="B485" t="s">
        <v>23</v>
      </c>
      <c r="C485">
        <v>0</v>
      </c>
      <c r="D485">
        <v>116</v>
      </c>
      <c r="E485">
        <v>3.552637220612646E-4</v>
      </c>
      <c r="F485">
        <v>718</v>
      </c>
      <c r="G485">
        <v>5.3344388549233233E-4</v>
      </c>
      <c r="H485">
        <v>0.16155988857938719</v>
      </c>
      <c r="I485">
        <v>18</v>
      </c>
      <c r="J485" s="18">
        <v>0.66666666666666663</v>
      </c>
      <c r="K485">
        <v>3.6682365972240052E-4</v>
      </c>
      <c r="L485" s="1">
        <v>1.2729124236252539E-4</v>
      </c>
      <c r="P485">
        <v>4.7274638504688252E-4</v>
      </c>
      <c r="Q485" s="19">
        <v>3.7037037037037028E-2</v>
      </c>
      <c r="R485" s="19">
        <v>3.7037037037037028E-2</v>
      </c>
      <c r="S485">
        <v>0</v>
      </c>
      <c r="T485">
        <v>24</v>
      </c>
      <c r="U485">
        <v>1.575821283489609E-4</v>
      </c>
      <c r="V485">
        <v>2</v>
      </c>
      <c r="W485" s="17" t="s">
        <v>40</v>
      </c>
      <c r="X485">
        <v>1</v>
      </c>
      <c r="Y485" s="18">
        <v>2.0449897750511249E-3</v>
      </c>
      <c r="Z485" s="18">
        <v>8.6206896551724137E-3</v>
      </c>
      <c r="AA485" s="17" t="s">
        <v>46</v>
      </c>
      <c r="AB485">
        <v>13</v>
      </c>
      <c r="AC485" s="18">
        <v>9.708012844447763E-4</v>
      </c>
      <c r="AD485" s="18">
        <v>0.1120689655172414</v>
      </c>
      <c r="AE485" s="17" t="s">
        <v>28</v>
      </c>
      <c r="AF485">
        <v>21</v>
      </c>
      <c r="AG485">
        <v>9.4812406880671809E-4</v>
      </c>
      <c r="AH485">
        <v>0.18103448275862069</v>
      </c>
      <c r="AI485" t="s">
        <v>25</v>
      </c>
      <c r="AJ485">
        <v>7</v>
      </c>
      <c r="AK485">
        <v>9.3532870122928918E-4</v>
      </c>
      <c r="AL485">
        <v>6.0344827586206899E-2</v>
      </c>
      <c r="AM485" t="s">
        <v>38</v>
      </c>
      <c r="AN485">
        <v>1</v>
      </c>
      <c r="AO485">
        <v>8.3963056255247689E-4</v>
      </c>
      <c r="AP485">
        <v>8.6206896551724137E-3</v>
      </c>
      <c r="AQ485" t="s">
        <v>33</v>
      </c>
      <c r="AR485">
        <v>26</v>
      </c>
      <c r="AS485">
        <v>8.0251867399222174E-4</v>
      </c>
      <c r="AT485">
        <v>0.22413793103448279</v>
      </c>
      <c r="AU485" t="s">
        <v>34</v>
      </c>
      <c r="AV485">
        <v>2</v>
      </c>
      <c r="AW485">
        <v>6.3673989175421842E-4</v>
      </c>
      <c r="AX485">
        <v>1.7241379310344831E-2</v>
      </c>
      <c r="AY485" t="s">
        <v>29</v>
      </c>
      <c r="AZ485">
        <v>16</v>
      </c>
      <c r="BA485">
        <v>6.1645155076093237E-4</v>
      </c>
      <c r="BB485">
        <v>0.13793103448275859</v>
      </c>
      <c r="BC485" t="s">
        <v>36</v>
      </c>
      <c r="BD485">
        <v>2</v>
      </c>
      <c r="BE485">
        <v>4.3205875999135877E-4</v>
      </c>
      <c r="BF485">
        <v>1.7241379310344831E-2</v>
      </c>
      <c r="BG485" t="s">
        <v>44</v>
      </c>
      <c r="BH485">
        <v>3</v>
      </c>
      <c r="BI485">
        <v>3.9877708361026179E-4</v>
      </c>
      <c r="BJ485">
        <v>2.5862068965517241E-2</v>
      </c>
      <c r="BK485" t="s">
        <v>47</v>
      </c>
      <c r="BL485">
        <v>9</v>
      </c>
      <c r="BM485">
        <v>3.505901601028398E-4</v>
      </c>
      <c r="BN485">
        <v>7.7586206896551727E-2</v>
      </c>
      <c r="BO485" t="s">
        <v>41</v>
      </c>
      <c r="BP485">
        <v>2</v>
      </c>
      <c r="BQ485">
        <v>2.8810141169691731E-4</v>
      </c>
      <c r="BR485">
        <v>1.7241379310344831E-2</v>
      </c>
      <c r="BS485" t="s">
        <v>31</v>
      </c>
      <c r="BT485">
        <v>5</v>
      </c>
      <c r="BU485">
        <v>2.0236360692892991E-4</v>
      </c>
      <c r="BV485">
        <v>4.3103448275862072E-2</v>
      </c>
      <c r="BW485" t="s">
        <v>45</v>
      </c>
      <c r="BX485">
        <v>1</v>
      </c>
      <c r="BY485">
        <v>1.2729124236252539E-4</v>
      </c>
      <c r="BZ485">
        <v>8.6206896551724137E-3</v>
      </c>
      <c r="CA485" t="s">
        <v>43</v>
      </c>
      <c r="CB485">
        <v>3</v>
      </c>
      <c r="CC485">
        <v>1.13644973104023E-4</v>
      </c>
      <c r="CD485">
        <v>2.5862068965517241E-2</v>
      </c>
      <c r="CE485" t="s">
        <v>48</v>
      </c>
      <c r="CF485">
        <v>1</v>
      </c>
      <c r="CG485">
        <v>7.003782042302843E-5</v>
      </c>
      <c r="CH485">
        <v>8.6206896551724137E-3</v>
      </c>
      <c r="CI485" t="s">
        <v>27</v>
      </c>
      <c r="CJ485">
        <v>2</v>
      </c>
      <c r="CK485">
        <v>6.5216682427364923E-5</v>
      </c>
      <c r="CL485">
        <v>1.7241379310344831E-2</v>
      </c>
      <c r="CM485" t="s">
        <v>37</v>
      </c>
      <c r="CN485">
        <v>1</v>
      </c>
      <c r="CO485">
        <v>6.157256326580875E-5</v>
      </c>
      <c r="CP485">
        <v>8.6206896551724137E-3</v>
      </c>
    </row>
    <row r="486" spans="1:102" x14ac:dyDescent="0.25">
      <c r="A486" t="s">
        <v>399</v>
      </c>
      <c r="B486" t="s">
        <v>23</v>
      </c>
      <c r="C486">
        <v>0</v>
      </c>
      <c r="D486">
        <v>94</v>
      </c>
      <c r="E486">
        <v>2.8788611960136961E-4</v>
      </c>
      <c r="F486">
        <v>387</v>
      </c>
      <c r="G486">
        <v>2.8752476836425161E-4</v>
      </c>
      <c r="H486">
        <v>0.2428940568475452</v>
      </c>
      <c r="I486">
        <v>16</v>
      </c>
      <c r="J486" s="18">
        <v>0.59259259259259256</v>
      </c>
      <c r="K486">
        <v>2.6288020481067591E-4</v>
      </c>
      <c r="L486" s="1">
        <v>1.2729124236252539E-4</v>
      </c>
      <c r="P486">
        <v>3.7465290515471361E-4</v>
      </c>
      <c r="Q486" s="19">
        <v>3.7037037037037042E-2</v>
      </c>
      <c r="R486" s="19">
        <v>3.7037037037037042E-2</v>
      </c>
      <c r="S486">
        <v>0</v>
      </c>
      <c r="T486">
        <v>20</v>
      </c>
      <c r="U486">
        <v>1.5263636876673521E-4</v>
      </c>
      <c r="V486">
        <v>1</v>
      </c>
      <c r="W486" s="17" t="s">
        <v>36</v>
      </c>
      <c r="X486">
        <v>7</v>
      </c>
      <c r="Y486" s="18">
        <v>1.5122056599697559E-3</v>
      </c>
      <c r="Z486" s="18">
        <v>7.4468085106382975E-2</v>
      </c>
      <c r="AA486" s="17" t="s">
        <v>24</v>
      </c>
      <c r="AB486">
        <v>3</v>
      </c>
      <c r="AC486" s="18">
        <v>1.1070110701107011E-3</v>
      </c>
      <c r="AD486" s="18">
        <v>3.1914893617021267E-2</v>
      </c>
      <c r="AE486" s="17" t="s">
        <v>31</v>
      </c>
      <c r="AF486">
        <v>23</v>
      </c>
      <c r="AG486">
        <v>9.3087259187307758E-4</v>
      </c>
      <c r="AH486">
        <v>0.24468085106382981</v>
      </c>
      <c r="AI486" t="s">
        <v>27</v>
      </c>
      <c r="AJ486">
        <v>17</v>
      </c>
      <c r="AK486">
        <v>5.5434180063260185E-4</v>
      </c>
      <c r="AL486">
        <v>0.18085106382978719</v>
      </c>
      <c r="AM486" t="s">
        <v>28</v>
      </c>
      <c r="AN486">
        <v>10</v>
      </c>
      <c r="AO486">
        <v>4.5148765181272292E-4</v>
      </c>
      <c r="AP486">
        <v>0.1063829787234043</v>
      </c>
      <c r="AQ486" t="s">
        <v>41</v>
      </c>
      <c r="AR486">
        <v>3</v>
      </c>
      <c r="AS486">
        <v>4.3215211754537599E-4</v>
      </c>
      <c r="AT486">
        <v>3.1914893617021267E-2</v>
      </c>
      <c r="AU486" t="s">
        <v>35</v>
      </c>
      <c r="AV486">
        <v>4</v>
      </c>
      <c r="AW486">
        <v>4.0551500405515011E-4</v>
      </c>
      <c r="AX486">
        <v>4.2553191489361701E-2</v>
      </c>
      <c r="AY486" t="s">
        <v>46</v>
      </c>
      <c r="AZ486">
        <v>5</v>
      </c>
      <c r="BA486">
        <v>3.7338510940183699E-4</v>
      </c>
      <c r="BB486">
        <v>5.3191489361702128E-2</v>
      </c>
      <c r="BC486" t="s">
        <v>49</v>
      </c>
      <c r="BD486">
        <v>3</v>
      </c>
      <c r="BE486">
        <v>3.4542314335060447E-4</v>
      </c>
      <c r="BF486">
        <v>3.1914893617021267E-2</v>
      </c>
      <c r="BG486" t="s">
        <v>33</v>
      </c>
      <c r="BH486">
        <v>8</v>
      </c>
      <c r="BI486">
        <v>2.4692882276683751E-4</v>
      </c>
      <c r="BJ486">
        <v>8.5106382978723402E-2</v>
      </c>
      <c r="BK486" t="s">
        <v>47</v>
      </c>
      <c r="BL486">
        <v>4</v>
      </c>
      <c r="BM486">
        <v>1.5581784893459549E-4</v>
      </c>
      <c r="BN486">
        <v>4.2553191489361701E-2</v>
      </c>
      <c r="BO486" t="s">
        <v>48</v>
      </c>
      <c r="BP486">
        <v>2</v>
      </c>
      <c r="BQ486">
        <v>1.4007564084605689E-4</v>
      </c>
      <c r="BR486">
        <v>2.1276595744680851E-2</v>
      </c>
      <c r="BS486" t="s">
        <v>25</v>
      </c>
      <c r="BT486">
        <v>1</v>
      </c>
      <c r="BU486">
        <v>1.3361838588989841E-4</v>
      </c>
      <c r="BV486">
        <v>1.063829787234043E-2</v>
      </c>
      <c r="BW486" t="s">
        <v>45</v>
      </c>
      <c r="BX486">
        <v>1</v>
      </c>
      <c r="BY486">
        <v>1.2729124236252539E-4</v>
      </c>
      <c r="BZ486">
        <v>1.063829787234043E-2</v>
      </c>
      <c r="CA486" t="s">
        <v>30</v>
      </c>
      <c r="CB486">
        <v>1</v>
      </c>
      <c r="CC486">
        <v>1.058761249338274E-4</v>
      </c>
      <c r="CD486">
        <v>1.063829787234043E-2</v>
      </c>
      <c r="CE486" t="s">
        <v>43</v>
      </c>
      <c r="CF486">
        <v>2</v>
      </c>
      <c r="CG486">
        <v>7.5763315402682026E-5</v>
      </c>
      <c r="CH486">
        <v>2.1276595744680851E-2</v>
      </c>
    </row>
    <row r="487" spans="1:102" x14ac:dyDescent="0.25">
      <c r="A487" t="s">
        <v>565</v>
      </c>
      <c r="B487" t="s">
        <v>23</v>
      </c>
      <c r="C487">
        <v>0</v>
      </c>
      <c r="D487">
        <v>140</v>
      </c>
      <c r="E487">
        <v>4.2876656110842282E-4</v>
      </c>
      <c r="F487">
        <v>345</v>
      </c>
      <c r="G487">
        <v>2.5632052993712352E-4</v>
      </c>
      <c r="H487">
        <v>0.40579710144927539</v>
      </c>
      <c r="I487">
        <v>17</v>
      </c>
      <c r="J487" s="18">
        <v>0.62962962962962965</v>
      </c>
      <c r="K487">
        <v>3.7104918509498202E-4</v>
      </c>
      <c r="L487" s="1">
        <v>1.2729124236252539E-4</v>
      </c>
      <c r="P487">
        <v>6.4896073086293535E-4</v>
      </c>
      <c r="Q487" s="19">
        <v>3.7037037037037028E-2</v>
      </c>
      <c r="R487" s="19">
        <v>3.7037037037037028E-2</v>
      </c>
      <c r="S487">
        <v>1</v>
      </c>
      <c r="T487">
        <v>24</v>
      </c>
      <c r="U487">
        <v>2.4035582624553159E-4</v>
      </c>
      <c r="V487">
        <v>2</v>
      </c>
      <c r="W487" s="17" t="s">
        <v>37</v>
      </c>
      <c r="X487">
        <v>51</v>
      </c>
      <c r="Y487" s="18">
        <v>3.1402007265562471E-3</v>
      </c>
      <c r="Z487" s="18">
        <v>0.36428571428571432</v>
      </c>
      <c r="AA487" s="17" t="s">
        <v>34</v>
      </c>
      <c r="AB487">
        <v>5</v>
      </c>
      <c r="AC487" s="18">
        <v>1.5918497293855461E-3</v>
      </c>
      <c r="AD487" s="18">
        <v>3.5714285714285712E-2</v>
      </c>
      <c r="AE487" s="17" t="s">
        <v>38</v>
      </c>
      <c r="AF487">
        <v>1</v>
      </c>
      <c r="AG487">
        <v>8.3963056255247689E-4</v>
      </c>
      <c r="AH487">
        <v>7.1428571428571426E-3</v>
      </c>
      <c r="AI487" t="s">
        <v>28</v>
      </c>
      <c r="AJ487">
        <v>16</v>
      </c>
      <c r="AK487">
        <v>7.2238024290035663E-4</v>
      </c>
      <c r="AL487">
        <v>0.1142857142857143</v>
      </c>
      <c r="AM487" t="s">
        <v>27</v>
      </c>
      <c r="AN487">
        <v>19</v>
      </c>
      <c r="AO487">
        <v>6.1955848305996679E-4</v>
      </c>
      <c r="AP487">
        <v>0.1357142857142857</v>
      </c>
      <c r="AQ487" t="s">
        <v>44</v>
      </c>
      <c r="AR487">
        <v>4</v>
      </c>
      <c r="AS487">
        <v>5.3170277814701579E-4</v>
      </c>
      <c r="AT487">
        <v>2.8571428571428571E-2</v>
      </c>
      <c r="AU487" t="s">
        <v>39</v>
      </c>
      <c r="AV487">
        <v>8</v>
      </c>
      <c r="AW487">
        <v>5.1572975760701394E-4</v>
      </c>
      <c r="AX487">
        <v>5.7142857142857141E-2</v>
      </c>
      <c r="AY487" t="s">
        <v>25</v>
      </c>
      <c r="AZ487">
        <v>3</v>
      </c>
      <c r="BA487">
        <v>4.0085515766969543E-4</v>
      </c>
      <c r="BB487">
        <v>2.1428571428571429E-2</v>
      </c>
      <c r="BC487" t="s">
        <v>31</v>
      </c>
      <c r="BD487">
        <v>9</v>
      </c>
      <c r="BE487">
        <v>3.6425449247207381E-4</v>
      </c>
      <c r="BF487">
        <v>6.4285714285714279E-2</v>
      </c>
      <c r="BG487" t="s">
        <v>33</v>
      </c>
      <c r="BH487">
        <v>9</v>
      </c>
      <c r="BI487">
        <v>2.7779492561269211E-4</v>
      </c>
      <c r="BJ487">
        <v>6.4285714285714279E-2</v>
      </c>
      <c r="BK487" t="s">
        <v>36</v>
      </c>
      <c r="BL487">
        <v>1</v>
      </c>
      <c r="BM487">
        <v>2.1602937999567939E-4</v>
      </c>
      <c r="BN487">
        <v>7.1428571428571426E-3</v>
      </c>
      <c r="BO487" t="s">
        <v>30</v>
      </c>
      <c r="BP487">
        <v>2</v>
      </c>
      <c r="BQ487">
        <v>2.1175224986765481E-4</v>
      </c>
      <c r="BR487">
        <v>1.428571428571429E-2</v>
      </c>
      <c r="BS487" t="s">
        <v>29</v>
      </c>
      <c r="BT487">
        <v>4</v>
      </c>
      <c r="BU487">
        <v>1.5411288769023309E-4</v>
      </c>
      <c r="BV487">
        <v>2.8571428571428571E-2</v>
      </c>
      <c r="BW487" t="s">
        <v>45</v>
      </c>
      <c r="BX487">
        <v>1</v>
      </c>
      <c r="BY487">
        <v>1.2729124236252539E-4</v>
      </c>
      <c r="BZ487">
        <v>7.1428571428571426E-3</v>
      </c>
      <c r="CA487" t="s">
        <v>47</v>
      </c>
      <c r="CB487">
        <v>3</v>
      </c>
      <c r="CC487">
        <v>1.168633867009466E-4</v>
      </c>
      <c r="CD487">
        <v>2.1428571428571429E-2</v>
      </c>
      <c r="CE487" t="s">
        <v>43</v>
      </c>
      <c r="CF487">
        <v>3</v>
      </c>
      <c r="CG487">
        <v>1.13644973104023E-4</v>
      </c>
      <c r="CH487">
        <v>2.1428571428571429E-2</v>
      </c>
      <c r="CI487" t="s">
        <v>46</v>
      </c>
      <c r="CJ487">
        <v>1</v>
      </c>
      <c r="CK487">
        <v>7.4677021880367408E-5</v>
      </c>
      <c r="CL487">
        <v>7.1428571428571426E-3</v>
      </c>
    </row>
    <row r="488" spans="1:102" x14ac:dyDescent="0.25">
      <c r="A488" t="s">
        <v>842</v>
      </c>
      <c r="B488" t="s">
        <v>23</v>
      </c>
      <c r="C488">
        <v>1</v>
      </c>
      <c r="D488">
        <v>79</v>
      </c>
      <c r="E488">
        <v>2.419468451968957E-4</v>
      </c>
      <c r="F488">
        <v>537</v>
      </c>
      <c r="G488">
        <v>3.989684770325661E-4</v>
      </c>
      <c r="H488">
        <v>0.14711359404096841</v>
      </c>
      <c r="I488">
        <v>19</v>
      </c>
      <c r="J488" s="18">
        <v>0.70370370370370372</v>
      </c>
      <c r="K488">
        <v>2.7164649163593932E-4</v>
      </c>
      <c r="L488" s="1">
        <v>1.2729124236252539E-4</v>
      </c>
      <c r="P488">
        <v>3.8811370495914481E-4</v>
      </c>
      <c r="Q488" s="19">
        <v>3.7037037037037028E-2</v>
      </c>
      <c r="R488" s="19">
        <v>3.7037037037037028E-2</v>
      </c>
      <c r="S488">
        <v>1</v>
      </c>
      <c r="T488">
        <v>26</v>
      </c>
      <c r="U488">
        <v>1.149966533212281E-4</v>
      </c>
      <c r="V488">
        <v>1</v>
      </c>
      <c r="W488" s="17" t="s">
        <v>41</v>
      </c>
      <c r="X488">
        <v>12</v>
      </c>
      <c r="Y488" s="18">
        <v>1.7286084701815039E-3</v>
      </c>
      <c r="Z488" s="18">
        <v>0.15189873417721519</v>
      </c>
      <c r="AA488" s="17" t="s">
        <v>38</v>
      </c>
      <c r="AB488">
        <v>1</v>
      </c>
      <c r="AC488" s="18">
        <v>8.3963056255247689E-4</v>
      </c>
      <c r="AD488" s="18">
        <v>1.2658227848101271E-2</v>
      </c>
      <c r="AE488" s="17" t="s">
        <v>32</v>
      </c>
      <c r="AF488">
        <v>3</v>
      </c>
      <c r="AG488">
        <v>8.1632653061224493E-4</v>
      </c>
      <c r="AH488">
        <v>3.7974683544303799E-2</v>
      </c>
      <c r="AI488" t="s">
        <v>33</v>
      </c>
      <c r="AJ488">
        <v>25</v>
      </c>
      <c r="AK488">
        <v>7.7165257114636702E-4</v>
      </c>
      <c r="AL488">
        <v>0.31645569620253172</v>
      </c>
      <c r="AM488" t="s">
        <v>36</v>
      </c>
      <c r="AN488">
        <v>3</v>
      </c>
      <c r="AO488">
        <v>6.4808813998703824E-4</v>
      </c>
      <c r="AP488">
        <v>3.7974683544303799E-2</v>
      </c>
      <c r="AQ488" t="s">
        <v>39</v>
      </c>
      <c r="AR488">
        <v>8</v>
      </c>
      <c r="AS488">
        <v>5.1572975760701394E-4</v>
      </c>
      <c r="AT488">
        <v>0.1012658227848101</v>
      </c>
      <c r="AU488" t="s">
        <v>30</v>
      </c>
      <c r="AV488">
        <v>3</v>
      </c>
      <c r="AW488">
        <v>3.1762837480148231E-4</v>
      </c>
      <c r="AX488">
        <v>3.7974683544303799E-2</v>
      </c>
      <c r="AY488" t="s">
        <v>35</v>
      </c>
      <c r="AZ488">
        <v>3</v>
      </c>
      <c r="BA488">
        <v>3.0413625304136248E-4</v>
      </c>
      <c r="BB488">
        <v>3.7974683544303799E-2</v>
      </c>
      <c r="BC488" t="s">
        <v>48</v>
      </c>
      <c r="BD488">
        <v>4</v>
      </c>
      <c r="BE488">
        <v>2.8015128169211372E-4</v>
      </c>
      <c r="BF488">
        <v>5.0632911392405063E-2</v>
      </c>
      <c r="BG488" t="s">
        <v>47</v>
      </c>
      <c r="BH488">
        <v>5</v>
      </c>
      <c r="BI488">
        <v>1.9477231116824431E-4</v>
      </c>
      <c r="BJ488">
        <v>6.3291139240506333E-2</v>
      </c>
      <c r="BK488" t="s">
        <v>46</v>
      </c>
      <c r="BL488">
        <v>2</v>
      </c>
      <c r="BM488">
        <v>1.4935404376073479E-4</v>
      </c>
      <c r="BN488">
        <v>2.5316455696202531E-2</v>
      </c>
      <c r="BO488" t="s">
        <v>25</v>
      </c>
      <c r="BP488">
        <v>1</v>
      </c>
      <c r="BQ488">
        <v>1.3361838588989841E-4</v>
      </c>
      <c r="BR488">
        <v>1.2658227848101271E-2</v>
      </c>
      <c r="BS488" t="s">
        <v>44</v>
      </c>
      <c r="BT488">
        <v>1</v>
      </c>
      <c r="BU488">
        <v>1.3292569453675389E-4</v>
      </c>
      <c r="BV488">
        <v>1.2658227848101271E-2</v>
      </c>
      <c r="BW488" t="s">
        <v>45</v>
      </c>
      <c r="BX488">
        <v>1</v>
      </c>
      <c r="BY488">
        <v>1.2729124236252539E-4</v>
      </c>
      <c r="BZ488">
        <v>1.2658227848101271E-2</v>
      </c>
      <c r="CA488" t="s">
        <v>31</v>
      </c>
      <c r="CB488">
        <v>3</v>
      </c>
      <c r="CC488">
        <v>1.214181641573579E-4</v>
      </c>
      <c r="CD488">
        <v>3.7974683544303799E-2</v>
      </c>
      <c r="CE488" t="s">
        <v>49</v>
      </c>
      <c r="CF488">
        <v>1</v>
      </c>
      <c r="CG488">
        <v>1.1514104778353481E-4</v>
      </c>
      <c r="CH488">
        <v>1.2658227848101271E-2</v>
      </c>
      <c r="CI488" t="s">
        <v>37</v>
      </c>
      <c r="CJ488">
        <v>1</v>
      </c>
      <c r="CK488">
        <v>6.157256326580875E-5</v>
      </c>
      <c r="CL488">
        <v>1.2658227848101271E-2</v>
      </c>
      <c r="CM488" t="s">
        <v>29</v>
      </c>
      <c r="CN488">
        <v>1</v>
      </c>
      <c r="CO488">
        <v>3.8528221922558273E-5</v>
      </c>
      <c r="CP488">
        <v>1.2658227848101271E-2</v>
      </c>
      <c r="CQ488" t="s">
        <v>43</v>
      </c>
      <c r="CR488">
        <v>1</v>
      </c>
      <c r="CS488">
        <v>3.7881657701341013E-5</v>
      </c>
      <c r="CT488">
        <v>1.2658227848101271E-2</v>
      </c>
    </row>
    <row r="489" spans="1:102" x14ac:dyDescent="0.25">
      <c r="A489" t="s">
        <v>912</v>
      </c>
      <c r="B489" t="s">
        <v>23</v>
      </c>
      <c r="C489">
        <v>0</v>
      </c>
      <c r="D489">
        <v>99</v>
      </c>
      <c r="E489">
        <v>3.0319921106952761E-4</v>
      </c>
      <c r="F489">
        <v>440</v>
      </c>
      <c r="G489">
        <v>3.26901545427056E-4</v>
      </c>
      <c r="H489">
        <v>0.22500000000000001</v>
      </c>
      <c r="I489">
        <v>17</v>
      </c>
      <c r="J489" s="18">
        <v>0.62962962962962965</v>
      </c>
      <c r="K489">
        <v>3.3889995013382408E-4</v>
      </c>
      <c r="L489" s="1">
        <v>1.2729124236252539E-4</v>
      </c>
      <c r="P489">
        <v>4.6732994978742817E-4</v>
      </c>
      <c r="Q489" s="19">
        <v>3.7037037037037028E-2</v>
      </c>
      <c r="R489" s="19">
        <v>3.7037037037037028E-2</v>
      </c>
      <c r="S489">
        <v>1</v>
      </c>
      <c r="T489">
        <v>22</v>
      </c>
      <c r="U489">
        <v>1.7308516658793641E-4</v>
      </c>
      <c r="V489">
        <v>1</v>
      </c>
      <c r="W489" s="17" t="s">
        <v>26</v>
      </c>
      <c r="X489">
        <v>5</v>
      </c>
      <c r="Y489" s="18">
        <v>1.8775816748028539E-3</v>
      </c>
      <c r="Z489" s="18">
        <v>5.0505050505050497E-2</v>
      </c>
      <c r="AA489" s="17" t="s">
        <v>39</v>
      </c>
      <c r="AB489">
        <v>17</v>
      </c>
      <c r="AC489" s="18">
        <v>1.095925734914905E-3</v>
      </c>
      <c r="AD489" s="18">
        <v>0.17171717171717171</v>
      </c>
      <c r="AE489" s="17" t="s">
        <v>44</v>
      </c>
      <c r="AF489">
        <v>8</v>
      </c>
      <c r="AG489">
        <v>1.063405556294032E-3</v>
      </c>
      <c r="AH489">
        <v>8.0808080808080815E-2</v>
      </c>
      <c r="AI489" t="s">
        <v>34</v>
      </c>
      <c r="AJ489">
        <v>3</v>
      </c>
      <c r="AK489">
        <v>9.5510983763132757E-4</v>
      </c>
      <c r="AL489">
        <v>3.03030303030303E-2</v>
      </c>
      <c r="AM489" t="s">
        <v>29</v>
      </c>
      <c r="AN489">
        <v>22</v>
      </c>
      <c r="AO489">
        <v>8.4762088229628203E-4</v>
      </c>
      <c r="AP489">
        <v>0.22222222222222221</v>
      </c>
      <c r="AQ489" t="s">
        <v>46</v>
      </c>
      <c r="AR489">
        <v>11</v>
      </c>
      <c r="AS489">
        <v>8.2144724068404149E-4</v>
      </c>
      <c r="AT489">
        <v>0.1111111111111111</v>
      </c>
      <c r="AU489" t="s">
        <v>36</v>
      </c>
      <c r="AV489">
        <v>3</v>
      </c>
      <c r="AW489">
        <v>6.4808813998703824E-4</v>
      </c>
      <c r="AX489">
        <v>3.03030303030303E-2</v>
      </c>
      <c r="AY489" t="s">
        <v>25</v>
      </c>
      <c r="AZ489">
        <v>3</v>
      </c>
      <c r="BA489">
        <v>4.0085515766969543E-4</v>
      </c>
      <c r="BB489">
        <v>3.03030303030303E-2</v>
      </c>
      <c r="BC489" t="s">
        <v>31</v>
      </c>
      <c r="BD489">
        <v>6</v>
      </c>
      <c r="BE489">
        <v>2.428363283147159E-4</v>
      </c>
      <c r="BF489">
        <v>6.0606060606060608E-2</v>
      </c>
      <c r="BG489" t="s">
        <v>47</v>
      </c>
      <c r="BH489">
        <v>6</v>
      </c>
      <c r="BI489">
        <v>2.3372677340189319E-4</v>
      </c>
      <c r="BJ489">
        <v>6.0606060606060608E-2</v>
      </c>
      <c r="BK489" t="s">
        <v>48</v>
      </c>
      <c r="BL489">
        <v>3</v>
      </c>
      <c r="BM489">
        <v>2.1011346126908529E-4</v>
      </c>
      <c r="BN489">
        <v>3.03030303030303E-2</v>
      </c>
      <c r="BO489" t="s">
        <v>43</v>
      </c>
      <c r="BP489">
        <v>4</v>
      </c>
      <c r="BQ489">
        <v>1.5152663080536411E-4</v>
      </c>
      <c r="BR489">
        <v>4.0404040404040407E-2</v>
      </c>
      <c r="BS489" t="s">
        <v>41</v>
      </c>
      <c r="BT489">
        <v>1</v>
      </c>
      <c r="BU489">
        <v>1.4405070584845871E-4</v>
      </c>
      <c r="BV489">
        <v>1.01010101010101E-2</v>
      </c>
      <c r="BW489" t="s">
        <v>45</v>
      </c>
      <c r="BX489">
        <v>1</v>
      </c>
      <c r="BY489">
        <v>1.2729124236252539E-4</v>
      </c>
      <c r="BZ489">
        <v>1.01010101010101E-2</v>
      </c>
      <c r="CA489" t="s">
        <v>33</v>
      </c>
      <c r="CB489">
        <v>4</v>
      </c>
      <c r="CC489">
        <v>1.234644113834187E-4</v>
      </c>
      <c r="CD489">
        <v>4.0404040404040407E-2</v>
      </c>
      <c r="CE489" t="s">
        <v>30</v>
      </c>
      <c r="CF489">
        <v>1</v>
      </c>
      <c r="CG489">
        <v>1.058761249338274E-4</v>
      </c>
      <c r="CH489">
        <v>1.01010101010101E-2</v>
      </c>
      <c r="CI489" t="s">
        <v>35</v>
      </c>
      <c r="CJ489">
        <v>1</v>
      </c>
      <c r="CK489">
        <v>1.013787510137875E-4</v>
      </c>
      <c r="CL489">
        <v>1.01010101010101E-2</v>
      </c>
    </row>
    <row r="490" spans="1:102" x14ac:dyDescent="0.25">
      <c r="A490" t="s">
        <v>947</v>
      </c>
      <c r="B490" t="s">
        <v>23</v>
      </c>
      <c r="C490">
        <v>0</v>
      </c>
      <c r="D490">
        <v>95</v>
      </c>
      <c r="E490">
        <v>2.909487378950012E-4</v>
      </c>
      <c r="F490">
        <v>278</v>
      </c>
      <c r="G490">
        <v>2.065423400652763E-4</v>
      </c>
      <c r="H490">
        <v>0.34172661870503601</v>
      </c>
      <c r="I490">
        <v>16</v>
      </c>
      <c r="J490" s="18">
        <v>0.59259259259259256</v>
      </c>
      <c r="K490">
        <v>3.3733434381133152E-4</v>
      </c>
      <c r="L490" s="1">
        <v>1.2729124236252539E-4</v>
      </c>
      <c r="P490">
        <v>5.5413292811148809E-4</v>
      </c>
      <c r="Q490" s="19">
        <v>3.7037037037037028E-2</v>
      </c>
      <c r="R490" s="19">
        <v>3.7037037037037028E-2</v>
      </c>
      <c r="S490">
        <v>1</v>
      </c>
      <c r="T490">
        <v>21</v>
      </c>
      <c r="U490">
        <v>2.2575785960097659E-4</v>
      </c>
      <c r="V490">
        <v>2</v>
      </c>
      <c r="W490" s="17" t="s">
        <v>44</v>
      </c>
      <c r="X490">
        <v>19</v>
      </c>
      <c r="Y490" s="18">
        <v>2.525588196198325E-3</v>
      </c>
      <c r="Z490" s="18">
        <v>0.2</v>
      </c>
      <c r="AA490" s="17" t="s">
        <v>24</v>
      </c>
      <c r="AB490">
        <v>3</v>
      </c>
      <c r="AC490" s="18">
        <v>1.1070110701107011E-3</v>
      </c>
      <c r="AD490" s="18">
        <v>3.1578947368421047E-2</v>
      </c>
      <c r="AE490" s="17" t="s">
        <v>42</v>
      </c>
      <c r="AF490">
        <v>3</v>
      </c>
      <c r="AG490">
        <v>1.092896174863388E-3</v>
      </c>
      <c r="AH490">
        <v>3.1578947368421047E-2</v>
      </c>
      <c r="AI490" t="s">
        <v>29</v>
      </c>
      <c r="AJ490">
        <v>23</v>
      </c>
      <c r="AK490">
        <v>8.8614910421884029E-4</v>
      </c>
      <c r="AL490">
        <v>0.24210526315789471</v>
      </c>
      <c r="AM490" t="s">
        <v>36</v>
      </c>
      <c r="AN490">
        <v>4</v>
      </c>
      <c r="AO490">
        <v>8.6411751998271766E-4</v>
      </c>
      <c r="AP490">
        <v>4.2105263157894743E-2</v>
      </c>
      <c r="AQ490" t="s">
        <v>37</v>
      </c>
      <c r="AR490">
        <v>12</v>
      </c>
      <c r="AS490">
        <v>7.3887075918970511E-4</v>
      </c>
      <c r="AT490">
        <v>0.12631578947368419</v>
      </c>
      <c r="AU490" t="s">
        <v>41</v>
      </c>
      <c r="AV490">
        <v>3</v>
      </c>
      <c r="AW490">
        <v>4.3215211754537599E-4</v>
      </c>
      <c r="AX490">
        <v>3.1578947368421047E-2</v>
      </c>
      <c r="AY490" t="s">
        <v>49</v>
      </c>
      <c r="AZ490">
        <v>3</v>
      </c>
      <c r="BA490">
        <v>3.4542314335060447E-4</v>
      </c>
      <c r="BB490">
        <v>3.1578947368421047E-2</v>
      </c>
      <c r="BC490" t="s">
        <v>27</v>
      </c>
      <c r="BD490">
        <v>8</v>
      </c>
      <c r="BE490">
        <v>2.6086672970945969E-4</v>
      </c>
      <c r="BF490">
        <v>8.4210526315789472E-2</v>
      </c>
      <c r="BG490" t="s">
        <v>31</v>
      </c>
      <c r="BH490">
        <v>4</v>
      </c>
      <c r="BI490">
        <v>1.618908855431439E-4</v>
      </c>
      <c r="BJ490">
        <v>4.2105263157894743E-2</v>
      </c>
      <c r="BK490" t="s">
        <v>33</v>
      </c>
      <c r="BL490">
        <v>5</v>
      </c>
      <c r="BM490">
        <v>1.5433051422927339E-4</v>
      </c>
      <c r="BN490">
        <v>5.2631578947368418E-2</v>
      </c>
      <c r="BO490" t="s">
        <v>28</v>
      </c>
      <c r="BP490">
        <v>3</v>
      </c>
      <c r="BQ490">
        <v>1.3544629554381691E-4</v>
      </c>
      <c r="BR490">
        <v>3.1578947368421047E-2</v>
      </c>
      <c r="BS490" t="s">
        <v>25</v>
      </c>
      <c r="BT490">
        <v>1</v>
      </c>
      <c r="BU490">
        <v>1.3361838588989841E-4</v>
      </c>
      <c r="BV490">
        <v>1.0526315789473681E-2</v>
      </c>
      <c r="BW490" t="s">
        <v>45</v>
      </c>
      <c r="BX490">
        <v>1</v>
      </c>
      <c r="BY490">
        <v>1.2729124236252539E-4</v>
      </c>
      <c r="BZ490">
        <v>1.0526315789473681E-2</v>
      </c>
      <c r="CA490" t="s">
        <v>47</v>
      </c>
      <c r="CB490">
        <v>2</v>
      </c>
      <c r="CC490">
        <v>7.7908924467297731E-5</v>
      </c>
      <c r="CD490">
        <v>2.1052631578947371E-2</v>
      </c>
      <c r="CE490" t="s">
        <v>39</v>
      </c>
      <c r="CF490">
        <v>1</v>
      </c>
      <c r="CG490">
        <v>6.4466219700876743E-5</v>
      </c>
      <c r="CH490">
        <v>1.0526315789473681E-2</v>
      </c>
    </row>
    <row r="491" spans="1:102" x14ac:dyDescent="0.25">
      <c r="A491" t="s">
        <v>1016</v>
      </c>
      <c r="B491" t="s">
        <v>23</v>
      </c>
      <c r="C491">
        <v>0</v>
      </c>
      <c r="D491">
        <v>84</v>
      </c>
      <c r="E491">
        <v>2.572599366650537E-4</v>
      </c>
      <c r="F491">
        <v>365</v>
      </c>
      <c r="G491">
        <v>2.7117969109289881E-4</v>
      </c>
      <c r="H491">
        <v>0.23013698630136989</v>
      </c>
      <c r="I491">
        <v>18</v>
      </c>
      <c r="J491" s="18">
        <v>0.66666666666666663</v>
      </c>
      <c r="K491">
        <v>3.507505526250245E-4</v>
      </c>
      <c r="L491" s="1">
        <v>1.2729124236252539E-4</v>
      </c>
      <c r="P491">
        <v>5.7187871520632543E-4</v>
      </c>
      <c r="Q491" s="19">
        <v>3.7037037037037028E-2</v>
      </c>
      <c r="R491" s="19">
        <v>3.7037037037037028E-2</v>
      </c>
      <c r="S491">
        <v>2</v>
      </c>
      <c r="T491">
        <v>23</v>
      </c>
      <c r="U491">
        <v>1.9062623840210849E-4</v>
      </c>
      <c r="V491">
        <v>1</v>
      </c>
      <c r="W491" s="17" t="s">
        <v>25</v>
      </c>
      <c r="X491">
        <v>17</v>
      </c>
      <c r="Y491" s="18">
        <v>2.271512560128273E-3</v>
      </c>
      <c r="Z491" s="18">
        <v>0.20238095238095241</v>
      </c>
      <c r="AA491" s="17" t="s">
        <v>38</v>
      </c>
      <c r="AB491">
        <v>2</v>
      </c>
      <c r="AC491" s="18">
        <v>1.679261125104954E-3</v>
      </c>
      <c r="AD491" s="18">
        <v>2.3809523809523812E-2</v>
      </c>
      <c r="AE491" s="17" t="s">
        <v>49</v>
      </c>
      <c r="AF491">
        <v>14</v>
      </c>
      <c r="AG491">
        <v>1.6119746689694881E-3</v>
      </c>
      <c r="AH491">
        <v>0.16666666666666671</v>
      </c>
      <c r="AI491" t="s">
        <v>36</v>
      </c>
      <c r="AJ491">
        <v>3</v>
      </c>
      <c r="AK491">
        <v>6.4808813998703824E-4</v>
      </c>
      <c r="AL491">
        <v>3.5714285714285712E-2</v>
      </c>
      <c r="AM491" t="s">
        <v>37</v>
      </c>
      <c r="AN491">
        <v>10</v>
      </c>
      <c r="AO491">
        <v>6.157256326580875E-4</v>
      </c>
      <c r="AP491">
        <v>0.119047619047619</v>
      </c>
      <c r="AQ491" t="s">
        <v>46</v>
      </c>
      <c r="AR491">
        <v>7</v>
      </c>
      <c r="AS491">
        <v>5.2273915316257186E-4</v>
      </c>
      <c r="AT491">
        <v>8.3333333333333329E-2</v>
      </c>
      <c r="AU491" t="s">
        <v>42</v>
      </c>
      <c r="AV491">
        <v>1</v>
      </c>
      <c r="AW491">
        <v>3.6429872495446271E-4</v>
      </c>
      <c r="AX491">
        <v>1.1904761904761901E-2</v>
      </c>
      <c r="AY491" t="s">
        <v>31</v>
      </c>
      <c r="AZ491">
        <v>8</v>
      </c>
      <c r="BA491">
        <v>3.2378177108628779E-4</v>
      </c>
      <c r="BB491">
        <v>9.5238095238095233E-2</v>
      </c>
      <c r="BC491" t="s">
        <v>32</v>
      </c>
      <c r="BD491">
        <v>1</v>
      </c>
      <c r="BE491">
        <v>2.7210884353741501E-4</v>
      </c>
      <c r="BF491">
        <v>1.1904761904761901E-2</v>
      </c>
      <c r="BG491" t="s">
        <v>44</v>
      </c>
      <c r="BH491">
        <v>2</v>
      </c>
      <c r="BI491">
        <v>2.6585138907350789E-4</v>
      </c>
      <c r="BJ491">
        <v>2.3809523809523812E-2</v>
      </c>
      <c r="BK491" t="s">
        <v>33</v>
      </c>
      <c r="BL491">
        <v>6</v>
      </c>
      <c r="BM491">
        <v>1.851966170751281E-4</v>
      </c>
      <c r="BN491">
        <v>7.1428571428571425E-2</v>
      </c>
      <c r="BO491" t="s">
        <v>41</v>
      </c>
      <c r="BP491">
        <v>1</v>
      </c>
      <c r="BQ491">
        <v>1.4405070584845871E-4</v>
      </c>
      <c r="BR491">
        <v>1.1904761904761901E-2</v>
      </c>
      <c r="BS491" t="s">
        <v>28</v>
      </c>
      <c r="BT491">
        <v>3</v>
      </c>
      <c r="BU491">
        <v>1.3544629554381691E-4</v>
      </c>
      <c r="BV491">
        <v>3.5714285714285712E-2</v>
      </c>
      <c r="BW491" t="s">
        <v>45</v>
      </c>
      <c r="BX491">
        <v>1</v>
      </c>
      <c r="BY491">
        <v>1.2729124236252539E-4</v>
      </c>
      <c r="BZ491">
        <v>1.1904761904761901E-2</v>
      </c>
      <c r="CA491" t="s">
        <v>47</v>
      </c>
      <c r="CB491">
        <v>3</v>
      </c>
      <c r="CC491">
        <v>1.168633867009466E-4</v>
      </c>
      <c r="CD491">
        <v>3.5714285714285712E-2</v>
      </c>
      <c r="CE491" t="s">
        <v>29</v>
      </c>
      <c r="CF491">
        <v>3</v>
      </c>
      <c r="CG491">
        <v>1.1558466576767481E-4</v>
      </c>
      <c r="CH491">
        <v>3.5714285714285712E-2</v>
      </c>
      <c r="CI491" t="s">
        <v>43</v>
      </c>
      <c r="CJ491">
        <v>1</v>
      </c>
      <c r="CK491">
        <v>3.7881657701341013E-5</v>
      </c>
      <c r="CL491">
        <v>1.1904761904761901E-2</v>
      </c>
      <c r="CM491" t="s">
        <v>27</v>
      </c>
      <c r="CN491">
        <v>1</v>
      </c>
      <c r="CO491">
        <v>3.2608341213682462E-5</v>
      </c>
      <c r="CP491">
        <v>1.1904761904761901E-2</v>
      </c>
    </row>
    <row r="492" spans="1:102" x14ac:dyDescent="0.25">
      <c r="A492" t="s">
        <v>1024</v>
      </c>
      <c r="B492" t="s">
        <v>23</v>
      </c>
      <c r="C492">
        <v>1</v>
      </c>
      <c r="D492">
        <v>64</v>
      </c>
      <c r="E492">
        <v>1.960075707924219E-4</v>
      </c>
      <c r="F492">
        <v>275</v>
      </c>
      <c r="G492">
        <v>2.0431346589191001E-4</v>
      </c>
      <c r="H492">
        <v>0.2327272727272727</v>
      </c>
      <c r="I492">
        <v>17</v>
      </c>
      <c r="J492" s="18">
        <v>0.62962962962962965</v>
      </c>
      <c r="K492">
        <v>2.3536769848620681E-4</v>
      </c>
      <c r="L492" s="1">
        <v>1.2729124236252539E-4</v>
      </c>
      <c r="P492">
        <v>3.806466279698905E-4</v>
      </c>
      <c r="Q492" s="19">
        <v>3.7037037037037028E-2</v>
      </c>
      <c r="R492" s="19">
        <v>3.7037037037037028E-2</v>
      </c>
      <c r="S492">
        <v>0</v>
      </c>
      <c r="T492">
        <v>22</v>
      </c>
      <c r="U492">
        <v>1.4098023258144089E-4</v>
      </c>
      <c r="V492">
        <v>2</v>
      </c>
      <c r="W492" s="17" t="s">
        <v>26</v>
      </c>
      <c r="X492">
        <v>5</v>
      </c>
      <c r="Y492" s="18">
        <v>1.8775816748028539E-3</v>
      </c>
      <c r="Z492" s="18">
        <v>7.8125E-2</v>
      </c>
      <c r="AA492" s="17" t="s">
        <v>38</v>
      </c>
      <c r="AB492">
        <v>1</v>
      </c>
      <c r="AC492" s="18">
        <v>8.3963056255247689E-4</v>
      </c>
      <c r="AD492" s="18">
        <v>1.5625E-2</v>
      </c>
      <c r="AE492" s="17" t="s">
        <v>25</v>
      </c>
      <c r="AF492">
        <v>4</v>
      </c>
      <c r="AG492">
        <v>5.3447354355959376E-4</v>
      </c>
      <c r="AH492">
        <v>6.25E-2</v>
      </c>
      <c r="AI492" t="s">
        <v>36</v>
      </c>
      <c r="AJ492">
        <v>2</v>
      </c>
      <c r="AK492">
        <v>4.3205875999135877E-4</v>
      </c>
      <c r="AL492">
        <v>3.125E-2</v>
      </c>
      <c r="AM492" t="s">
        <v>43</v>
      </c>
      <c r="AN492">
        <v>10</v>
      </c>
      <c r="AO492">
        <v>3.7881657701341012E-4</v>
      </c>
      <c r="AP492">
        <v>0.15625</v>
      </c>
      <c r="AQ492" t="s">
        <v>28</v>
      </c>
      <c r="AR492">
        <v>8</v>
      </c>
      <c r="AS492">
        <v>3.6119012145017831E-4</v>
      </c>
      <c r="AT492">
        <v>0.125</v>
      </c>
      <c r="AU492" t="s">
        <v>29</v>
      </c>
      <c r="AV492">
        <v>9</v>
      </c>
      <c r="AW492">
        <v>3.4675399730302439E-4</v>
      </c>
      <c r="AX492">
        <v>0.140625</v>
      </c>
      <c r="AY492" t="s">
        <v>33</v>
      </c>
      <c r="AZ492">
        <v>10</v>
      </c>
      <c r="BA492">
        <v>3.0866102845854678E-4</v>
      </c>
      <c r="BB492">
        <v>0.15625</v>
      </c>
      <c r="BC492" t="s">
        <v>32</v>
      </c>
      <c r="BD492">
        <v>1</v>
      </c>
      <c r="BE492">
        <v>2.7210884353741501E-4</v>
      </c>
      <c r="BF492">
        <v>1.5625E-2</v>
      </c>
      <c r="BG492" t="s">
        <v>30</v>
      </c>
      <c r="BH492">
        <v>2</v>
      </c>
      <c r="BI492">
        <v>2.1175224986765481E-4</v>
      </c>
      <c r="BJ492">
        <v>3.125E-2</v>
      </c>
      <c r="BK492" t="s">
        <v>31</v>
      </c>
      <c r="BL492">
        <v>4</v>
      </c>
      <c r="BM492">
        <v>1.618908855431439E-4</v>
      </c>
      <c r="BN492">
        <v>6.25E-2</v>
      </c>
      <c r="BO492" t="s">
        <v>44</v>
      </c>
      <c r="BP492">
        <v>1</v>
      </c>
      <c r="BQ492">
        <v>1.3292569453675389E-4</v>
      </c>
      <c r="BR492">
        <v>1.5625E-2</v>
      </c>
      <c r="BS492" t="s">
        <v>39</v>
      </c>
      <c r="BT492">
        <v>2</v>
      </c>
      <c r="BU492">
        <v>1.2893243940175351E-4</v>
      </c>
      <c r="BV492">
        <v>3.125E-2</v>
      </c>
      <c r="BW492" t="s">
        <v>45</v>
      </c>
      <c r="BX492">
        <v>1</v>
      </c>
      <c r="BY492">
        <v>1.2729124236252539E-4</v>
      </c>
      <c r="BZ492">
        <v>1.5625E-2</v>
      </c>
      <c r="CA492" t="s">
        <v>35</v>
      </c>
      <c r="CB492">
        <v>1</v>
      </c>
      <c r="CC492">
        <v>1.013787510137875E-4</v>
      </c>
      <c r="CD492">
        <v>1.5625E-2</v>
      </c>
      <c r="CE492" t="s">
        <v>47</v>
      </c>
      <c r="CF492">
        <v>2</v>
      </c>
      <c r="CG492">
        <v>7.7908924467297731E-5</v>
      </c>
      <c r="CH492">
        <v>3.125E-2</v>
      </c>
      <c r="CI492" t="s">
        <v>37</v>
      </c>
      <c r="CJ492">
        <v>1</v>
      </c>
      <c r="CK492">
        <v>6.157256326580875E-5</v>
      </c>
      <c r="CL492">
        <v>1.5625E-2</v>
      </c>
    </row>
    <row r="493" spans="1:102" x14ac:dyDescent="0.25">
      <c r="A493" t="s">
        <v>1027</v>
      </c>
      <c r="B493" t="s">
        <v>23</v>
      </c>
      <c r="C493">
        <v>0</v>
      </c>
      <c r="D493">
        <v>57</v>
      </c>
      <c r="E493">
        <v>1.7456924273700071E-4</v>
      </c>
      <c r="F493">
        <v>431</v>
      </c>
      <c r="G493">
        <v>3.2021492290695711E-4</v>
      </c>
      <c r="H493">
        <v>0.13225058004640369</v>
      </c>
      <c r="I493">
        <v>19</v>
      </c>
      <c r="J493" s="18">
        <v>0.70370370370370372</v>
      </c>
      <c r="K493">
        <v>2.6647785617680512E-4</v>
      </c>
      <c r="L493" s="1">
        <v>1.2729124236252539E-4</v>
      </c>
      <c r="P493">
        <v>4.742991840027987E-4</v>
      </c>
      <c r="Q493" s="19">
        <v>3.7037037037037028E-2</v>
      </c>
      <c r="R493" s="19">
        <v>3.7037037037037028E-2</v>
      </c>
      <c r="S493">
        <v>1</v>
      </c>
      <c r="T493">
        <v>24</v>
      </c>
      <c r="U493">
        <v>1.4053309155638479E-4</v>
      </c>
      <c r="V493">
        <v>2</v>
      </c>
      <c r="W493" s="17" t="s">
        <v>24</v>
      </c>
      <c r="X493">
        <v>6</v>
      </c>
      <c r="Y493" s="18">
        <v>2.2140221402214021E-3</v>
      </c>
      <c r="Z493" s="18">
        <v>0.10526315789473679</v>
      </c>
      <c r="AA493" s="17" t="s">
        <v>46</v>
      </c>
      <c r="AB493">
        <v>16</v>
      </c>
      <c r="AC493" s="18">
        <v>1.194832350085879E-3</v>
      </c>
      <c r="AD493" s="18">
        <v>0.2807017543859649</v>
      </c>
      <c r="AE493" s="17" t="s">
        <v>38</v>
      </c>
      <c r="AF493">
        <v>1</v>
      </c>
      <c r="AG493">
        <v>8.3963056255247689E-4</v>
      </c>
      <c r="AH493">
        <v>1.754385964912281E-2</v>
      </c>
      <c r="AI493" t="s">
        <v>42</v>
      </c>
      <c r="AJ493">
        <v>2</v>
      </c>
      <c r="AK493">
        <v>7.2859744990892532E-4</v>
      </c>
      <c r="AL493">
        <v>3.5087719298245612E-2</v>
      </c>
      <c r="AM493" t="s">
        <v>41</v>
      </c>
      <c r="AN493">
        <v>2</v>
      </c>
      <c r="AO493">
        <v>2.8810141169691731E-4</v>
      </c>
      <c r="AP493">
        <v>3.5087719298245612E-2</v>
      </c>
      <c r="AQ493" t="s">
        <v>32</v>
      </c>
      <c r="AR493">
        <v>1</v>
      </c>
      <c r="AS493">
        <v>2.7210884353741501E-4</v>
      </c>
      <c r="AT493">
        <v>1.754385964912281E-2</v>
      </c>
      <c r="AU493" t="s">
        <v>28</v>
      </c>
      <c r="AV493">
        <v>6</v>
      </c>
      <c r="AW493">
        <v>2.7089259108763382E-4</v>
      </c>
      <c r="AX493">
        <v>0.10526315789473679</v>
      </c>
      <c r="AY493" t="s">
        <v>49</v>
      </c>
      <c r="AZ493">
        <v>2</v>
      </c>
      <c r="BA493">
        <v>2.3028209556706969E-4</v>
      </c>
      <c r="BB493">
        <v>3.5087719298245612E-2</v>
      </c>
      <c r="BC493" t="s">
        <v>47</v>
      </c>
      <c r="BD493">
        <v>4</v>
      </c>
      <c r="BE493">
        <v>1.5581784893459549E-4</v>
      </c>
      <c r="BF493">
        <v>7.0175438596491224E-2</v>
      </c>
      <c r="BG493" t="s">
        <v>33</v>
      </c>
      <c r="BH493">
        <v>5</v>
      </c>
      <c r="BI493">
        <v>1.5433051422927339E-4</v>
      </c>
      <c r="BJ493">
        <v>8.771929824561403E-2</v>
      </c>
      <c r="BK493" t="s">
        <v>25</v>
      </c>
      <c r="BL493">
        <v>1</v>
      </c>
      <c r="BM493">
        <v>1.3361838588989841E-4</v>
      </c>
      <c r="BN493">
        <v>1.754385964912281E-2</v>
      </c>
      <c r="BO493" t="s">
        <v>44</v>
      </c>
      <c r="BP493">
        <v>1</v>
      </c>
      <c r="BQ493">
        <v>1.3292569453675389E-4</v>
      </c>
      <c r="BR493">
        <v>1.754385964912281E-2</v>
      </c>
      <c r="BS493" t="s">
        <v>39</v>
      </c>
      <c r="BT493">
        <v>2</v>
      </c>
      <c r="BU493">
        <v>1.2893243940175351E-4</v>
      </c>
      <c r="BV493">
        <v>3.5087719298245612E-2</v>
      </c>
      <c r="BW493" t="s">
        <v>45</v>
      </c>
      <c r="BX493">
        <v>1</v>
      </c>
      <c r="BY493">
        <v>1.2729124236252539E-4</v>
      </c>
      <c r="BZ493">
        <v>1.754385964912281E-2</v>
      </c>
      <c r="CA493" t="s">
        <v>31</v>
      </c>
      <c r="CB493">
        <v>3</v>
      </c>
      <c r="CC493">
        <v>1.214181641573579E-4</v>
      </c>
      <c r="CD493">
        <v>5.2631578947368418E-2</v>
      </c>
      <c r="CE493" t="s">
        <v>48</v>
      </c>
      <c r="CF493">
        <v>1</v>
      </c>
      <c r="CG493">
        <v>7.003782042302843E-5</v>
      </c>
      <c r="CH493">
        <v>1.754385964912281E-2</v>
      </c>
      <c r="CI493" t="s">
        <v>37</v>
      </c>
      <c r="CJ493">
        <v>1</v>
      </c>
      <c r="CK493">
        <v>6.157256326580875E-5</v>
      </c>
      <c r="CL493">
        <v>1.754385964912281E-2</v>
      </c>
      <c r="CM493" t="s">
        <v>43</v>
      </c>
      <c r="CN493">
        <v>1</v>
      </c>
      <c r="CO493">
        <v>3.7881657701341013E-5</v>
      </c>
      <c r="CP493">
        <v>1.754385964912281E-2</v>
      </c>
      <c r="CQ493" t="s">
        <v>27</v>
      </c>
      <c r="CR493">
        <v>1</v>
      </c>
      <c r="CS493">
        <v>3.2608341213682462E-5</v>
      </c>
      <c r="CT493">
        <v>1.754385964912281E-2</v>
      </c>
    </row>
    <row r="494" spans="1:102" x14ac:dyDescent="0.25">
      <c r="A494" t="s">
        <v>359</v>
      </c>
      <c r="B494" t="s">
        <v>23</v>
      </c>
      <c r="C494">
        <v>0</v>
      </c>
      <c r="D494">
        <v>125</v>
      </c>
      <c r="E494">
        <v>3.8282728670394902E-4</v>
      </c>
      <c r="F494">
        <v>321</v>
      </c>
      <c r="G494">
        <v>2.384895365501931E-4</v>
      </c>
      <c r="H494">
        <v>0.38940809968847351</v>
      </c>
      <c r="I494">
        <v>16</v>
      </c>
      <c r="J494" s="18">
        <v>0.59259259259259256</v>
      </c>
      <c r="K494">
        <v>4.2399593157199108E-4</v>
      </c>
      <c r="L494" s="1">
        <v>1.234644113834187E-4</v>
      </c>
      <c r="P494">
        <v>7.6861175136291664E-4</v>
      </c>
      <c r="Q494" s="19">
        <v>3.7037037037037028E-2</v>
      </c>
      <c r="R494" s="19">
        <v>3.7037037037037028E-2</v>
      </c>
      <c r="S494">
        <v>1</v>
      </c>
      <c r="T494">
        <v>24</v>
      </c>
      <c r="U494">
        <v>3.1313812092563281E-4</v>
      </c>
      <c r="V494">
        <v>2</v>
      </c>
      <c r="W494" s="17" t="s">
        <v>46</v>
      </c>
      <c r="X494">
        <v>51</v>
      </c>
      <c r="Y494" s="18">
        <v>3.8085281158987379E-3</v>
      </c>
      <c r="Z494" s="18">
        <v>0.40799999999999997</v>
      </c>
      <c r="AA494" s="17" t="s">
        <v>32</v>
      </c>
      <c r="AB494">
        <v>5</v>
      </c>
      <c r="AC494" s="18">
        <v>1.360544217687075E-3</v>
      </c>
      <c r="AD494" s="18">
        <v>0.04</v>
      </c>
      <c r="AE494" s="17" t="s">
        <v>45</v>
      </c>
      <c r="AF494">
        <v>10</v>
      </c>
      <c r="AG494">
        <v>1.2729124236252551E-3</v>
      </c>
      <c r="AH494">
        <v>0.08</v>
      </c>
      <c r="AI494" t="s">
        <v>38</v>
      </c>
      <c r="AJ494">
        <v>1</v>
      </c>
      <c r="AK494">
        <v>8.3963056255247689E-4</v>
      </c>
      <c r="AL494">
        <v>8.0000000000000002E-3</v>
      </c>
      <c r="AM494" t="s">
        <v>37</v>
      </c>
      <c r="AN494">
        <v>13</v>
      </c>
      <c r="AO494">
        <v>8.0044332245551386E-4</v>
      </c>
      <c r="AP494">
        <v>0.104</v>
      </c>
      <c r="AQ494" t="s">
        <v>49</v>
      </c>
      <c r="AR494">
        <v>6</v>
      </c>
      <c r="AS494">
        <v>6.9084628670120895E-4</v>
      </c>
      <c r="AT494">
        <v>4.8000000000000001E-2</v>
      </c>
      <c r="AU494" t="s">
        <v>41</v>
      </c>
      <c r="AV494">
        <v>4</v>
      </c>
      <c r="AW494">
        <v>5.7620282339383461E-4</v>
      </c>
      <c r="AX494">
        <v>3.2000000000000001E-2</v>
      </c>
      <c r="AY494" t="s">
        <v>48</v>
      </c>
      <c r="AZ494">
        <v>6</v>
      </c>
      <c r="BA494">
        <v>4.2022692253817058E-4</v>
      </c>
      <c r="BB494">
        <v>4.8000000000000001E-2</v>
      </c>
      <c r="BC494" t="s">
        <v>35</v>
      </c>
      <c r="BD494">
        <v>4</v>
      </c>
      <c r="BE494">
        <v>4.0551500405515011E-4</v>
      </c>
      <c r="BF494">
        <v>3.2000000000000001E-2</v>
      </c>
      <c r="BG494" t="s">
        <v>47</v>
      </c>
      <c r="BH494">
        <v>10</v>
      </c>
      <c r="BI494">
        <v>3.8954462233648863E-4</v>
      </c>
      <c r="BJ494">
        <v>0.08</v>
      </c>
      <c r="BK494" t="s">
        <v>34</v>
      </c>
      <c r="BL494">
        <v>1</v>
      </c>
      <c r="BM494">
        <v>3.1836994587710921E-4</v>
      </c>
      <c r="BN494">
        <v>8.0000000000000002E-3</v>
      </c>
      <c r="BO494" t="s">
        <v>31</v>
      </c>
      <c r="BP494">
        <v>5</v>
      </c>
      <c r="BQ494">
        <v>2.0236360692892991E-4</v>
      </c>
      <c r="BR494">
        <v>0.04</v>
      </c>
      <c r="BS494" t="s">
        <v>39</v>
      </c>
      <c r="BT494">
        <v>2</v>
      </c>
      <c r="BU494">
        <v>1.2893243940175351E-4</v>
      </c>
      <c r="BV494">
        <v>1.6E-2</v>
      </c>
      <c r="BW494" t="s">
        <v>33</v>
      </c>
      <c r="BX494">
        <v>4</v>
      </c>
      <c r="BY494">
        <v>1.234644113834187E-4</v>
      </c>
      <c r="BZ494">
        <v>3.2000000000000001E-2</v>
      </c>
      <c r="CA494" t="s">
        <v>27</v>
      </c>
      <c r="CB494">
        <v>2</v>
      </c>
      <c r="CC494">
        <v>6.5216682427364923E-5</v>
      </c>
      <c r="CD494">
        <v>1.6E-2</v>
      </c>
      <c r="CE494" t="s">
        <v>28</v>
      </c>
      <c r="CF494">
        <v>1</v>
      </c>
      <c r="CG494">
        <v>4.5148765181272289E-5</v>
      </c>
      <c r="CH494">
        <v>8.0000000000000002E-3</v>
      </c>
    </row>
    <row r="495" spans="1:102" x14ac:dyDescent="0.25">
      <c r="A495" t="s">
        <v>519</v>
      </c>
      <c r="B495" t="s">
        <v>23</v>
      </c>
      <c r="C495">
        <v>0</v>
      </c>
      <c r="D495">
        <v>107</v>
      </c>
      <c r="E495">
        <v>3.2770015741858028E-4</v>
      </c>
      <c r="F495">
        <v>216</v>
      </c>
      <c r="G495">
        <v>1.6047894048237289E-4</v>
      </c>
      <c r="H495">
        <v>0.49537037037037029</v>
      </c>
      <c r="I495">
        <v>20</v>
      </c>
      <c r="J495" s="18">
        <v>0.7407407407407407</v>
      </c>
      <c r="K495">
        <v>3.8356669258720997E-4</v>
      </c>
      <c r="L495" s="1">
        <v>1.234644113834187E-4</v>
      </c>
      <c r="P495">
        <v>5.5136365716313643E-4</v>
      </c>
      <c r="Q495" s="19">
        <v>3.7037037037037028E-2</v>
      </c>
      <c r="R495" s="19">
        <v>3.7037037037037028E-2</v>
      </c>
      <c r="S495">
        <v>1</v>
      </c>
      <c r="T495">
        <v>23</v>
      </c>
      <c r="U495">
        <v>1.4294613333859101E-4</v>
      </c>
      <c r="V495">
        <v>2</v>
      </c>
      <c r="W495" s="17" t="s">
        <v>32</v>
      </c>
      <c r="X495">
        <v>9</v>
      </c>
      <c r="Y495" s="18">
        <v>2.448979591836735E-3</v>
      </c>
      <c r="Z495" s="18">
        <v>8.4112149532710276E-2</v>
      </c>
      <c r="AA495" s="17" t="s">
        <v>49</v>
      </c>
      <c r="AB495">
        <v>12</v>
      </c>
      <c r="AC495" s="18">
        <v>1.3816925734024179E-3</v>
      </c>
      <c r="AD495" s="18">
        <v>0.1121495327102804</v>
      </c>
      <c r="AE495" s="17" t="s">
        <v>46</v>
      </c>
      <c r="AF495">
        <v>16</v>
      </c>
      <c r="AG495">
        <v>1.194832350085879E-3</v>
      </c>
      <c r="AH495">
        <v>0.14953271028037379</v>
      </c>
      <c r="AI495" t="s">
        <v>34</v>
      </c>
      <c r="AJ495">
        <v>3</v>
      </c>
      <c r="AK495">
        <v>9.5510983763132757E-4</v>
      </c>
      <c r="AL495">
        <v>2.803738317757009E-2</v>
      </c>
      <c r="AM495" t="s">
        <v>47</v>
      </c>
      <c r="AN495">
        <v>16</v>
      </c>
      <c r="AO495">
        <v>6.2327139573838185E-4</v>
      </c>
      <c r="AP495">
        <v>0.14953271028037379</v>
      </c>
      <c r="AQ495" t="s">
        <v>41</v>
      </c>
      <c r="AR495">
        <v>4</v>
      </c>
      <c r="AS495">
        <v>5.7620282339383461E-4</v>
      </c>
      <c r="AT495">
        <v>3.7383177570093462E-2</v>
      </c>
      <c r="AU495" t="s">
        <v>28</v>
      </c>
      <c r="AV495">
        <v>12</v>
      </c>
      <c r="AW495">
        <v>5.4178518217526752E-4</v>
      </c>
      <c r="AX495">
        <v>0.1121495327102804</v>
      </c>
      <c r="AY495" t="s">
        <v>25</v>
      </c>
      <c r="AZ495">
        <v>4</v>
      </c>
      <c r="BA495">
        <v>5.3447354355959376E-4</v>
      </c>
      <c r="BB495">
        <v>3.7383177570093462E-2</v>
      </c>
      <c r="BC495" t="s">
        <v>31</v>
      </c>
      <c r="BD495">
        <v>11</v>
      </c>
      <c r="BE495">
        <v>4.4519993524364578E-4</v>
      </c>
      <c r="BF495">
        <v>0.10280373831775701</v>
      </c>
      <c r="BG495" t="s">
        <v>36</v>
      </c>
      <c r="BH495">
        <v>2</v>
      </c>
      <c r="BI495">
        <v>4.3205875999135877E-4</v>
      </c>
      <c r="BJ495">
        <v>1.8691588785046731E-2</v>
      </c>
      <c r="BK495" t="s">
        <v>45</v>
      </c>
      <c r="BL495">
        <v>3</v>
      </c>
      <c r="BM495">
        <v>3.8187372708757642E-4</v>
      </c>
      <c r="BN495">
        <v>2.803738317757009E-2</v>
      </c>
      <c r="BO495" t="s">
        <v>48</v>
      </c>
      <c r="BP495">
        <v>3</v>
      </c>
      <c r="BQ495">
        <v>2.1011346126908529E-4</v>
      </c>
      <c r="BR495">
        <v>2.803738317757009E-2</v>
      </c>
      <c r="BS495" t="s">
        <v>44</v>
      </c>
      <c r="BT495">
        <v>1</v>
      </c>
      <c r="BU495">
        <v>1.3292569453675389E-4</v>
      </c>
      <c r="BV495">
        <v>9.3457943925233638E-3</v>
      </c>
      <c r="BW495" t="s">
        <v>33</v>
      </c>
      <c r="BX495">
        <v>4</v>
      </c>
      <c r="BY495">
        <v>1.234644113834187E-4</v>
      </c>
      <c r="BZ495">
        <v>3.7383177570093462E-2</v>
      </c>
      <c r="CA495" t="s">
        <v>35</v>
      </c>
      <c r="CB495">
        <v>1</v>
      </c>
      <c r="CC495">
        <v>1.013787510137875E-4</v>
      </c>
      <c r="CD495">
        <v>9.3457943925233638E-3</v>
      </c>
      <c r="CE495" t="s">
        <v>43</v>
      </c>
      <c r="CF495">
        <v>2</v>
      </c>
      <c r="CG495">
        <v>7.5763315402682026E-5</v>
      </c>
      <c r="CH495">
        <v>1.8691588785046731E-2</v>
      </c>
      <c r="CI495" t="s">
        <v>39</v>
      </c>
      <c r="CJ495">
        <v>1</v>
      </c>
      <c r="CK495">
        <v>6.4466219700876743E-5</v>
      </c>
      <c r="CL495">
        <v>9.3457943925233638E-3</v>
      </c>
      <c r="CM495" t="s">
        <v>37</v>
      </c>
      <c r="CN495">
        <v>1</v>
      </c>
      <c r="CO495">
        <v>6.157256326580875E-5</v>
      </c>
      <c r="CP495">
        <v>9.3457943925233638E-3</v>
      </c>
      <c r="CQ495" t="s">
        <v>29</v>
      </c>
      <c r="CR495">
        <v>1</v>
      </c>
      <c r="CS495">
        <v>3.8528221922558273E-5</v>
      </c>
      <c r="CT495">
        <v>9.3457943925233638E-3</v>
      </c>
      <c r="CU495" t="s">
        <v>27</v>
      </c>
      <c r="CV495">
        <v>1</v>
      </c>
      <c r="CW495">
        <v>3.2608341213682462E-5</v>
      </c>
      <c r="CX495">
        <v>9.3457943925233638E-3</v>
      </c>
    </row>
    <row r="496" spans="1:102" x14ac:dyDescent="0.25">
      <c r="A496" t="s">
        <v>559</v>
      </c>
      <c r="B496" t="s">
        <v>23</v>
      </c>
      <c r="C496">
        <v>0</v>
      </c>
      <c r="D496">
        <v>66</v>
      </c>
      <c r="E496">
        <v>2.0213280737968499E-4</v>
      </c>
      <c r="F496">
        <v>305</v>
      </c>
      <c r="G496">
        <v>2.2660220762557291E-4</v>
      </c>
      <c r="H496">
        <v>0.21639344262295079</v>
      </c>
      <c r="I496">
        <v>17</v>
      </c>
      <c r="J496" s="18">
        <v>0.62962962962962965</v>
      </c>
      <c r="K496">
        <v>2.0263725678516481E-4</v>
      </c>
      <c r="L496" s="1">
        <v>1.234644113834187E-4</v>
      </c>
      <c r="P496">
        <v>2.8612875872971368E-4</v>
      </c>
      <c r="Q496" s="19">
        <v>3.7037037037037028E-2</v>
      </c>
      <c r="R496" s="19">
        <v>3.7037037037037028E-2</v>
      </c>
      <c r="S496">
        <v>0</v>
      </c>
      <c r="T496">
        <v>22</v>
      </c>
      <c r="U496">
        <v>1.059736143443384E-4</v>
      </c>
      <c r="V496">
        <v>1</v>
      </c>
      <c r="W496" s="17" t="s">
        <v>41</v>
      </c>
      <c r="X496">
        <v>9</v>
      </c>
      <c r="Y496" s="18">
        <v>1.2964563526361281E-3</v>
      </c>
      <c r="Z496" s="18">
        <v>0.13636363636363641</v>
      </c>
      <c r="AA496" s="17" t="s">
        <v>48</v>
      </c>
      <c r="AB496">
        <v>10</v>
      </c>
      <c r="AC496" s="18">
        <v>7.0037820423028436E-4</v>
      </c>
      <c r="AD496" s="18">
        <v>0.15151515151515149</v>
      </c>
      <c r="AE496" s="17" t="s">
        <v>49</v>
      </c>
      <c r="AF496">
        <v>5</v>
      </c>
      <c r="AG496">
        <v>5.757052389176742E-4</v>
      </c>
      <c r="AH496">
        <v>7.575757575757576E-2</v>
      </c>
      <c r="AI496" t="s">
        <v>46</v>
      </c>
      <c r="AJ496">
        <v>6</v>
      </c>
      <c r="AK496">
        <v>4.4806213128220439E-4</v>
      </c>
      <c r="AL496">
        <v>9.0909090909090912E-2</v>
      </c>
      <c r="AM496" t="s">
        <v>45</v>
      </c>
      <c r="AN496">
        <v>3</v>
      </c>
      <c r="AO496">
        <v>3.8187372708757642E-4</v>
      </c>
      <c r="AP496">
        <v>4.5454545454545463E-2</v>
      </c>
      <c r="AQ496" t="s">
        <v>24</v>
      </c>
      <c r="AR496">
        <v>1</v>
      </c>
      <c r="AS496">
        <v>3.6900369003690041E-4</v>
      </c>
      <c r="AT496">
        <v>1.515151515151515E-2</v>
      </c>
      <c r="AU496" t="s">
        <v>47</v>
      </c>
      <c r="AV496">
        <v>8</v>
      </c>
      <c r="AW496">
        <v>3.1163569786919092E-4</v>
      </c>
      <c r="AX496">
        <v>0.1212121212121212</v>
      </c>
      <c r="AY496" t="s">
        <v>25</v>
      </c>
      <c r="AZ496">
        <v>2</v>
      </c>
      <c r="BA496">
        <v>2.6723677177979688E-4</v>
      </c>
      <c r="BB496">
        <v>3.03030303030303E-2</v>
      </c>
      <c r="BC496" t="s">
        <v>36</v>
      </c>
      <c r="BD496">
        <v>1</v>
      </c>
      <c r="BE496">
        <v>2.1602937999567939E-4</v>
      </c>
      <c r="BF496">
        <v>1.515151515151515E-2</v>
      </c>
      <c r="BG496" t="s">
        <v>28</v>
      </c>
      <c r="BH496">
        <v>4</v>
      </c>
      <c r="BI496">
        <v>1.8059506072508921E-4</v>
      </c>
      <c r="BJ496">
        <v>6.0606060606060608E-2</v>
      </c>
      <c r="BK496" t="s">
        <v>29</v>
      </c>
      <c r="BL496">
        <v>4</v>
      </c>
      <c r="BM496">
        <v>1.5411288769023309E-4</v>
      </c>
      <c r="BN496">
        <v>6.0606060606060608E-2</v>
      </c>
      <c r="BO496" t="s">
        <v>44</v>
      </c>
      <c r="BP496">
        <v>1</v>
      </c>
      <c r="BQ496">
        <v>1.3292569453675389E-4</v>
      </c>
      <c r="BR496">
        <v>1.515151515151515E-2</v>
      </c>
      <c r="BS496" t="s">
        <v>27</v>
      </c>
      <c r="BT496">
        <v>4</v>
      </c>
      <c r="BU496">
        <v>1.3043336485472979E-4</v>
      </c>
      <c r="BV496">
        <v>6.0606060606060608E-2</v>
      </c>
      <c r="BW496" t="s">
        <v>33</v>
      </c>
      <c r="BX496">
        <v>4</v>
      </c>
      <c r="BY496">
        <v>1.234644113834187E-4</v>
      </c>
      <c r="BZ496">
        <v>6.0606060606060608E-2</v>
      </c>
      <c r="CA496" t="s">
        <v>31</v>
      </c>
      <c r="CB496">
        <v>2</v>
      </c>
      <c r="CC496">
        <v>8.0945442771571962E-5</v>
      </c>
      <c r="CD496">
        <v>3.03030303030303E-2</v>
      </c>
      <c r="CE496" t="s">
        <v>39</v>
      </c>
      <c r="CF496">
        <v>1</v>
      </c>
      <c r="CG496">
        <v>6.4466219700876743E-5</v>
      </c>
      <c r="CH496">
        <v>1.515151515151515E-2</v>
      </c>
      <c r="CI496" t="s">
        <v>43</v>
      </c>
      <c r="CJ496">
        <v>1</v>
      </c>
      <c r="CK496">
        <v>3.7881657701341013E-5</v>
      </c>
      <c r="CL496">
        <v>1.515151515151515E-2</v>
      </c>
    </row>
    <row r="497" spans="1:98" x14ac:dyDescent="0.25">
      <c r="A497" t="s">
        <v>794</v>
      </c>
      <c r="B497" t="s">
        <v>23</v>
      </c>
      <c r="C497">
        <v>1</v>
      </c>
      <c r="D497">
        <v>92</v>
      </c>
      <c r="E497">
        <v>2.8176088301410637E-4</v>
      </c>
      <c r="F497">
        <v>550</v>
      </c>
      <c r="G497">
        <v>4.0862693178382001E-4</v>
      </c>
      <c r="H497">
        <v>0.1672727272727273</v>
      </c>
      <c r="I497">
        <v>17</v>
      </c>
      <c r="J497" s="18">
        <v>0.62962962962962965</v>
      </c>
      <c r="K497">
        <v>3.4310641358045469E-4</v>
      </c>
      <c r="L497" s="1">
        <v>1.234644113834187E-4</v>
      </c>
      <c r="P497">
        <v>4.9137863376005463E-4</v>
      </c>
      <c r="Q497" s="19">
        <v>3.7037037037037028E-2</v>
      </c>
      <c r="R497" s="19">
        <v>3.7037037037037028E-2</v>
      </c>
      <c r="S497">
        <v>0</v>
      </c>
      <c r="T497">
        <v>23</v>
      </c>
      <c r="U497">
        <v>1.8199208657779801E-4</v>
      </c>
      <c r="V497">
        <v>1</v>
      </c>
      <c r="W497" s="17" t="s">
        <v>26</v>
      </c>
      <c r="X497">
        <v>5</v>
      </c>
      <c r="Y497" s="18">
        <v>1.8775816748028539E-3</v>
      </c>
      <c r="Z497" s="18">
        <v>5.434782608695652E-2</v>
      </c>
      <c r="AA497" s="17" t="s">
        <v>45</v>
      </c>
      <c r="AB497">
        <v>13</v>
      </c>
      <c r="AC497" s="18">
        <v>1.654786150712831E-3</v>
      </c>
      <c r="AD497" s="18">
        <v>0.14130434782608689</v>
      </c>
      <c r="AE497" s="17" t="s">
        <v>30</v>
      </c>
      <c r="AF497">
        <v>10</v>
      </c>
      <c r="AG497">
        <v>1.0587612493382741E-3</v>
      </c>
      <c r="AH497">
        <v>0.108695652173913</v>
      </c>
      <c r="AI497" t="s">
        <v>39</v>
      </c>
      <c r="AJ497">
        <v>11</v>
      </c>
      <c r="AK497">
        <v>7.0912841670964417E-4</v>
      </c>
      <c r="AL497">
        <v>0.11956521739130439</v>
      </c>
      <c r="AM497" t="s">
        <v>34</v>
      </c>
      <c r="AN497">
        <v>2</v>
      </c>
      <c r="AO497">
        <v>6.3673989175421842E-4</v>
      </c>
      <c r="AP497">
        <v>2.1739130434782612E-2</v>
      </c>
      <c r="AQ497" t="s">
        <v>48</v>
      </c>
      <c r="AR497">
        <v>9</v>
      </c>
      <c r="AS497">
        <v>6.303403838072559E-4</v>
      </c>
      <c r="AT497">
        <v>9.7826086956521743E-2</v>
      </c>
      <c r="AU497" t="s">
        <v>41</v>
      </c>
      <c r="AV497">
        <v>4</v>
      </c>
      <c r="AW497">
        <v>5.7620282339383461E-4</v>
      </c>
      <c r="AX497">
        <v>4.3478260869565223E-2</v>
      </c>
      <c r="AY497" t="s">
        <v>49</v>
      </c>
      <c r="AZ497">
        <v>5</v>
      </c>
      <c r="BA497">
        <v>5.757052389176742E-4</v>
      </c>
      <c r="BB497">
        <v>5.434782608695652E-2</v>
      </c>
      <c r="BC497" t="s">
        <v>31</v>
      </c>
      <c r="BD497">
        <v>9</v>
      </c>
      <c r="BE497">
        <v>3.6425449247207381E-4</v>
      </c>
      <c r="BF497">
        <v>9.7826086956521743E-2</v>
      </c>
      <c r="BG497" t="s">
        <v>43</v>
      </c>
      <c r="BH497">
        <v>7</v>
      </c>
      <c r="BI497">
        <v>2.651716039093871E-4</v>
      </c>
      <c r="BJ497">
        <v>7.6086956521739135E-2</v>
      </c>
      <c r="BK497" t="s">
        <v>46</v>
      </c>
      <c r="BL497">
        <v>3</v>
      </c>
      <c r="BM497">
        <v>2.240310656411022E-4</v>
      </c>
      <c r="BN497">
        <v>3.2608695652173912E-2</v>
      </c>
      <c r="BO497" t="s">
        <v>47</v>
      </c>
      <c r="BP497">
        <v>5</v>
      </c>
      <c r="BQ497">
        <v>1.9477231116824431E-4</v>
      </c>
      <c r="BR497">
        <v>5.434782608695652E-2</v>
      </c>
      <c r="BS497" t="s">
        <v>44</v>
      </c>
      <c r="BT497">
        <v>1</v>
      </c>
      <c r="BU497">
        <v>1.3292569453675389E-4</v>
      </c>
      <c r="BV497">
        <v>1.0869565217391301E-2</v>
      </c>
      <c r="BW497" t="s">
        <v>33</v>
      </c>
      <c r="BX497">
        <v>4</v>
      </c>
      <c r="BY497">
        <v>1.234644113834187E-4</v>
      </c>
      <c r="BZ497">
        <v>4.3478260869565223E-2</v>
      </c>
      <c r="CA497" t="s">
        <v>35</v>
      </c>
      <c r="CB497">
        <v>1</v>
      </c>
      <c r="CC497">
        <v>1.013787510137875E-4</v>
      </c>
      <c r="CD497">
        <v>1.0869565217391301E-2</v>
      </c>
      <c r="CE497" t="s">
        <v>29</v>
      </c>
      <c r="CF497">
        <v>2</v>
      </c>
      <c r="CG497">
        <v>7.7056443845116546E-5</v>
      </c>
      <c r="CH497">
        <v>2.1739130434782612E-2</v>
      </c>
      <c r="CI497" t="s">
        <v>37</v>
      </c>
      <c r="CJ497">
        <v>1</v>
      </c>
      <c r="CK497">
        <v>6.157256326580875E-5</v>
      </c>
      <c r="CL497">
        <v>1.0869565217391301E-2</v>
      </c>
    </row>
    <row r="498" spans="1:98" x14ac:dyDescent="0.25">
      <c r="A498" t="s">
        <v>887</v>
      </c>
      <c r="B498" t="s">
        <v>23</v>
      </c>
      <c r="C498">
        <v>0</v>
      </c>
      <c r="D498">
        <v>85</v>
      </c>
      <c r="E498">
        <v>2.6032255495868529E-4</v>
      </c>
      <c r="F498">
        <v>278</v>
      </c>
      <c r="G498">
        <v>2.065423400652763E-4</v>
      </c>
      <c r="H498">
        <v>0.30575539568345322</v>
      </c>
      <c r="I498">
        <v>18</v>
      </c>
      <c r="J498" s="18">
        <v>0.66666666666666663</v>
      </c>
      <c r="K498">
        <v>2.6224811138246681E-4</v>
      </c>
      <c r="L498" s="1">
        <v>1.234644113834187E-4</v>
      </c>
      <c r="P498">
        <v>3.2546860832252807E-4</v>
      </c>
      <c r="Q498" s="19">
        <v>3.7037037037037028E-2</v>
      </c>
      <c r="R498" s="19">
        <v>3.7037037037037028E-2</v>
      </c>
      <c r="S498">
        <v>1</v>
      </c>
      <c r="T498">
        <v>22</v>
      </c>
      <c r="U498">
        <v>1.084895361075094E-4</v>
      </c>
      <c r="V498">
        <v>1</v>
      </c>
      <c r="W498" s="17" t="s">
        <v>39</v>
      </c>
      <c r="X498">
        <v>16</v>
      </c>
      <c r="Y498" s="18">
        <v>1.0314595152140281E-3</v>
      </c>
      <c r="Z498" s="18">
        <v>0.18823529411764711</v>
      </c>
      <c r="AA498" s="17" t="s">
        <v>48</v>
      </c>
      <c r="AB498">
        <v>14</v>
      </c>
      <c r="AC498" s="18">
        <v>9.8052948592239819E-4</v>
      </c>
      <c r="AD498" s="18">
        <v>0.1647058823529412</v>
      </c>
      <c r="AE498" s="17" t="s">
        <v>45</v>
      </c>
      <c r="AF498">
        <v>7</v>
      </c>
      <c r="AG498">
        <v>8.9103869653767826E-4</v>
      </c>
      <c r="AH498">
        <v>8.2352941176470587E-2</v>
      </c>
      <c r="AI498" t="s">
        <v>49</v>
      </c>
      <c r="AJ498">
        <v>7</v>
      </c>
      <c r="AK498">
        <v>8.0598733448474381E-4</v>
      </c>
      <c r="AL498">
        <v>8.2352941176470587E-2</v>
      </c>
      <c r="AM498" t="s">
        <v>26</v>
      </c>
      <c r="AN498">
        <v>2</v>
      </c>
      <c r="AO498">
        <v>7.5103266992114157E-4</v>
      </c>
      <c r="AP498">
        <v>2.3529411764705879E-2</v>
      </c>
      <c r="AQ498" t="s">
        <v>36</v>
      </c>
      <c r="AR498">
        <v>2</v>
      </c>
      <c r="AS498">
        <v>4.3205875999135877E-4</v>
      </c>
      <c r="AT498">
        <v>2.3529411764705879E-2</v>
      </c>
      <c r="AU498" t="s">
        <v>46</v>
      </c>
      <c r="AV498">
        <v>5</v>
      </c>
      <c r="AW498">
        <v>3.7338510940183699E-4</v>
      </c>
      <c r="AX498">
        <v>5.8823529411764712E-2</v>
      </c>
      <c r="AY498" t="s">
        <v>34</v>
      </c>
      <c r="AZ498">
        <v>1</v>
      </c>
      <c r="BA498">
        <v>3.1836994587710921E-4</v>
      </c>
      <c r="BB498">
        <v>1.1764705882352939E-2</v>
      </c>
      <c r="BC498" t="s">
        <v>31</v>
      </c>
      <c r="BD498">
        <v>7</v>
      </c>
      <c r="BE498">
        <v>2.8330904970050189E-4</v>
      </c>
      <c r="BF498">
        <v>8.2352941176470587E-2</v>
      </c>
      <c r="BG498" t="s">
        <v>43</v>
      </c>
      <c r="BH498">
        <v>6</v>
      </c>
      <c r="BI498">
        <v>2.2728994620804609E-4</v>
      </c>
      <c r="BJ498">
        <v>7.0588235294117646E-2</v>
      </c>
      <c r="BK498" t="s">
        <v>29</v>
      </c>
      <c r="BL498">
        <v>4</v>
      </c>
      <c r="BM498">
        <v>1.5411288769023309E-4</v>
      </c>
      <c r="BN498">
        <v>4.7058823529411757E-2</v>
      </c>
      <c r="BO498" t="s">
        <v>41</v>
      </c>
      <c r="BP498">
        <v>1</v>
      </c>
      <c r="BQ498">
        <v>1.4405070584845871E-4</v>
      </c>
      <c r="BR498">
        <v>1.1764705882352939E-2</v>
      </c>
      <c r="BS498" t="s">
        <v>44</v>
      </c>
      <c r="BT498">
        <v>1</v>
      </c>
      <c r="BU498">
        <v>1.3292569453675389E-4</v>
      </c>
      <c r="BV498">
        <v>1.1764705882352939E-2</v>
      </c>
      <c r="BW498" t="s">
        <v>33</v>
      </c>
      <c r="BX498">
        <v>4</v>
      </c>
      <c r="BY498">
        <v>1.234644113834187E-4</v>
      </c>
      <c r="BZ498">
        <v>4.7058823529411757E-2</v>
      </c>
      <c r="CA498" t="s">
        <v>37</v>
      </c>
      <c r="CB498">
        <v>2</v>
      </c>
      <c r="CC498">
        <v>1.231451265316175E-4</v>
      </c>
      <c r="CD498">
        <v>2.3529411764705879E-2</v>
      </c>
      <c r="CE498" t="s">
        <v>47</v>
      </c>
      <c r="CF498">
        <v>3</v>
      </c>
      <c r="CG498">
        <v>1.168633867009466E-4</v>
      </c>
      <c r="CH498">
        <v>3.5294117647058823E-2</v>
      </c>
      <c r="CI498" t="s">
        <v>35</v>
      </c>
      <c r="CJ498">
        <v>1</v>
      </c>
      <c r="CK498">
        <v>1.013787510137875E-4</v>
      </c>
      <c r="CL498">
        <v>1.1764705882352939E-2</v>
      </c>
      <c r="CM498" t="s">
        <v>28</v>
      </c>
      <c r="CN498">
        <v>2</v>
      </c>
      <c r="CO498">
        <v>9.0297530362544578E-5</v>
      </c>
      <c r="CP498">
        <v>2.3529411764705879E-2</v>
      </c>
    </row>
    <row r="499" spans="1:98" x14ac:dyDescent="0.25">
      <c r="A499" t="s">
        <v>1124</v>
      </c>
      <c r="B499" t="s">
        <v>23</v>
      </c>
      <c r="C499">
        <v>0</v>
      </c>
      <c r="D499">
        <v>123</v>
      </c>
      <c r="E499">
        <v>3.7670205011668568E-4</v>
      </c>
      <c r="F499">
        <v>201</v>
      </c>
      <c r="G499">
        <v>1.4933456961554149E-4</v>
      </c>
      <c r="H499">
        <v>0.61194029850746268</v>
      </c>
      <c r="I499">
        <v>17</v>
      </c>
      <c r="J499" s="18">
        <v>0.62962962962962965</v>
      </c>
      <c r="K499">
        <v>3.4104542985149787E-4</v>
      </c>
      <c r="L499" s="1">
        <v>1.234644113834187E-4</v>
      </c>
      <c r="P499">
        <v>4.7549129521035148E-4</v>
      </c>
      <c r="Q499" s="19">
        <v>3.7037037037037028E-2</v>
      </c>
      <c r="R499" s="19">
        <v>3.7037037037037028E-2</v>
      </c>
      <c r="S499">
        <v>2</v>
      </c>
      <c r="T499">
        <v>19</v>
      </c>
      <c r="U499">
        <v>1.7610788711494501E-4</v>
      </c>
      <c r="V499">
        <v>1</v>
      </c>
      <c r="W499" s="17" t="s">
        <v>46</v>
      </c>
      <c r="X499">
        <v>25</v>
      </c>
      <c r="Y499" s="18">
        <v>1.8669255470091851E-3</v>
      </c>
      <c r="Z499" s="18">
        <v>0.2032520325203252</v>
      </c>
      <c r="AA499" s="17" t="s">
        <v>47</v>
      </c>
      <c r="AB499">
        <v>35</v>
      </c>
      <c r="AC499" s="18">
        <v>1.3634061781777099E-3</v>
      </c>
      <c r="AD499" s="18">
        <v>0.28455284552845528</v>
      </c>
      <c r="AE499" s="17" t="s">
        <v>48</v>
      </c>
      <c r="AF499">
        <v>17</v>
      </c>
      <c r="AG499">
        <v>1.190642947191483E-3</v>
      </c>
      <c r="AH499">
        <v>0.13821138211382111</v>
      </c>
      <c r="AI499" t="s">
        <v>49</v>
      </c>
      <c r="AJ499">
        <v>7</v>
      </c>
      <c r="AK499">
        <v>8.0598733448474381E-4</v>
      </c>
      <c r="AL499">
        <v>5.6910569105691047E-2</v>
      </c>
      <c r="AM499" t="s">
        <v>45</v>
      </c>
      <c r="AN499">
        <v>6</v>
      </c>
      <c r="AO499">
        <v>7.6374745417515273E-4</v>
      </c>
      <c r="AP499">
        <v>4.878048780487805E-2</v>
      </c>
      <c r="AQ499" t="s">
        <v>34</v>
      </c>
      <c r="AR499">
        <v>2</v>
      </c>
      <c r="AS499">
        <v>6.3673989175421842E-4</v>
      </c>
      <c r="AT499">
        <v>1.6260162601626021E-2</v>
      </c>
      <c r="AU499" t="s">
        <v>44</v>
      </c>
      <c r="AV499">
        <v>4</v>
      </c>
      <c r="AW499">
        <v>5.3170277814701579E-4</v>
      </c>
      <c r="AX499">
        <v>3.2520325203252043E-2</v>
      </c>
      <c r="AY499" t="s">
        <v>36</v>
      </c>
      <c r="AZ499">
        <v>2</v>
      </c>
      <c r="BA499">
        <v>4.3205875999135877E-4</v>
      </c>
      <c r="BB499">
        <v>1.6260162601626021E-2</v>
      </c>
      <c r="BC499" t="s">
        <v>41</v>
      </c>
      <c r="BD499">
        <v>2</v>
      </c>
      <c r="BE499">
        <v>2.8810141169691731E-4</v>
      </c>
      <c r="BF499">
        <v>1.6260162601626021E-2</v>
      </c>
      <c r="BG499" t="s">
        <v>31</v>
      </c>
      <c r="BH499">
        <v>7</v>
      </c>
      <c r="BI499">
        <v>2.8330904970050189E-4</v>
      </c>
      <c r="BJ499">
        <v>5.6910569105691047E-2</v>
      </c>
      <c r="BK499" t="s">
        <v>25</v>
      </c>
      <c r="BL499">
        <v>2</v>
      </c>
      <c r="BM499">
        <v>2.6723677177979688E-4</v>
      </c>
      <c r="BN499">
        <v>1.6260162601626021E-2</v>
      </c>
      <c r="BO499" t="s">
        <v>39</v>
      </c>
      <c r="BP499">
        <v>4</v>
      </c>
      <c r="BQ499">
        <v>2.5786487880350703E-4</v>
      </c>
      <c r="BR499">
        <v>3.2520325203252043E-2</v>
      </c>
      <c r="BS499" t="s">
        <v>35</v>
      </c>
      <c r="BT499">
        <v>2</v>
      </c>
      <c r="BU499">
        <v>2.02757502027575E-4</v>
      </c>
      <c r="BV499">
        <v>1.6260162601626021E-2</v>
      </c>
      <c r="BW499" t="s">
        <v>33</v>
      </c>
      <c r="BX499">
        <v>4</v>
      </c>
      <c r="BY499">
        <v>1.234644113834187E-4</v>
      </c>
      <c r="BZ499">
        <v>3.2520325203252043E-2</v>
      </c>
      <c r="CA499" t="s">
        <v>37</v>
      </c>
      <c r="CB499">
        <v>2</v>
      </c>
      <c r="CC499">
        <v>1.231451265316175E-4</v>
      </c>
      <c r="CD499">
        <v>1.6260162601626021E-2</v>
      </c>
      <c r="CE499" t="s">
        <v>29</v>
      </c>
      <c r="CF499">
        <v>1</v>
      </c>
      <c r="CG499">
        <v>3.8528221922558273E-5</v>
      </c>
      <c r="CH499">
        <v>8.130081300813009E-3</v>
      </c>
      <c r="CI499" t="s">
        <v>27</v>
      </c>
      <c r="CJ499">
        <v>1</v>
      </c>
      <c r="CK499">
        <v>3.2608341213682462E-5</v>
      </c>
      <c r="CL499">
        <v>8.130081300813009E-3</v>
      </c>
    </row>
    <row r="500" spans="1:98" x14ac:dyDescent="0.25">
      <c r="A500" t="s">
        <v>289</v>
      </c>
      <c r="B500" t="s">
        <v>23</v>
      </c>
      <c r="C500">
        <v>0</v>
      </c>
      <c r="D500">
        <v>188</v>
      </c>
      <c r="E500">
        <v>5.7577223920273922E-4</v>
      </c>
      <c r="F500">
        <v>422</v>
      </c>
      <c r="G500">
        <v>3.1352830038685827E-4</v>
      </c>
      <c r="H500">
        <v>0.44549763033175349</v>
      </c>
      <c r="I500">
        <v>19</v>
      </c>
      <c r="J500" s="18">
        <v>0.70370370370370372</v>
      </c>
      <c r="K500">
        <v>7.5091194312566225E-4</v>
      </c>
      <c r="L500" s="1">
        <v>1.231451265316175E-4</v>
      </c>
      <c r="P500">
        <v>1.4888788909390241E-3</v>
      </c>
      <c r="Q500" s="19">
        <v>3.7037037037037028E-2</v>
      </c>
      <c r="R500" s="19">
        <v>3.7037037037037028E-2</v>
      </c>
      <c r="S500">
        <v>3</v>
      </c>
      <c r="T500">
        <v>21</v>
      </c>
      <c r="U500">
        <v>4.4114930101897011E-4</v>
      </c>
      <c r="V500">
        <v>3</v>
      </c>
      <c r="W500" s="17" t="s">
        <v>32</v>
      </c>
      <c r="X500">
        <v>28</v>
      </c>
      <c r="Y500" s="18">
        <v>7.619047619047619E-3</v>
      </c>
      <c r="Z500" s="18">
        <v>0.14893617021276601</v>
      </c>
      <c r="AA500" s="17" t="s">
        <v>28</v>
      </c>
      <c r="AB500">
        <v>61</v>
      </c>
      <c r="AC500" s="18">
        <v>2.7540746760576101E-3</v>
      </c>
      <c r="AD500" s="18">
        <v>0.32446808510638298</v>
      </c>
      <c r="AE500" s="17" t="s">
        <v>25</v>
      </c>
      <c r="AF500">
        <v>12</v>
      </c>
      <c r="AG500">
        <v>1.603420630678781E-3</v>
      </c>
      <c r="AH500">
        <v>6.3829787234042548E-2</v>
      </c>
      <c r="AI500" t="s">
        <v>26</v>
      </c>
      <c r="AJ500">
        <v>3</v>
      </c>
      <c r="AK500">
        <v>1.1265490048817119E-3</v>
      </c>
      <c r="AL500">
        <v>1.5957446808510641E-2</v>
      </c>
      <c r="AM500" t="s">
        <v>42</v>
      </c>
      <c r="AN500">
        <v>3</v>
      </c>
      <c r="AO500">
        <v>1.092896174863388E-3</v>
      </c>
      <c r="AP500">
        <v>1.5957446808510641E-2</v>
      </c>
      <c r="AQ500" t="s">
        <v>33</v>
      </c>
      <c r="AR500">
        <v>34</v>
      </c>
      <c r="AS500">
        <v>1.049447496759059E-3</v>
      </c>
      <c r="AT500">
        <v>0.18085106382978719</v>
      </c>
      <c r="AU500" t="s">
        <v>34</v>
      </c>
      <c r="AV500">
        <v>3</v>
      </c>
      <c r="AW500">
        <v>9.5510983763132757E-4</v>
      </c>
      <c r="AX500">
        <v>1.5957446808510641E-2</v>
      </c>
      <c r="AY500" t="s">
        <v>41</v>
      </c>
      <c r="AZ500">
        <v>6</v>
      </c>
      <c r="BA500">
        <v>8.6430423509075197E-4</v>
      </c>
      <c r="BB500">
        <v>3.1914893617021267E-2</v>
      </c>
      <c r="BC500" t="s">
        <v>38</v>
      </c>
      <c r="BD500">
        <v>1</v>
      </c>
      <c r="BE500">
        <v>8.3963056255247689E-4</v>
      </c>
      <c r="BF500">
        <v>5.3191489361702126E-3</v>
      </c>
      <c r="BG500" t="s">
        <v>46</v>
      </c>
      <c r="BH500">
        <v>8</v>
      </c>
      <c r="BI500">
        <v>5.9741617504293926E-4</v>
      </c>
      <c r="BJ500">
        <v>4.2553191489361701E-2</v>
      </c>
      <c r="BK500" t="s">
        <v>39</v>
      </c>
      <c r="BL500">
        <v>8</v>
      </c>
      <c r="BM500">
        <v>5.1572975760701394E-4</v>
      </c>
      <c r="BN500">
        <v>4.2553191489361701E-2</v>
      </c>
      <c r="BO500" t="s">
        <v>24</v>
      </c>
      <c r="BP500">
        <v>1</v>
      </c>
      <c r="BQ500">
        <v>3.6900369003690041E-4</v>
      </c>
      <c r="BR500">
        <v>5.3191489361702126E-3</v>
      </c>
      <c r="BS500" t="s">
        <v>27</v>
      </c>
      <c r="BT500">
        <v>11</v>
      </c>
      <c r="BU500">
        <v>3.5869175335050699E-4</v>
      </c>
      <c r="BV500">
        <v>5.8510638297872342E-2</v>
      </c>
      <c r="BW500" t="s">
        <v>37</v>
      </c>
      <c r="BX500">
        <v>2</v>
      </c>
      <c r="BY500">
        <v>1.231451265316175E-4</v>
      </c>
      <c r="BZ500">
        <v>1.063829787234043E-2</v>
      </c>
      <c r="CA500" t="s">
        <v>31</v>
      </c>
      <c r="CB500">
        <v>3</v>
      </c>
      <c r="CC500">
        <v>1.214181641573579E-4</v>
      </c>
      <c r="CD500">
        <v>1.5957446808510641E-2</v>
      </c>
      <c r="CE500" t="s">
        <v>30</v>
      </c>
      <c r="CF500">
        <v>1</v>
      </c>
      <c r="CG500">
        <v>1.058761249338274E-4</v>
      </c>
      <c r="CH500">
        <v>5.3191489361702126E-3</v>
      </c>
      <c r="CI500" t="s">
        <v>35</v>
      </c>
      <c r="CJ500">
        <v>1</v>
      </c>
      <c r="CK500">
        <v>1.013787510137875E-4</v>
      </c>
      <c r="CL500">
        <v>5.3191489361702126E-3</v>
      </c>
      <c r="CM500" t="s">
        <v>47</v>
      </c>
      <c r="CN500">
        <v>1</v>
      </c>
      <c r="CO500">
        <v>3.8954462233648872E-5</v>
      </c>
      <c r="CP500">
        <v>5.3191489361702126E-3</v>
      </c>
      <c r="CQ500" t="s">
        <v>29</v>
      </c>
      <c r="CR500">
        <v>1</v>
      </c>
      <c r="CS500">
        <v>3.8528221922558273E-5</v>
      </c>
      <c r="CT500">
        <v>5.3191489361702126E-3</v>
      </c>
    </row>
    <row r="501" spans="1:98" x14ac:dyDescent="0.25">
      <c r="A501" t="s">
        <v>366</v>
      </c>
      <c r="B501" t="s">
        <v>139</v>
      </c>
      <c r="C501">
        <v>0</v>
      </c>
      <c r="D501">
        <v>75</v>
      </c>
      <c r="E501">
        <v>2.2969637202236939E-4</v>
      </c>
      <c r="F501">
        <v>678</v>
      </c>
      <c r="G501">
        <v>5.0372556318078175E-4</v>
      </c>
      <c r="H501">
        <v>0.11061946902654871</v>
      </c>
      <c r="I501">
        <v>19</v>
      </c>
      <c r="J501" s="18">
        <v>0.70370370370370372</v>
      </c>
      <c r="K501">
        <v>2.2233381828058301E-4</v>
      </c>
      <c r="L501" s="1">
        <v>1.231451265316175E-4</v>
      </c>
      <c r="P501">
        <v>2.6955229018452202E-4</v>
      </c>
      <c r="Q501" s="19">
        <v>3.7037037037037028E-2</v>
      </c>
      <c r="R501" s="19">
        <v>3.7037037037037028E-2</v>
      </c>
      <c r="S501">
        <v>1</v>
      </c>
      <c r="T501">
        <v>23</v>
      </c>
      <c r="U501">
        <v>7.9867345239858362E-5</v>
      </c>
      <c r="V501">
        <v>1</v>
      </c>
      <c r="W501" s="17" t="s">
        <v>39</v>
      </c>
      <c r="X501">
        <v>16</v>
      </c>
      <c r="Y501" s="18">
        <v>1.0314595152140281E-3</v>
      </c>
      <c r="Z501" s="18">
        <v>0.21333333333333329</v>
      </c>
      <c r="AA501" s="17" t="s">
        <v>26</v>
      </c>
      <c r="AB501">
        <v>2</v>
      </c>
      <c r="AC501" s="18">
        <v>7.5103266992114157E-4</v>
      </c>
      <c r="AD501" s="18">
        <v>2.6666666666666668E-2</v>
      </c>
      <c r="AE501" s="17" t="s">
        <v>44</v>
      </c>
      <c r="AF501">
        <v>5</v>
      </c>
      <c r="AG501">
        <v>6.6462847268376974E-4</v>
      </c>
      <c r="AH501">
        <v>6.6666666666666666E-2</v>
      </c>
      <c r="AI501" t="s">
        <v>34</v>
      </c>
      <c r="AJ501">
        <v>2</v>
      </c>
      <c r="AK501">
        <v>6.3673989175421842E-4</v>
      </c>
      <c r="AL501">
        <v>2.6666666666666668E-2</v>
      </c>
      <c r="AM501" t="s">
        <v>45</v>
      </c>
      <c r="AN501">
        <v>4</v>
      </c>
      <c r="AO501">
        <v>5.0916496945010179E-4</v>
      </c>
      <c r="AP501">
        <v>5.3333333333333337E-2</v>
      </c>
      <c r="AQ501" t="s">
        <v>43</v>
      </c>
      <c r="AR501">
        <v>12</v>
      </c>
      <c r="AS501">
        <v>4.5457989241609207E-4</v>
      </c>
      <c r="AT501">
        <v>0.16</v>
      </c>
      <c r="AU501" t="s">
        <v>30</v>
      </c>
      <c r="AV501">
        <v>3</v>
      </c>
      <c r="AW501">
        <v>3.1762837480148231E-4</v>
      </c>
      <c r="AX501">
        <v>0.04</v>
      </c>
      <c r="AY501" t="s">
        <v>46</v>
      </c>
      <c r="AZ501">
        <v>3</v>
      </c>
      <c r="BA501">
        <v>2.240310656411022E-4</v>
      </c>
      <c r="BB501">
        <v>0.04</v>
      </c>
      <c r="BC501" t="s">
        <v>31</v>
      </c>
      <c r="BD501">
        <v>5</v>
      </c>
      <c r="BE501">
        <v>2.0236360692892991E-4</v>
      </c>
      <c r="BF501">
        <v>6.6666666666666666E-2</v>
      </c>
      <c r="BG501" t="s">
        <v>47</v>
      </c>
      <c r="BH501">
        <v>5</v>
      </c>
      <c r="BI501">
        <v>1.9477231116824431E-4</v>
      </c>
      <c r="BJ501">
        <v>6.6666666666666666E-2</v>
      </c>
      <c r="BK501" t="s">
        <v>33</v>
      </c>
      <c r="BL501">
        <v>5</v>
      </c>
      <c r="BM501">
        <v>1.5433051422927339E-4</v>
      </c>
      <c r="BN501">
        <v>6.6666666666666666E-2</v>
      </c>
      <c r="BO501" t="s">
        <v>41</v>
      </c>
      <c r="BP501">
        <v>1</v>
      </c>
      <c r="BQ501">
        <v>1.4405070584845871E-4</v>
      </c>
      <c r="BR501">
        <v>1.3333333333333331E-2</v>
      </c>
      <c r="BS501" t="s">
        <v>48</v>
      </c>
      <c r="BT501">
        <v>2</v>
      </c>
      <c r="BU501">
        <v>1.4007564084605689E-4</v>
      </c>
      <c r="BV501">
        <v>2.6666666666666668E-2</v>
      </c>
      <c r="BW501" t="s">
        <v>37</v>
      </c>
      <c r="BX501">
        <v>2</v>
      </c>
      <c r="BY501">
        <v>1.231451265316175E-4</v>
      </c>
      <c r="BZ501">
        <v>2.6666666666666668E-2</v>
      </c>
      <c r="CA501" t="s">
        <v>29</v>
      </c>
      <c r="CB501">
        <v>3</v>
      </c>
      <c r="CC501">
        <v>1.1558466576767481E-4</v>
      </c>
      <c r="CD501">
        <v>0.04</v>
      </c>
      <c r="CE501" t="s">
        <v>49</v>
      </c>
      <c r="CF501">
        <v>1</v>
      </c>
      <c r="CG501">
        <v>1.1514104778353481E-4</v>
      </c>
      <c r="CH501">
        <v>1.3333333333333331E-2</v>
      </c>
      <c r="CI501" t="s">
        <v>35</v>
      </c>
      <c r="CJ501">
        <v>1</v>
      </c>
      <c r="CK501">
        <v>1.013787510137875E-4</v>
      </c>
      <c r="CL501">
        <v>1.3333333333333331E-2</v>
      </c>
      <c r="CM501" t="s">
        <v>28</v>
      </c>
      <c r="CN501">
        <v>2</v>
      </c>
      <c r="CO501">
        <v>9.0297530362544578E-5</v>
      </c>
      <c r="CP501">
        <v>2.6666666666666668E-2</v>
      </c>
      <c r="CQ501" t="s">
        <v>27</v>
      </c>
      <c r="CR501">
        <v>1</v>
      </c>
      <c r="CS501">
        <v>3.2608341213682462E-5</v>
      </c>
      <c r="CT501">
        <v>1.3333333333333331E-2</v>
      </c>
    </row>
    <row r="502" spans="1:98" x14ac:dyDescent="0.25">
      <c r="A502" t="s">
        <v>406</v>
      </c>
      <c r="B502" t="s">
        <v>23</v>
      </c>
      <c r="C502">
        <v>0</v>
      </c>
      <c r="D502">
        <v>88</v>
      </c>
      <c r="E502">
        <v>2.6951040983958012E-4</v>
      </c>
      <c r="F502">
        <v>269</v>
      </c>
      <c r="G502">
        <v>1.9985571754517741E-4</v>
      </c>
      <c r="H502">
        <v>0.32713754646840149</v>
      </c>
      <c r="I502">
        <v>19</v>
      </c>
      <c r="J502" s="18">
        <v>0.70370370370370372</v>
      </c>
      <c r="K502">
        <v>3.0846351396694998E-4</v>
      </c>
      <c r="L502" s="1">
        <v>1.231451265316175E-4</v>
      </c>
      <c r="P502">
        <v>4.3253450728964171E-4</v>
      </c>
      <c r="Q502" s="19">
        <v>3.7037037037037028E-2</v>
      </c>
      <c r="R502" s="19">
        <v>3.7037037037037028E-2</v>
      </c>
      <c r="S502">
        <v>0</v>
      </c>
      <c r="T502">
        <v>22</v>
      </c>
      <c r="U502">
        <v>1.2815837253026419E-4</v>
      </c>
      <c r="V502">
        <v>1</v>
      </c>
      <c r="W502" s="17" t="s">
        <v>32</v>
      </c>
      <c r="X502">
        <v>7</v>
      </c>
      <c r="Y502" s="18">
        <v>1.904761904761905E-3</v>
      </c>
      <c r="Z502" s="18">
        <v>7.9545454545454544E-2</v>
      </c>
      <c r="AA502" s="17" t="s">
        <v>24</v>
      </c>
      <c r="AB502">
        <v>3</v>
      </c>
      <c r="AC502" s="18">
        <v>1.1070110701107011E-3</v>
      </c>
      <c r="AD502" s="18">
        <v>3.4090909090909088E-2</v>
      </c>
      <c r="AE502" s="17" t="s">
        <v>39</v>
      </c>
      <c r="AF502">
        <v>15</v>
      </c>
      <c r="AG502">
        <v>9.6699329551315114E-4</v>
      </c>
      <c r="AH502">
        <v>0.17045454545454539</v>
      </c>
      <c r="AI502" t="s">
        <v>41</v>
      </c>
      <c r="AJ502">
        <v>5</v>
      </c>
      <c r="AK502">
        <v>7.2025352924229324E-4</v>
      </c>
      <c r="AL502">
        <v>5.6818181818181823E-2</v>
      </c>
      <c r="AM502" t="s">
        <v>36</v>
      </c>
      <c r="AN502">
        <v>3</v>
      </c>
      <c r="AO502">
        <v>6.4808813998703824E-4</v>
      </c>
      <c r="AP502">
        <v>3.4090909090909088E-2</v>
      </c>
      <c r="AQ502" t="s">
        <v>31</v>
      </c>
      <c r="AR502">
        <v>12</v>
      </c>
      <c r="AS502">
        <v>4.8567265662943169E-4</v>
      </c>
      <c r="AT502">
        <v>0.13636363636363641</v>
      </c>
      <c r="AU502" t="s">
        <v>46</v>
      </c>
      <c r="AV502">
        <v>5</v>
      </c>
      <c r="AW502">
        <v>3.7338510940183699E-4</v>
      </c>
      <c r="AX502">
        <v>5.6818181818181823E-2</v>
      </c>
      <c r="AY502" t="s">
        <v>27</v>
      </c>
      <c r="AZ502">
        <v>11</v>
      </c>
      <c r="BA502">
        <v>3.5869175335050699E-4</v>
      </c>
      <c r="BB502">
        <v>0.125</v>
      </c>
      <c r="BC502" t="s">
        <v>33</v>
      </c>
      <c r="BD502">
        <v>11</v>
      </c>
      <c r="BE502">
        <v>3.3952713130440149E-4</v>
      </c>
      <c r="BF502">
        <v>0.125</v>
      </c>
      <c r="BG502" t="s">
        <v>34</v>
      </c>
      <c r="BH502">
        <v>1</v>
      </c>
      <c r="BI502">
        <v>3.1836994587710921E-4</v>
      </c>
      <c r="BJ502">
        <v>1.136363636363636E-2</v>
      </c>
      <c r="BK502" t="s">
        <v>25</v>
      </c>
      <c r="BL502">
        <v>2</v>
      </c>
      <c r="BM502">
        <v>2.6723677177979688E-4</v>
      </c>
      <c r="BN502">
        <v>2.2727272727272731E-2</v>
      </c>
      <c r="BO502" t="s">
        <v>28</v>
      </c>
      <c r="BP502">
        <v>4</v>
      </c>
      <c r="BQ502">
        <v>1.8059506072508921E-4</v>
      </c>
      <c r="BR502">
        <v>4.5454545454545463E-2</v>
      </c>
      <c r="BS502" t="s">
        <v>45</v>
      </c>
      <c r="BT502">
        <v>1</v>
      </c>
      <c r="BU502">
        <v>1.2729124236252539E-4</v>
      </c>
      <c r="BV502">
        <v>1.136363636363636E-2</v>
      </c>
      <c r="BW502" t="s">
        <v>37</v>
      </c>
      <c r="BX502">
        <v>2</v>
      </c>
      <c r="BY502">
        <v>1.231451265316175E-4</v>
      </c>
      <c r="BZ502">
        <v>2.2727272727272731E-2</v>
      </c>
      <c r="CA502" t="s">
        <v>49</v>
      </c>
      <c r="CB502">
        <v>1</v>
      </c>
      <c r="CC502">
        <v>1.1514104778353481E-4</v>
      </c>
      <c r="CD502">
        <v>1.136363636363636E-2</v>
      </c>
      <c r="CE502" t="s">
        <v>30</v>
      </c>
      <c r="CF502">
        <v>1</v>
      </c>
      <c r="CG502">
        <v>1.058761249338274E-4</v>
      </c>
      <c r="CH502">
        <v>1.136363636363636E-2</v>
      </c>
      <c r="CI502" t="s">
        <v>47</v>
      </c>
      <c r="CJ502">
        <v>2</v>
      </c>
      <c r="CK502">
        <v>7.7908924467297731E-5</v>
      </c>
      <c r="CL502">
        <v>2.2727272727272731E-2</v>
      </c>
      <c r="CM502" t="s">
        <v>48</v>
      </c>
      <c r="CN502">
        <v>1</v>
      </c>
      <c r="CO502">
        <v>7.003782042302843E-5</v>
      </c>
      <c r="CP502">
        <v>1.136363636363636E-2</v>
      </c>
      <c r="CQ502" t="s">
        <v>29</v>
      </c>
      <c r="CR502">
        <v>1</v>
      </c>
      <c r="CS502">
        <v>3.8528221922558273E-5</v>
      </c>
      <c r="CT502">
        <v>1.136363636363636E-2</v>
      </c>
    </row>
    <row r="503" spans="1:98" x14ac:dyDescent="0.25">
      <c r="A503" t="s">
        <v>453</v>
      </c>
      <c r="B503" t="s">
        <v>23</v>
      </c>
      <c r="C503">
        <v>0</v>
      </c>
      <c r="D503">
        <v>93</v>
      </c>
      <c r="E503">
        <v>2.8482350130773802E-4</v>
      </c>
      <c r="F503">
        <v>1174</v>
      </c>
      <c r="G503">
        <v>8.7223275984400848E-4</v>
      </c>
      <c r="H503">
        <v>7.9216354344122664E-2</v>
      </c>
      <c r="I503">
        <v>18</v>
      </c>
      <c r="J503" s="18">
        <v>0.66666666666666663</v>
      </c>
      <c r="K503">
        <v>2.7226206361086658E-4</v>
      </c>
      <c r="L503" s="1">
        <v>1.231451265316175E-4</v>
      </c>
      <c r="P503">
        <v>4.1835946662779541E-4</v>
      </c>
      <c r="Q503" s="19">
        <v>3.7037037037037028E-2</v>
      </c>
      <c r="R503" s="19">
        <v>3.7037037037037028E-2</v>
      </c>
      <c r="S503">
        <v>1</v>
      </c>
      <c r="T503">
        <v>25</v>
      </c>
      <c r="U503">
        <v>1.3945315554259849E-4</v>
      </c>
      <c r="V503">
        <v>2</v>
      </c>
      <c r="W503" s="17" t="s">
        <v>35</v>
      </c>
      <c r="X503">
        <v>20</v>
      </c>
      <c r="Y503" s="18">
        <v>2.02757502027575E-3</v>
      </c>
      <c r="Z503" s="18">
        <v>0.21505376344086019</v>
      </c>
      <c r="AA503" s="17" t="s">
        <v>38</v>
      </c>
      <c r="AB503">
        <v>1</v>
      </c>
      <c r="AC503" s="18">
        <v>8.3963056255247689E-4</v>
      </c>
      <c r="AD503" s="18">
        <v>1.075268817204301E-2</v>
      </c>
      <c r="AE503" s="17" t="s">
        <v>33</v>
      </c>
      <c r="AF503">
        <v>22</v>
      </c>
      <c r="AG503">
        <v>6.7905426260880298E-4</v>
      </c>
      <c r="AH503">
        <v>0.23655913978494619</v>
      </c>
      <c r="AI503" t="s">
        <v>46</v>
      </c>
      <c r="AJ503">
        <v>9</v>
      </c>
      <c r="AK503">
        <v>6.7209319692330667E-4</v>
      </c>
      <c r="AL503">
        <v>9.6774193548387094E-2</v>
      </c>
      <c r="AM503" t="s">
        <v>36</v>
      </c>
      <c r="AN503">
        <v>3</v>
      </c>
      <c r="AO503">
        <v>6.4808813998703824E-4</v>
      </c>
      <c r="AP503">
        <v>3.2258064516129031E-2</v>
      </c>
      <c r="AQ503" t="s">
        <v>42</v>
      </c>
      <c r="AR503">
        <v>1</v>
      </c>
      <c r="AS503">
        <v>3.6429872495446271E-4</v>
      </c>
      <c r="AT503">
        <v>1.075268817204301E-2</v>
      </c>
      <c r="AU503" t="s">
        <v>31</v>
      </c>
      <c r="AV503">
        <v>7</v>
      </c>
      <c r="AW503">
        <v>2.8330904970050189E-4</v>
      </c>
      <c r="AX503">
        <v>7.5268817204301078E-2</v>
      </c>
      <c r="AY503" t="s">
        <v>32</v>
      </c>
      <c r="AZ503">
        <v>1</v>
      </c>
      <c r="BA503">
        <v>2.7210884353741501E-4</v>
      </c>
      <c r="BB503">
        <v>1.075268817204301E-2</v>
      </c>
      <c r="BC503" t="s">
        <v>25</v>
      </c>
      <c r="BD503">
        <v>2</v>
      </c>
      <c r="BE503">
        <v>2.6723677177979688E-4</v>
      </c>
      <c r="BF503">
        <v>2.150537634408602E-2</v>
      </c>
      <c r="BG503" t="s">
        <v>43</v>
      </c>
      <c r="BH503">
        <v>7</v>
      </c>
      <c r="BI503">
        <v>2.651716039093871E-4</v>
      </c>
      <c r="BJ503">
        <v>7.5268817204301078E-2</v>
      </c>
      <c r="BK503" t="s">
        <v>28</v>
      </c>
      <c r="BL503">
        <v>5</v>
      </c>
      <c r="BM503">
        <v>2.2574382590636149E-4</v>
      </c>
      <c r="BN503">
        <v>5.3763440860215048E-2</v>
      </c>
      <c r="BO503" t="s">
        <v>47</v>
      </c>
      <c r="BP503">
        <v>4</v>
      </c>
      <c r="BQ503">
        <v>1.5581784893459549E-4</v>
      </c>
      <c r="BR503">
        <v>4.3010752688172053E-2</v>
      </c>
      <c r="BS503" t="s">
        <v>41</v>
      </c>
      <c r="BT503">
        <v>1</v>
      </c>
      <c r="BU503">
        <v>1.4405070584845871E-4</v>
      </c>
      <c r="BV503">
        <v>1.075268817204301E-2</v>
      </c>
      <c r="BW503" t="s">
        <v>37</v>
      </c>
      <c r="BX503">
        <v>2</v>
      </c>
      <c r="BY503">
        <v>1.231451265316175E-4</v>
      </c>
      <c r="BZ503">
        <v>2.150537634408602E-2</v>
      </c>
      <c r="CA503" t="s">
        <v>29</v>
      </c>
      <c r="CB503">
        <v>3</v>
      </c>
      <c r="CC503">
        <v>1.1558466576767481E-4</v>
      </c>
      <c r="CD503">
        <v>3.2258064516129031E-2</v>
      </c>
      <c r="CE503" t="s">
        <v>30</v>
      </c>
      <c r="CF503">
        <v>1</v>
      </c>
      <c r="CG503">
        <v>1.058761249338274E-4</v>
      </c>
      <c r="CH503">
        <v>1.075268817204301E-2</v>
      </c>
      <c r="CI503" t="s">
        <v>27</v>
      </c>
      <c r="CJ503">
        <v>3</v>
      </c>
      <c r="CK503">
        <v>9.7825023641047378E-5</v>
      </c>
      <c r="CL503">
        <v>3.2258064516129031E-2</v>
      </c>
      <c r="CM503" t="s">
        <v>39</v>
      </c>
      <c r="CN503">
        <v>1</v>
      </c>
      <c r="CO503">
        <v>6.4466219700876743E-5</v>
      </c>
      <c r="CP503">
        <v>1.075268817204301E-2</v>
      </c>
    </row>
    <row r="504" spans="1:98" x14ac:dyDescent="0.25">
      <c r="A504" t="s">
        <v>881</v>
      </c>
      <c r="B504" t="s">
        <v>23</v>
      </c>
      <c r="C504">
        <v>1</v>
      </c>
      <c r="D504">
        <v>71</v>
      </c>
      <c r="E504">
        <v>2.17445898847843E-4</v>
      </c>
      <c r="F504">
        <v>397</v>
      </c>
      <c r="G504">
        <v>2.9495434894213918E-4</v>
      </c>
      <c r="H504">
        <v>0.1788413098236776</v>
      </c>
      <c r="I504">
        <v>18</v>
      </c>
      <c r="J504" s="18">
        <v>0.66666666666666663</v>
      </c>
      <c r="K504">
        <v>3.1639542617885248E-4</v>
      </c>
      <c r="L504" s="1">
        <v>1.231451265316175E-4</v>
      </c>
      <c r="P504">
        <v>5.8412043851458048E-4</v>
      </c>
      <c r="Q504" s="19">
        <v>3.7037037037037028E-2</v>
      </c>
      <c r="R504" s="19">
        <v>3.7037037037037028E-2</v>
      </c>
      <c r="S504">
        <v>0</v>
      </c>
      <c r="T504">
        <v>25</v>
      </c>
      <c r="U504">
        <v>1.9470681283819351E-4</v>
      </c>
      <c r="V504">
        <v>1</v>
      </c>
      <c r="W504" s="17" t="s">
        <v>34</v>
      </c>
      <c r="X504">
        <v>8</v>
      </c>
      <c r="Y504" s="18">
        <v>2.5469595670168741E-3</v>
      </c>
      <c r="Z504" s="18">
        <v>0.1126760563380282</v>
      </c>
      <c r="AA504" s="17" t="s">
        <v>24</v>
      </c>
      <c r="AB504">
        <v>5</v>
      </c>
      <c r="AC504" s="18">
        <v>1.845018450184502E-3</v>
      </c>
      <c r="AD504" s="18">
        <v>7.0422535211267609E-2</v>
      </c>
      <c r="AE504" s="17" t="s">
        <v>30</v>
      </c>
      <c r="AF504">
        <v>9</v>
      </c>
      <c r="AG504">
        <v>9.5288512440444681E-4</v>
      </c>
      <c r="AH504">
        <v>0.12676056338028169</v>
      </c>
      <c r="AI504" t="s">
        <v>26</v>
      </c>
      <c r="AJ504">
        <v>2</v>
      </c>
      <c r="AK504">
        <v>7.5103266992114157E-4</v>
      </c>
      <c r="AL504">
        <v>2.8169014084507039E-2</v>
      </c>
      <c r="AM504" t="s">
        <v>27</v>
      </c>
      <c r="AN504">
        <v>11</v>
      </c>
      <c r="AO504">
        <v>3.5869175335050699E-4</v>
      </c>
      <c r="AP504">
        <v>0.15492957746478869</v>
      </c>
      <c r="AQ504" t="s">
        <v>39</v>
      </c>
      <c r="AR504">
        <v>5</v>
      </c>
      <c r="AS504">
        <v>3.2233109850438371E-4</v>
      </c>
      <c r="AT504">
        <v>7.0422535211267609E-2</v>
      </c>
      <c r="AU504" t="s">
        <v>28</v>
      </c>
      <c r="AV504">
        <v>7</v>
      </c>
      <c r="AW504">
        <v>3.1604135626890612E-4</v>
      </c>
      <c r="AX504">
        <v>9.8591549295774641E-2</v>
      </c>
      <c r="AY504" t="s">
        <v>29</v>
      </c>
      <c r="AZ504">
        <v>6</v>
      </c>
      <c r="BA504">
        <v>2.3116933153534961E-4</v>
      </c>
      <c r="BB504">
        <v>8.4507042253521125E-2</v>
      </c>
      <c r="BC504" t="s">
        <v>35</v>
      </c>
      <c r="BD504">
        <v>2</v>
      </c>
      <c r="BE504">
        <v>2.02757502027575E-4</v>
      </c>
      <c r="BF504">
        <v>2.8169014084507039E-2</v>
      </c>
      <c r="BG504" t="s">
        <v>33</v>
      </c>
      <c r="BH504">
        <v>5</v>
      </c>
      <c r="BI504">
        <v>1.5433051422927339E-4</v>
      </c>
      <c r="BJ504">
        <v>7.0422535211267609E-2</v>
      </c>
      <c r="BK504" t="s">
        <v>25</v>
      </c>
      <c r="BL504">
        <v>1</v>
      </c>
      <c r="BM504">
        <v>1.3361838588989841E-4</v>
      </c>
      <c r="BN504">
        <v>1.408450704225352E-2</v>
      </c>
      <c r="BO504" t="s">
        <v>44</v>
      </c>
      <c r="BP504">
        <v>1</v>
      </c>
      <c r="BQ504">
        <v>1.3292569453675389E-4</v>
      </c>
      <c r="BR504">
        <v>1.408450704225352E-2</v>
      </c>
      <c r="BS504" t="s">
        <v>45</v>
      </c>
      <c r="BT504">
        <v>1</v>
      </c>
      <c r="BU504">
        <v>1.2729124236252539E-4</v>
      </c>
      <c r="BV504">
        <v>1.408450704225352E-2</v>
      </c>
      <c r="BW504" t="s">
        <v>37</v>
      </c>
      <c r="BX504">
        <v>2</v>
      </c>
      <c r="BY504">
        <v>1.231451265316175E-4</v>
      </c>
      <c r="BZ504">
        <v>2.8169014084507039E-2</v>
      </c>
      <c r="CA504" t="s">
        <v>31</v>
      </c>
      <c r="CB504">
        <v>3</v>
      </c>
      <c r="CC504">
        <v>1.214181641573579E-4</v>
      </c>
      <c r="CD504">
        <v>4.2253521126760563E-2</v>
      </c>
      <c r="CE504" t="s">
        <v>49</v>
      </c>
      <c r="CF504">
        <v>1</v>
      </c>
      <c r="CG504">
        <v>1.1514104778353481E-4</v>
      </c>
      <c r="CH504">
        <v>1.408450704225352E-2</v>
      </c>
      <c r="CI504" t="s">
        <v>48</v>
      </c>
      <c r="CJ504">
        <v>1</v>
      </c>
      <c r="CK504">
        <v>7.003782042302843E-5</v>
      </c>
      <c r="CL504">
        <v>1.408450704225352E-2</v>
      </c>
      <c r="CM504" t="s">
        <v>43</v>
      </c>
      <c r="CN504">
        <v>1</v>
      </c>
      <c r="CO504">
        <v>3.7881657701341013E-5</v>
      </c>
      <c r="CP504">
        <v>1.408450704225352E-2</v>
      </c>
    </row>
    <row r="505" spans="1:98" x14ac:dyDescent="0.25">
      <c r="A505" t="s">
        <v>508</v>
      </c>
      <c r="B505" t="s">
        <v>23</v>
      </c>
      <c r="C505">
        <v>0</v>
      </c>
      <c r="D505">
        <v>72</v>
      </c>
      <c r="E505">
        <v>2.2050851714147459E-4</v>
      </c>
      <c r="F505">
        <v>317</v>
      </c>
      <c r="G505">
        <v>2.355177043190381E-4</v>
      </c>
      <c r="H505">
        <v>0.22712933753943221</v>
      </c>
      <c r="I505">
        <v>15</v>
      </c>
      <c r="J505" s="18">
        <v>0.55555555555555558</v>
      </c>
      <c r="K505">
        <v>4.8942156826039434E-4</v>
      </c>
      <c r="L505" s="1">
        <v>1.214181641573579E-4</v>
      </c>
      <c r="P505">
        <v>1.7295463156023661E-3</v>
      </c>
      <c r="Q505" s="19">
        <v>3.7037037037037028E-2</v>
      </c>
      <c r="R505" s="19">
        <v>3.7037037037037028E-2</v>
      </c>
      <c r="S505">
        <v>0</v>
      </c>
      <c r="T505">
        <v>23</v>
      </c>
      <c r="U505">
        <v>7.6868725137882953E-4</v>
      </c>
      <c r="V505">
        <v>2</v>
      </c>
      <c r="W505" s="17" t="s">
        <v>62</v>
      </c>
      <c r="X505">
        <v>1</v>
      </c>
      <c r="Y505" s="18">
        <v>9.2592592592592587E-3</v>
      </c>
      <c r="Z505" s="18">
        <v>1.388888888888889E-2</v>
      </c>
      <c r="AA505" s="17" t="s">
        <v>28</v>
      </c>
      <c r="AB505">
        <v>13</v>
      </c>
      <c r="AC505" s="18">
        <v>5.8693394735653977E-4</v>
      </c>
      <c r="AD505" s="18">
        <v>0.18055555555555561</v>
      </c>
      <c r="AE505" s="17" t="s">
        <v>29</v>
      </c>
      <c r="AF505">
        <v>14</v>
      </c>
      <c r="AG505">
        <v>5.3939510691581585E-4</v>
      </c>
      <c r="AH505">
        <v>0.19444444444444439</v>
      </c>
      <c r="AI505" t="s">
        <v>43</v>
      </c>
      <c r="AJ505">
        <v>12</v>
      </c>
      <c r="AK505">
        <v>4.5457989241609207E-4</v>
      </c>
      <c r="AL505">
        <v>0.16666666666666671</v>
      </c>
      <c r="AM505" t="s">
        <v>30</v>
      </c>
      <c r="AN505">
        <v>4</v>
      </c>
      <c r="AO505">
        <v>4.2350449973530972E-4</v>
      </c>
      <c r="AP505">
        <v>5.5555555555555552E-2</v>
      </c>
      <c r="AQ505" t="s">
        <v>42</v>
      </c>
      <c r="AR505">
        <v>1</v>
      </c>
      <c r="AS505">
        <v>3.6429872495446271E-4</v>
      </c>
      <c r="AT505">
        <v>1.388888888888889E-2</v>
      </c>
      <c r="AU505" t="s">
        <v>35</v>
      </c>
      <c r="AV505">
        <v>3</v>
      </c>
      <c r="AW505">
        <v>3.0413625304136248E-4</v>
      </c>
      <c r="AX505">
        <v>4.1666666666666657E-2</v>
      </c>
      <c r="AY505" t="s">
        <v>41</v>
      </c>
      <c r="AZ505">
        <v>2</v>
      </c>
      <c r="BA505">
        <v>2.8810141169691731E-4</v>
      </c>
      <c r="BB505">
        <v>2.777777777777778E-2</v>
      </c>
      <c r="BC505" t="s">
        <v>27</v>
      </c>
      <c r="BD505">
        <v>8</v>
      </c>
      <c r="BE505">
        <v>2.6086672970945969E-4</v>
      </c>
      <c r="BF505">
        <v>0.1111111111111111</v>
      </c>
      <c r="BG505" t="s">
        <v>39</v>
      </c>
      <c r="BH505">
        <v>3</v>
      </c>
      <c r="BI505">
        <v>1.933986591026302E-4</v>
      </c>
      <c r="BJ505">
        <v>4.1666666666666657E-2</v>
      </c>
      <c r="BK505" t="s">
        <v>44</v>
      </c>
      <c r="BL505">
        <v>1</v>
      </c>
      <c r="BM505">
        <v>1.3292569453675389E-4</v>
      </c>
      <c r="BN505">
        <v>1.388888888888889E-2</v>
      </c>
      <c r="BO505" t="s">
        <v>33</v>
      </c>
      <c r="BP505">
        <v>4</v>
      </c>
      <c r="BQ505">
        <v>1.234644113834187E-4</v>
      </c>
      <c r="BR505">
        <v>5.5555555555555552E-2</v>
      </c>
      <c r="BS505" t="s">
        <v>37</v>
      </c>
      <c r="BT505">
        <v>2</v>
      </c>
      <c r="BU505">
        <v>1.231451265316175E-4</v>
      </c>
      <c r="BV505">
        <v>2.777777777777778E-2</v>
      </c>
      <c r="BW505" t="s">
        <v>31</v>
      </c>
      <c r="BX505">
        <v>3</v>
      </c>
      <c r="BY505">
        <v>1.214181641573579E-4</v>
      </c>
      <c r="BZ505">
        <v>4.1666666666666657E-2</v>
      </c>
      <c r="CA505" t="s">
        <v>47</v>
      </c>
      <c r="CB505">
        <v>1</v>
      </c>
      <c r="CC505">
        <v>3.8954462233648872E-5</v>
      </c>
      <c r="CD505">
        <v>1.388888888888889E-2</v>
      </c>
    </row>
    <row r="506" spans="1:98" x14ac:dyDescent="0.25">
      <c r="A506" t="s">
        <v>714</v>
      </c>
      <c r="B506" t="s">
        <v>23</v>
      </c>
      <c r="C506">
        <v>0</v>
      </c>
      <c r="D506">
        <v>74</v>
      </c>
      <c r="E506">
        <v>2.266337537287378E-4</v>
      </c>
      <c r="F506">
        <v>408</v>
      </c>
      <c r="G506">
        <v>3.0312688757781558E-4</v>
      </c>
      <c r="H506">
        <v>0.18137254901960781</v>
      </c>
      <c r="I506">
        <v>19</v>
      </c>
      <c r="J506" s="18">
        <v>0.70370370370370372</v>
      </c>
      <c r="K506">
        <v>3.3728851839432349E-4</v>
      </c>
      <c r="L506" s="1">
        <v>1.214181641573579E-4</v>
      </c>
      <c r="P506">
        <v>5.1422003631594745E-4</v>
      </c>
      <c r="Q506" s="19">
        <v>3.7037037037037028E-2</v>
      </c>
      <c r="R506" s="19">
        <v>3.7037037037037028E-2</v>
      </c>
      <c r="S506">
        <v>0</v>
      </c>
      <c r="T506">
        <v>24</v>
      </c>
      <c r="U506">
        <v>1.5236149224176219E-4</v>
      </c>
      <c r="V506">
        <v>1</v>
      </c>
      <c r="W506" s="17" t="s">
        <v>40</v>
      </c>
      <c r="X506">
        <v>1</v>
      </c>
      <c r="Y506" s="18">
        <v>2.0449897750511249E-3</v>
      </c>
      <c r="Z506" s="18">
        <v>1.3513513513513511E-2</v>
      </c>
      <c r="AA506" s="17" t="s">
        <v>38</v>
      </c>
      <c r="AB506">
        <v>2</v>
      </c>
      <c r="AC506" s="18">
        <v>1.679261125104954E-3</v>
      </c>
      <c r="AD506" s="18">
        <v>2.7027027027027029E-2</v>
      </c>
      <c r="AE506" s="17" t="s">
        <v>42</v>
      </c>
      <c r="AF506">
        <v>3</v>
      </c>
      <c r="AG506">
        <v>1.092896174863388E-3</v>
      </c>
      <c r="AH506">
        <v>4.0540540540540543E-2</v>
      </c>
      <c r="AI506" t="s">
        <v>28</v>
      </c>
      <c r="AJ506">
        <v>17</v>
      </c>
      <c r="AK506">
        <v>7.6752900808162898E-4</v>
      </c>
      <c r="AL506">
        <v>0.22972972972972969</v>
      </c>
      <c r="AM506" t="s">
        <v>37</v>
      </c>
      <c r="AN506">
        <v>11</v>
      </c>
      <c r="AO506">
        <v>6.7729819592389636E-4</v>
      </c>
      <c r="AP506">
        <v>0.14864864864864871</v>
      </c>
      <c r="AQ506" t="s">
        <v>25</v>
      </c>
      <c r="AR506">
        <v>5</v>
      </c>
      <c r="AS506">
        <v>6.680919294494923E-4</v>
      </c>
      <c r="AT506">
        <v>6.7567567567567571E-2</v>
      </c>
      <c r="AU506" t="s">
        <v>49</v>
      </c>
      <c r="AV506">
        <v>4</v>
      </c>
      <c r="AW506">
        <v>4.6056419113413928E-4</v>
      </c>
      <c r="AX506">
        <v>5.4054054054054057E-2</v>
      </c>
      <c r="AY506" t="s">
        <v>44</v>
      </c>
      <c r="AZ506">
        <v>2</v>
      </c>
      <c r="BA506">
        <v>2.6585138907350789E-4</v>
      </c>
      <c r="BB506">
        <v>2.7027027027027029E-2</v>
      </c>
      <c r="BC506" t="s">
        <v>45</v>
      </c>
      <c r="BD506">
        <v>2</v>
      </c>
      <c r="BE506">
        <v>2.5458248472505089E-4</v>
      </c>
      <c r="BF506">
        <v>2.7027027027027029E-2</v>
      </c>
      <c r="BG506" t="s">
        <v>33</v>
      </c>
      <c r="BH506">
        <v>8</v>
      </c>
      <c r="BI506">
        <v>2.4692882276683751E-4</v>
      </c>
      <c r="BJ506">
        <v>0.1081081081081081</v>
      </c>
      <c r="BK506" t="s">
        <v>46</v>
      </c>
      <c r="BL506">
        <v>2</v>
      </c>
      <c r="BM506">
        <v>1.4935404376073479E-4</v>
      </c>
      <c r="BN506">
        <v>2.7027027027027029E-2</v>
      </c>
      <c r="BO506" t="s">
        <v>41</v>
      </c>
      <c r="BP506">
        <v>1</v>
      </c>
      <c r="BQ506">
        <v>1.4405070584845871E-4</v>
      </c>
      <c r="BR506">
        <v>1.3513513513513511E-2</v>
      </c>
      <c r="BS506" t="s">
        <v>27</v>
      </c>
      <c r="BT506">
        <v>4</v>
      </c>
      <c r="BU506">
        <v>1.3043336485472979E-4</v>
      </c>
      <c r="BV506">
        <v>5.4054054054054057E-2</v>
      </c>
      <c r="BW506" t="s">
        <v>31</v>
      </c>
      <c r="BX506">
        <v>3</v>
      </c>
      <c r="BY506">
        <v>1.214181641573579E-4</v>
      </c>
      <c r="BZ506">
        <v>4.0540540540540543E-2</v>
      </c>
      <c r="CA506" t="s">
        <v>47</v>
      </c>
      <c r="CB506">
        <v>3</v>
      </c>
      <c r="CC506">
        <v>1.168633867009466E-4</v>
      </c>
      <c r="CD506">
        <v>4.0540540540540543E-2</v>
      </c>
      <c r="CE506" t="s">
        <v>43</v>
      </c>
      <c r="CF506">
        <v>3</v>
      </c>
      <c r="CG506">
        <v>1.13644973104023E-4</v>
      </c>
      <c r="CH506">
        <v>4.0540540540540543E-2</v>
      </c>
      <c r="CI506" t="s">
        <v>48</v>
      </c>
      <c r="CJ506">
        <v>1</v>
      </c>
      <c r="CK506">
        <v>7.003782042302843E-5</v>
      </c>
      <c r="CL506">
        <v>1.3513513513513511E-2</v>
      </c>
      <c r="CM506" t="s">
        <v>39</v>
      </c>
      <c r="CN506">
        <v>1</v>
      </c>
      <c r="CO506">
        <v>6.4466219700876743E-5</v>
      </c>
      <c r="CP506">
        <v>1.3513513513513511E-2</v>
      </c>
      <c r="CQ506" t="s">
        <v>29</v>
      </c>
      <c r="CR506">
        <v>1</v>
      </c>
      <c r="CS506">
        <v>3.8528221922558273E-5</v>
      </c>
      <c r="CT506">
        <v>1.3513513513513511E-2</v>
      </c>
    </row>
    <row r="507" spans="1:98" x14ac:dyDescent="0.25">
      <c r="A507" t="s">
        <v>1088</v>
      </c>
      <c r="B507" t="s">
        <v>23</v>
      </c>
      <c r="C507">
        <v>0</v>
      </c>
      <c r="D507">
        <v>57</v>
      </c>
      <c r="E507">
        <v>1.7456924273700071E-4</v>
      </c>
      <c r="F507">
        <v>140</v>
      </c>
      <c r="G507">
        <v>1.0401412809042689E-4</v>
      </c>
      <c r="H507">
        <v>0.40714285714285708</v>
      </c>
      <c r="I507">
        <v>17</v>
      </c>
      <c r="J507" s="18">
        <v>0.62962962962962965</v>
      </c>
      <c r="K507">
        <v>2.3773002068913049E-4</v>
      </c>
      <c r="L507" s="1">
        <v>1.214181641573579E-4</v>
      </c>
      <c r="P507">
        <v>3.978460966717389E-4</v>
      </c>
      <c r="Q507" s="19">
        <v>3.7037037037037028E-2</v>
      </c>
      <c r="R507" s="19">
        <v>3.7037037037037028E-2</v>
      </c>
      <c r="S507">
        <v>0</v>
      </c>
      <c r="T507">
        <v>22</v>
      </c>
      <c r="U507">
        <v>1.473504061747181E-4</v>
      </c>
      <c r="V507">
        <v>2</v>
      </c>
      <c r="W507" s="17" t="s">
        <v>40</v>
      </c>
      <c r="X507">
        <v>1</v>
      </c>
      <c r="Y507" s="18">
        <v>2.0449897750511249E-3</v>
      </c>
      <c r="Z507" s="18">
        <v>1.754385964912281E-2</v>
      </c>
      <c r="AA507" s="17" t="s">
        <v>35</v>
      </c>
      <c r="AB507">
        <v>7</v>
      </c>
      <c r="AC507" s="18">
        <v>7.0965125709651254E-4</v>
      </c>
      <c r="AD507" s="18">
        <v>0.1228070175438596</v>
      </c>
      <c r="AE507" s="17" t="s">
        <v>33</v>
      </c>
      <c r="AF507">
        <v>15</v>
      </c>
      <c r="AG507">
        <v>4.6299154268782019E-4</v>
      </c>
      <c r="AH507">
        <v>0.26315789473684209</v>
      </c>
      <c r="AI507" t="s">
        <v>41</v>
      </c>
      <c r="AJ507">
        <v>3</v>
      </c>
      <c r="AK507">
        <v>4.3215211754537599E-4</v>
      </c>
      <c r="AL507">
        <v>5.2631578947368418E-2</v>
      </c>
      <c r="AM507" t="s">
        <v>26</v>
      </c>
      <c r="AN507">
        <v>1</v>
      </c>
      <c r="AO507">
        <v>3.7551633496057078E-4</v>
      </c>
      <c r="AP507">
        <v>1.754385964912281E-2</v>
      </c>
      <c r="AQ507" t="s">
        <v>42</v>
      </c>
      <c r="AR507">
        <v>1</v>
      </c>
      <c r="AS507">
        <v>3.6429872495446271E-4</v>
      </c>
      <c r="AT507">
        <v>1.754385964912281E-2</v>
      </c>
      <c r="AU507" t="s">
        <v>34</v>
      </c>
      <c r="AV507">
        <v>1</v>
      </c>
      <c r="AW507">
        <v>3.1836994587710921E-4</v>
      </c>
      <c r="AX507">
        <v>1.754385964912281E-2</v>
      </c>
      <c r="AY507" t="s">
        <v>32</v>
      </c>
      <c r="AZ507">
        <v>1</v>
      </c>
      <c r="BA507">
        <v>2.7210884353741501E-4</v>
      </c>
      <c r="BB507">
        <v>1.754385964912281E-2</v>
      </c>
      <c r="BC507" t="s">
        <v>39</v>
      </c>
      <c r="BD507">
        <v>4</v>
      </c>
      <c r="BE507">
        <v>2.5786487880350703E-4</v>
      </c>
      <c r="BF507">
        <v>7.0175438596491224E-2</v>
      </c>
      <c r="BG507" t="s">
        <v>29</v>
      </c>
      <c r="BH507">
        <v>6</v>
      </c>
      <c r="BI507">
        <v>2.3116933153534961E-4</v>
      </c>
      <c r="BJ507">
        <v>0.10526315789473679</v>
      </c>
      <c r="BK507" t="s">
        <v>30</v>
      </c>
      <c r="BL507">
        <v>2</v>
      </c>
      <c r="BM507">
        <v>2.1175224986765481E-4</v>
      </c>
      <c r="BN507">
        <v>3.5087719298245612E-2</v>
      </c>
      <c r="BO507" t="s">
        <v>47</v>
      </c>
      <c r="BP507">
        <v>5</v>
      </c>
      <c r="BQ507">
        <v>1.9477231116824431E-4</v>
      </c>
      <c r="BR507">
        <v>8.771929824561403E-2</v>
      </c>
      <c r="BS507" t="s">
        <v>44</v>
      </c>
      <c r="BT507">
        <v>1</v>
      </c>
      <c r="BU507">
        <v>1.3292569453675389E-4</v>
      </c>
      <c r="BV507">
        <v>1.754385964912281E-2</v>
      </c>
      <c r="BW507" t="s">
        <v>31</v>
      </c>
      <c r="BX507">
        <v>3</v>
      </c>
      <c r="BY507">
        <v>1.214181641573579E-4</v>
      </c>
      <c r="BZ507">
        <v>5.2631578947368418E-2</v>
      </c>
      <c r="CA507" t="s">
        <v>49</v>
      </c>
      <c r="CB507">
        <v>1</v>
      </c>
      <c r="CC507">
        <v>1.1514104778353481E-4</v>
      </c>
      <c r="CD507">
        <v>1.754385964912281E-2</v>
      </c>
      <c r="CE507" t="s">
        <v>27</v>
      </c>
      <c r="CF507">
        <v>3</v>
      </c>
      <c r="CG507">
        <v>9.7825023641047378E-5</v>
      </c>
      <c r="CH507">
        <v>5.2631578947368418E-2</v>
      </c>
      <c r="CI507" t="s">
        <v>43</v>
      </c>
      <c r="CJ507">
        <v>2</v>
      </c>
      <c r="CK507">
        <v>7.5763315402682026E-5</v>
      </c>
      <c r="CL507">
        <v>3.5087719298245612E-2</v>
      </c>
    </row>
    <row r="508" spans="1:98" x14ac:dyDescent="0.25">
      <c r="A508" t="s">
        <v>1120</v>
      </c>
      <c r="B508" t="s">
        <v>23</v>
      </c>
      <c r="C508">
        <v>0</v>
      </c>
      <c r="D508">
        <v>68</v>
      </c>
      <c r="E508">
        <v>2.082580439669482E-4</v>
      </c>
      <c r="F508">
        <v>172</v>
      </c>
      <c r="G508">
        <v>1.2778878593966729E-4</v>
      </c>
      <c r="H508">
        <v>0.39534883720930231</v>
      </c>
      <c r="I508">
        <v>19</v>
      </c>
      <c r="J508" s="18">
        <v>0.70370370370370372</v>
      </c>
      <c r="K508">
        <v>2.3956677026980069E-4</v>
      </c>
      <c r="L508" s="1">
        <v>1.214181641573579E-4</v>
      </c>
      <c r="P508">
        <v>2.8589050518575338E-4</v>
      </c>
      <c r="Q508" s="19">
        <v>3.7037037037037028E-2</v>
      </c>
      <c r="R508" s="19">
        <v>3.7037037037037028E-2</v>
      </c>
      <c r="S508">
        <v>0</v>
      </c>
      <c r="T508">
        <v>20</v>
      </c>
      <c r="U508">
        <v>8.4708297832815813E-5</v>
      </c>
      <c r="V508">
        <v>1</v>
      </c>
      <c r="W508" s="17" t="s">
        <v>36</v>
      </c>
      <c r="X508">
        <v>5</v>
      </c>
      <c r="Y508" s="18">
        <v>1.0801468999783971E-3</v>
      </c>
      <c r="Z508" s="18">
        <v>7.3529411764705885E-2</v>
      </c>
      <c r="AA508" s="17" t="s">
        <v>38</v>
      </c>
      <c r="AB508">
        <v>1</v>
      </c>
      <c r="AC508" s="18">
        <v>8.3963056255247689E-4</v>
      </c>
      <c r="AD508" s="18">
        <v>1.470588235294118E-2</v>
      </c>
      <c r="AE508" s="17" t="s">
        <v>41</v>
      </c>
      <c r="AF508">
        <v>5</v>
      </c>
      <c r="AG508">
        <v>7.2025352924229324E-4</v>
      </c>
      <c r="AH508">
        <v>7.3529411764705885E-2</v>
      </c>
      <c r="AI508" t="s">
        <v>33</v>
      </c>
      <c r="AJ508">
        <v>20</v>
      </c>
      <c r="AK508">
        <v>6.1732205691709366E-4</v>
      </c>
      <c r="AL508">
        <v>0.29411764705882348</v>
      </c>
      <c r="AM508" t="s">
        <v>30</v>
      </c>
      <c r="AN508">
        <v>5</v>
      </c>
      <c r="AO508">
        <v>5.2938062466913714E-4</v>
      </c>
      <c r="AP508">
        <v>7.3529411764705885E-2</v>
      </c>
      <c r="AQ508" t="s">
        <v>39</v>
      </c>
      <c r="AR508">
        <v>6</v>
      </c>
      <c r="AS508">
        <v>3.8679731820526051E-4</v>
      </c>
      <c r="AT508">
        <v>8.8235294117647065E-2</v>
      </c>
      <c r="AU508" t="s">
        <v>26</v>
      </c>
      <c r="AV508">
        <v>1</v>
      </c>
      <c r="AW508">
        <v>3.7551633496057078E-4</v>
      </c>
      <c r="AX508">
        <v>1.470588235294118E-2</v>
      </c>
      <c r="AY508" t="s">
        <v>24</v>
      </c>
      <c r="AZ508">
        <v>1</v>
      </c>
      <c r="BA508">
        <v>3.6900369003690041E-4</v>
      </c>
      <c r="BB508">
        <v>1.470588235294118E-2</v>
      </c>
      <c r="BC508" t="s">
        <v>44</v>
      </c>
      <c r="BD508">
        <v>2</v>
      </c>
      <c r="BE508">
        <v>2.6585138907350789E-4</v>
      </c>
      <c r="BF508">
        <v>2.9411764705882349E-2</v>
      </c>
      <c r="BG508" t="s">
        <v>45</v>
      </c>
      <c r="BH508">
        <v>2</v>
      </c>
      <c r="BI508">
        <v>2.5458248472505089E-4</v>
      </c>
      <c r="BJ508">
        <v>2.9411764705882349E-2</v>
      </c>
      <c r="BK508" t="s">
        <v>46</v>
      </c>
      <c r="BL508">
        <v>3</v>
      </c>
      <c r="BM508">
        <v>2.240310656411022E-4</v>
      </c>
      <c r="BN508">
        <v>4.4117647058823532E-2</v>
      </c>
      <c r="BO508" t="s">
        <v>29</v>
      </c>
      <c r="BP508">
        <v>4</v>
      </c>
      <c r="BQ508">
        <v>1.5411288769023309E-4</v>
      </c>
      <c r="BR508">
        <v>5.8823529411764712E-2</v>
      </c>
      <c r="BS508" t="s">
        <v>48</v>
      </c>
      <c r="BT508">
        <v>2</v>
      </c>
      <c r="BU508">
        <v>1.4007564084605689E-4</v>
      </c>
      <c r="BV508">
        <v>2.9411764705882349E-2</v>
      </c>
      <c r="BW508" t="s">
        <v>31</v>
      </c>
      <c r="BX508">
        <v>3</v>
      </c>
      <c r="BY508">
        <v>1.214181641573579E-4</v>
      </c>
      <c r="BZ508">
        <v>4.4117647058823532E-2</v>
      </c>
      <c r="CA508" t="s">
        <v>47</v>
      </c>
      <c r="CB508">
        <v>3</v>
      </c>
      <c r="CC508">
        <v>1.168633867009466E-4</v>
      </c>
      <c r="CD508">
        <v>4.4117647058823532E-2</v>
      </c>
      <c r="CE508" t="s">
        <v>35</v>
      </c>
      <c r="CF508">
        <v>1</v>
      </c>
      <c r="CG508">
        <v>1.013787510137875E-4</v>
      </c>
      <c r="CH508">
        <v>1.470588235294118E-2</v>
      </c>
      <c r="CI508" t="s">
        <v>27</v>
      </c>
      <c r="CJ508">
        <v>2</v>
      </c>
      <c r="CK508">
        <v>6.5216682427364923E-5</v>
      </c>
      <c r="CL508">
        <v>2.9411764705882349E-2</v>
      </c>
      <c r="CM508" t="s">
        <v>37</v>
      </c>
      <c r="CN508">
        <v>1</v>
      </c>
      <c r="CO508">
        <v>6.157256326580875E-5</v>
      </c>
      <c r="CP508">
        <v>1.470588235294118E-2</v>
      </c>
      <c r="CQ508" t="s">
        <v>28</v>
      </c>
      <c r="CR508">
        <v>1</v>
      </c>
      <c r="CS508">
        <v>4.5148765181272289E-5</v>
      </c>
      <c r="CT508">
        <v>1.470588235294118E-2</v>
      </c>
    </row>
    <row r="509" spans="1:98" x14ac:dyDescent="0.25">
      <c r="A509" t="s">
        <v>740</v>
      </c>
      <c r="B509" t="s">
        <v>23</v>
      </c>
      <c r="C509">
        <v>1</v>
      </c>
      <c r="D509">
        <v>138</v>
      </c>
      <c r="E509">
        <v>4.2264132452115959E-4</v>
      </c>
      <c r="F509">
        <v>430</v>
      </c>
      <c r="G509">
        <v>3.1947196484916838E-4</v>
      </c>
      <c r="H509">
        <v>0.32093023255813952</v>
      </c>
      <c r="I509">
        <v>15</v>
      </c>
      <c r="J509" s="18">
        <v>0.55555555555555558</v>
      </c>
      <c r="K509">
        <v>3.0340384096681007E-4</v>
      </c>
      <c r="L509" s="1">
        <v>1.168633867009466E-4</v>
      </c>
      <c r="P509">
        <v>3.9419076402642919E-4</v>
      </c>
      <c r="Q509" s="19">
        <v>3.7037037037037028E-2</v>
      </c>
      <c r="R509" s="19">
        <v>3.7037037037037028E-2</v>
      </c>
      <c r="S509">
        <v>2</v>
      </c>
      <c r="T509">
        <v>21</v>
      </c>
      <c r="U509">
        <v>1.7519589512285741E-4</v>
      </c>
      <c r="V509">
        <v>1</v>
      </c>
      <c r="W509" s="17" t="s">
        <v>37</v>
      </c>
      <c r="X509">
        <v>21</v>
      </c>
      <c r="Y509" s="18">
        <v>1.293023828581984E-3</v>
      </c>
      <c r="Z509" s="18">
        <v>0.1521739130434783</v>
      </c>
      <c r="AA509" s="17" t="s">
        <v>27</v>
      </c>
      <c r="AB509">
        <v>37</v>
      </c>
      <c r="AC509" s="18">
        <v>1.2065086249062509E-3</v>
      </c>
      <c r="AD509" s="18">
        <v>0.26811594202898548</v>
      </c>
      <c r="AE509" s="17" t="s">
        <v>36</v>
      </c>
      <c r="AF509">
        <v>5</v>
      </c>
      <c r="AG509">
        <v>1.0801468999783971E-3</v>
      </c>
      <c r="AH509">
        <v>3.6231884057971023E-2</v>
      </c>
      <c r="AI509" t="s">
        <v>32</v>
      </c>
      <c r="AJ509">
        <v>3</v>
      </c>
      <c r="AK509">
        <v>8.1632653061224493E-4</v>
      </c>
      <c r="AL509">
        <v>2.1739130434782612E-2</v>
      </c>
      <c r="AM509" t="s">
        <v>28</v>
      </c>
      <c r="AN509">
        <v>17</v>
      </c>
      <c r="AO509">
        <v>7.6752900808162898E-4</v>
      </c>
      <c r="AP509">
        <v>0.1231884057971015</v>
      </c>
      <c r="AQ509" t="s">
        <v>25</v>
      </c>
      <c r="AR509">
        <v>4</v>
      </c>
      <c r="AS509">
        <v>5.3447354355959376E-4</v>
      </c>
      <c r="AT509">
        <v>2.8985507246376808E-2</v>
      </c>
      <c r="AU509" t="s">
        <v>29</v>
      </c>
      <c r="AV509">
        <v>12</v>
      </c>
      <c r="AW509">
        <v>4.6233866307069928E-4</v>
      </c>
      <c r="AX509">
        <v>8.6956521739130432E-2</v>
      </c>
      <c r="AY509" t="s">
        <v>31</v>
      </c>
      <c r="AZ509">
        <v>11</v>
      </c>
      <c r="BA509">
        <v>4.4519993524364578E-4</v>
      </c>
      <c r="BB509">
        <v>7.9710144927536225E-2</v>
      </c>
      <c r="BC509" t="s">
        <v>33</v>
      </c>
      <c r="BD509">
        <v>12</v>
      </c>
      <c r="BE509">
        <v>3.7039323415025621E-4</v>
      </c>
      <c r="BF509">
        <v>8.6956521739130432E-2</v>
      </c>
      <c r="BG509" t="s">
        <v>42</v>
      </c>
      <c r="BH509">
        <v>1</v>
      </c>
      <c r="BI509">
        <v>3.6429872495446271E-4</v>
      </c>
      <c r="BJ509">
        <v>7.246376811594203E-3</v>
      </c>
      <c r="BK509" t="s">
        <v>39</v>
      </c>
      <c r="BL509">
        <v>4</v>
      </c>
      <c r="BM509">
        <v>2.5786487880350703E-4</v>
      </c>
      <c r="BN509">
        <v>2.8985507246376808E-2</v>
      </c>
      <c r="BO509" t="s">
        <v>46</v>
      </c>
      <c r="BP509">
        <v>3</v>
      </c>
      <c r="BQ509">
        <v>2.240310656411022E-4</v>
      </c>
      <c r="BR509">
        <v>2.1739130434782612E-2</v>
      </c>
      <c r="BS509" t="s">
        <v>43</v>
      </c>
      <c r="BT509">
        <v>4</v>
      </c>
      <c r="BU509">
        <v>1.5152663080536411E-4</v>
      </c>
      <c r="BV509">
        <v>2.8985507246376808E-2</v>
      </c>
      <c r="BW509" t="s">
        <v>47</v>
      </c>
      <c r="BX509">
        <v>3</v>
      </c>
      <c r="BY509">
        <v>1.168633867009466E-4</v>
      </c>
      <c r="BZ509">
        <v>2.1739130434782612E-2</v>
      </c>
      <c r="CA509" t="s">
        <v>35</v>
      </c>
      <c r="CB509">
        <v>1</v>
      </c>
      <c r="CC509">
        <v>1.013787510137875E-4</v>
      </c>
      <c r="CD509">
        <v>7.246376811594203E-3</v>
      </c>
    </row>
    <row r="510" spans="1:98" x14ac:dyDescent="0.25">
      <c r="A510" t="s">
        <v>804</v>
      </c>
      <c r="B510" t="s">
        <v>23</v>
      </c>
      <c r="C510">
        <v>0</v>
      </c>
      <c r="D510">
        <v>62</v>
      </c>
      <c r="E510">
        <v>1.8988233420515869E-4</v>
      </c>
      <c r="F510">
        <v>266</v>
      </c>
      <c r="G510">
        <v>1.9762684337181109E-4</v>
      </c>
      <c r="H510">
        <v>0.23308270676691731</v>
      </c>
      <c r="I510">
        <v>17</v>
      </c>
      <c r="J510" s="18">
        <v>0.62962962962962965</v>
      </c>
      <c r="K510">
        <v>2.4326098512113939E-4</v>
      </c>
      <c r="L510" s="1">
        <v>1.168633867009466E-4</v>
      </c>
      <c r="P510">
        <v>4.2950838736511188E-4</v>
      </c>
      <c r="Q510" s="19">
        <v>3.7037037037037028E-2</v>
      </c>
      <c r="R510" s="19">
        <v>3.7037037037037028E-2</v>
      </c>
      <c r="S510">
        <v>0</v>
      </c>
      <c r="T510">
        <v>22</v>
      </c>
      <c r="U510">
        <v>1.59077180505597E-4</v>
      </c>
      <c r="V510">
        <v>2</v>
      </c>
      <c r="W510" s="17" t="s">
        <v>42</v>
      </c>
      <c r="X510">
        <v>6</v>
      </c>
      <c r="Y510" s="18">
        <v>2.185792349726776E-3</v>
      </c>
      <c r="Z510" s="18">
        <v>9.6774193548387094E-2</v>
      </c>
      <c r="AA510" s="17" t="s">
        <v>39</v>
      </c>
      <c r="AB510">
        <v>10</v>
      </c>
      <c r="AC510" s="18">
        <v>6.4466219700876743E-4</v>
      </c>
      <c r="AD510" s="18">
        <v>0.16129032258064521</v>
      </c>
      <c r="AE510" s="17" t="s">
        <v>34</v>
      </c>
      <c r="AF510">
        <v>2</v>
      </c>
      <c r="AG510">
        <v>6.3673989175421842E-4</v>
      </c>
      <c r="AH510">
        <v>3.2258064516129031E-2</v>
      </c>
      <c r="AI510" t="s">
        <v>30</v>
      </c>
      <c r="AJ510">
        <v>6</v>
      </c>
      <c r="AK510">
        <v>6.352567496029645E-4</v>
      </c>
      <c r="AL510">
        <v>9.6774193548387094E-2</v>
      </c>
      <c r="AM510" t="s">
        <v>28</v>
      </c>
      <c r="AN510">
        <v>8</v>
      </c>
      <c r="AO510">
        <v>3.6119012145017831E-4</v>
      </c>
      <c r="AP510">
        <v>0.1290322580645161</v>
      </c>
      <c r="AQ510" t="s">
        <v>35</v>
      </c>
      <c r="AR510">
        <v>3</v>
      </c>
      <c r="AS510">
        <v>3.0413625304136248E-4</v>
      </c>
      <c r="AT510">
        <v>4.8387096774193547E-2</v>
      </c>
      <c r="AU510" t="s">
        <v>32</v>
      </c>
      <c r="AV510">
        <v>1</v>
      </c>
      <c r="AW510">
        <v>2.7210884353741501E-4</v>
      </c>
      <c r="AX510">
        <v>1.6129032258064519E-2</v>
      </c>
      <c r="AY510" t="s">
        <v>25</v>
      </c>
      <c r="AZ510">
        <v>2</v>
      </c>
      <c r="BA510">
        <v>2.6723677177979688E-4</v>
      </c>
      <c r="BB510">
        <v>3.2258064516129031E-2</v>
      </c>
      <c r="BC510" t="s">
        <v>45</v>
      </c>
      <c r="BD510">
        <v>2</v>
      </c>
      <c r="BE510">
        <v>2.5458248472505089E-4</v>
      </c>
      <c r="BF510">
        <v>3.2258064516129031E-2</v>
      </c>
      <c r="BG510" t="s">
        <v>43</v>
      </c>
      <c r="BH510">
        <v>6</v>
      </c>
      <c r="BI510">
        <v>2.2728994620804609E-4</v>
      </c>
      <c r="BJ510">
        <v>9.6774193548387094E-2</v>
      </c>
      <c r="BK510" t="s">
        <v>41</v>
      </c>
      <c r="BL510">
        <v>1</v>
      </c>
      <c r="BM510">
        <v>1.4405070584845871E-4</v>
      </c>
      <c r="BN510">
        <v>1.6129032258064519E-2</v>
      </c>
      <c r="BO510" t="s">
        <v>44</v>
      </c>
      <c r="BP510">
        <v>1</v>
      </c>
      <c r="BQ510">
        <v>1.3292569453675389E-4</v>
      </c>
      <c r="BR510">
        <v>1.6129032258064519E-2</v>
      </c>
      <c r="BS510" t="s">
        <v>33</v>
      </c>
      <c r="BT510">
        <v>4</v>
      </c>
      <c r="BU510">
        <v>1.234644113834187E-4</v>
      </c>
      <c r="BV510">
        <v>6.4516129032258063E-2</v>
      </c>
      <c r="BW510" t="s">
        <v>47</v>
      </c>
      <c r="BX510">
        <v>3</v>
      </c>
      <c r="BY510">
        <v>1.168633867009466E-4</v>
      </c>
      <c r="BZ510">
        <v>4.8387096774193547E-2</v>
      </c>
      <c r="CA510" t="s">
        <v>29</v>
      </c>
      <c r="CB510">
        <v>3</v>
      </c>
      <c r="CC510">
        <v>1.1558466576767481E-4</v>
      </c>
      <c r="CD510">
        <v>4.8387096774193547E-2</v>
      </c>
      <c r="CE510" t="s">
        <v>31</v>
      </c>
      <c r="CF510">
        <v>2</v>
      </c>
      <c r="CG510">
        <v>8.0945442771571962E-5</v>
      </c>
      <c r="CH510">
        <v>3.2258064516129031E-2</v>
      </c>
      <c r="CI510" t="s">
        <v>27</v>
      </c>
      <c r="CJ510">
        <v>2</v>
      </c>
      <c r="CK510">
        <v>6.5216682427364923E-5</v>
      </c>
      <c r="CL510">
        <v>3.2258064516129031E-2</v>
      </c>
    </row>
    <row r="511" spans="1:98" x14ac:dyDescent="0.25">
      <c r="A511" t="s">
        <v>1028</v>
      </c>
      <c r="B511" t="s">
        <v>23</v>
      </c>
      <c r="C511">
        <v>0</v>
      </c>
      <c r="D511">
        <v>80</v>
      </c>
      <c r="E511">
        <v>2.4500946349052729E-4</v>
      </c>
      <c r="F511">
        <v>252</v>
      </c>
      <c r="G511">
        <v>1.8722543056276839E-4</v>
      </c>
      <c r="H511">
        <v>0.31746031746031739</v>
      </c>
      <c r="I511">
        <v>18</v>
      </c>
      <c r="J511" s="18">
        <v>0.66666666666666663</v>
      </c>
      <c r="K511">
        <v>2.091565013798266E-4</v>
      </c>
      <c r="L511" s="1">
        <v>1.168633867009466E-4</v>
      </c>
      <c r="P511">
        <v>3.1711577013930251E-4</v>
      </c>
      <c r="Q511" s="19">
        <v>3.7037037037037028E-2</v>
      </c>
      <c r="R511" s="19">
        <v>3.7037037037037028E-2</v>
      </c>
      <c r="S511">
        <v>1</v>
      </c>
      <c r="T511">
        <v>23</v>
      </c>
      <c r="U511">
        <v>1.057052567131008E-4</v>
      </c>
      <c r="V511">
        <v>2</v>
      </c>
      <c r="W511" s="17" t="s">
        <v>25</v>
      </c>
      <c r="X511">
        <v>12</v>
      </c>
      <c r="Y511" s="18">
        <v>1.603420630678781E-3</v>
      </c>
      <c r="Z511" s="18">
        <v>0.15</v>
      </c>
      <c r="AA511" s="17" t="s">
        <v>32</v>
      </c>
      <c r="AB511">
        <v>2</v>
      </c>
      <c r="AC511" s="18">
        <v>5.4421768707482992E-4</v>
      </c>
      <c r="AD511" s="18">
        <v>2.5000000000000001E-2</v>
      </c>
      <c r="AE511" s="17" t="s">
        <v>28</v>
      </c>
      <c r="AF511">
        <v>11</v>
      </c>
      <c r="AG511">
        <v>4.9663641699399517E-4</v>
      </c>
      <c r="AH511">
        <v>0.13750000000000001</v>
      </c>
      <c r="AI511" t="s">
        <v>44</v>
      </c>
      <c r="AJ511">
        <v>3</v>
      </c>
      <c r="AK511">
        <v>3.9877708361026179E-4</v>
      </c>
      <c r="AL511">
        <v>3.7499999999999999E-2</v>
      </c>
      <c r="AM511" t="s">
        <v>29</v>
      </c>
      <c r="AN511">
        <v>10</v>
      </c>
      <c r="AO511">
        <v>3.8528221922558281E-4</v>
      </c>
      <c r="AP511">
        <v>0.125</v>
      </c>
      <c r="AQ511" t="s">
        <v>33</v>
      </c>
      <c r="AR511">
        <v>12</v>
      </c>
      <c r="AS511">
        <v>3.7039323415025621E-4</v>
      </c>
      <c r="AT511">
        <v>0.15</v>
      </c>
      <c r="AU511" t="s">
        <v>31</v>
      </c>
      <c r="AV511">
        <v>7</v>
      </c>
      <c r="AW511">
        <v>2.8330904970050189E-4</v>
      </c>
      <c r="AX511">
        <v>8.7499999999999994E-2</v>
      </c>
      <c r="AY511" t="s">
        <v>39</v>
      </c>
      <c r="AZ511">
        <v>4</v>
      </c>
      <c r="BA511">
        <v>2.5786487880350703E-4</v>
      </c>
      <c r="BB511">
        <v>0.05</v>
      </c>
      <c r="BC511" t="s">
        <v>30</v>
      </c>
      <c r="BD511">
        <v>2</v>
      </c>
      <c r="BE511">
        <v>2.1175224986765481E-4</v>
      </c>
      <c r="BF511">
        <v>2.5000000000000001E-2</v>
      </c>
      <c r="BG511" t="s">
        <v>35</v>
      </c>
      <c r="BH511">
        <v>2</v>
      </c>
      <c r="BI511">
        <v>2.02757502027575E-4</v>
      </c>
      <c r="BJ511">
        <v>2.5000000000000001E-2</v>
      </c>
      <c r="BK511" t="s">
        <v>41</v>
      </c>
      <c r="BL511">
        <v>1</v>
      </c>
      <c r="BM511">
        <v>1.4405070584845871E-4</v>
      </c>
      <c r="BN511">
        <v>1.2500000000000001E-2</v>
      </c>
      <c r="BO511" t="s">
        <v>48</v>
      </c>
      <c r="BP511">
        <v>2</v>
      </c>
      <c r="BQ511">
        <v>1.4007564084605689E-4</v>
      </c>
      <c r="BR511">
        <v>2.5000000000000001E-2</v>
      </c>
      <c r="BS511" t="s">
        <v>37</v>
      </c>
      <c r="BT511">
        <v>2</v>
      </c>
      <c r="BU511">
        <v>1.231451265316175E-4</v>
      </c>
      <c r="BV511">
        <v>2.5000000000000001E-2</v>
      </c>
      <c r="BW511" t="s">
        <v>47</v>
      </c>
      <c r="BX511">
        <v>3</v>
      </c>
      <c r="BY511">
        <v>1.168633867009466E-4</v>
      </c>
      <c r="BZ511">
        <v>3.7499999999999999E-2</v>
      </c>
      <c r="CA511" t="s">
        <v>49</v>
      </c>
      <c r="CB511">
        <v>1</v>
      </c>
      <c r="CC511">
        <v>1.1514104778353481E-4</v>
      </c>
      <c r="CD511">
        <v>1.2500000000000001E-2</v>
      </c>
      <c r="CE511" t="s">
        <v>43</v>
      </c>
      <c r="CF511">
        <v>3</v>
      </c>
      <c r="CG511">
        <v>1.13644973104023E-4</v>
      </c>
      <c r="CH511">
        <v>3.7499999999999999E-2</v>
      </c>
      <c r="CI511" t="s">
        <v>46</v>
      </c>
      <c r="CJ511">
        <v>1</v>
      </c>
      <c r="CK511">
        <v>7.4677021880367408E-5</v>
      </c>
      <c r="CL511">
        <v>1.2500000000000001E-2</v>
      </c>
      <c r="CM511" t="s">
        <v>27</v>
      </c>
      <c r="CN511">
        <v>2</v>
      </c>
      <c r="CO511">
        <v>6.5216682427364923E-5</v>
      </c>
      <c r="CP511">
        <v>2.5000000000000001E-2</v>
      </c>
    </row>
    <row r="512" spans="1:98" x14ac:dyDescent="0.25">
      <c r="A512" t="s">
        <v>1048</v>
      </c>
      <c r="B512" t="s">
        <v>23</v>
      </c>
      <c r="C512">
        <v>0</v>
      </c>
      <c r="D512">
        <v>140</v>
      </c>
      <c r="E512">
        <v>4.2876656110842282E-4</v>
      </c>
      <c r="F512">
        <v>407</v>
      </c>
      <c r="G512">
        <v>3.0238392952002679E-4</v>
      </c>
      <c r="H512">
        <v>0.34398034398034399</v>
      </c>
      <c r="I512">
        <v>18</v>
      </c>
      <c r="J512" s="18">
        <v>0.66666666666666663</v>
      </c>
      <c r="K512">
        <v>4.9648863939983441E-4</v>
      </c>
      <c r="L512" s="1">
        <v>1.168633867009466E-4</v>
      </c>
      <c r="P512">
        <v>1.156199440533583E-3</v>
      </c>
      <c r="Q512" s="19">
        <v>3.7037037037037028E-2</v>
      </c>
      <c r="R512" s="19">
        <v>3.7037037037037028E-2</v>
      </c>
      <c r="S512">
        <v>1</v>
      </c>
      <c r="T512">
        <v>21</v>
      </c>
      <c r="U512">
        <v>3.8539981351119453E-4</v>
      </c>
      <c r="V512">
        <v>2</v>
      </c>
      <c r="W512" s="17" t="s">
        <v>38</v>
      </c>
      <c r="X512">
        <v>7</v>
      </c>
      <c r="Y512" s="18">
        <v>5.8774139378673382E-3</v>
      </c>
      <c r="Z512" s="18">
        <v>0.05</v>
      </c>
      <c r="AA512" s="17" t="s">
        <v>33</v>
      </c>
      <c r="AB512">
        <v>64</v>
      </c>
      <c r="AC512" s="18">
        <v>1.9754305821347001E-3</v>
      </c>
      <c r="AD512" s="18">
        <v>0.45714285714285707</v>
      </c>
      <c r="AE512" s="17" t="s">
        <v>25</v>
      </c>
      <c r="AF512">
        <v>11</v>
      </c>
      <c r="AG512">
        <v>1.469802244788883E-3</v>
      </c>
      <c r="AH512">
        <v>7.857142857142857E-2</v>
      </c>
      <c r="AI512" t="s">
        <v>32</v>
      </c>
      <c r="AJ512">
        <v>4</v>
      </c>
      <c r="AK512">
        <v>1.08843537414966E-3</v>
      </c>
      <c r="AL512">
        <v>2.8571428571428571E-2</v>
      </c>
      <c r="AM512" t="s">
        <v>29</v>
      </c>
      <c r="AN512">
        <v>15</v>
      </c>
      <c r="AO512">
        <v>5.7792332883837411E-4</v>
      </c>
      <c r="AP512">
        <v>0.1071428571428571</v>
      </c>
      <c r="AQ512" t="s">
        <v>36</v>
      </c>
      <c r="AR512">
        <v>2</v>
      </c>
      <c r="AS512">
        <v>4.3205875999135877E-4</v>
      </c>
      <c r="AT512">
        <v>1.428571428571429E-2</v>
      </c>
      <c r="AU512" t="s">
        <v>43</v>
      </c>
      <c r="AV512">
        <v>11</v>
      </c>
      <c r="AW512">
        <v>4.1669823471475112E-4</v>
      </c>
      <c r="AX512">
        <v>7.857142857142857E-2</v>
      </c>
      <c r="AY512" t="s">
        <v>45</v>
      </c>
      <c r="AZ512">
        <v>2</v>
      </c>
      <c r="BA512">
        <v>2.5458248472505089E-4</v>
      </c>
      <c r="BB512">
        <v>1.428571428571429E-2</v>
      </c>
      <c r="BC512" t="s">
        <v>35</v>
      </c>
      <c r="BD512">
        <v>2</v>
      </c>
      <c r="BE512">
        <v>2.02757502027575E-4</v>
      </c>
      <c r="BF512">
        <v>1.428571428571429E-2</v>
      </c>
      <c r="BG512" t="s">
        <v>31</v>
      </c>
      <c r="BH512">
        <v>5</v>
      </c>
      <c r="BI512">
        <v>2.0236360692892991E-4</v>
      </c>
      <c r="BJ512">
        <v>3.5714285714285712E-2</v>
      </c>
      <c r="BK512" t="s">
        <v>27</v>
      </c>
      <c r="BL512">
        <v>6</v>
      </c>
      <c r="BM512">
        <v>1.9565004728209481E-4</v>
      </c>
      <c r="BN512">
        <v>4.2857142857142858E-2</v>
      </c>
      <c r="BO512" t="s">
        <v>48</v>
      </c>
      <c r="BP512">
        <v>2</v>
      </c>
      <c r="BQ512">
        <v>1.4007564084605689E-4</v>
      </c>
      <c r="BR512">
        <v>1.428571428571429E-2</v>
      </c>
      <c r="BS512" t="s">
        <v>44</v>
      </c>
      <c r="BT512">
        <v>1</v>
      </c>
      <c r="BU512">
        <v>1.3292569453675389E-4</v>
      </c>
      <c r="BV512">
        <v>7.1428571428571426E-3</v>
      </c>
      <c r="BW512" t="s">
        <v>47</v>
      </c>
      <c r="BX512">
        <v>3</v>
      </c>
      <c r="BY512">
        <v>1.168633867009466E-4</v>
      </c>
      <c r="BZ512">
        <v>2.1428571428571429E-2</v>
      </c>
      <c r="CA512" t="s">
        <v>30</v>
      </c>
      <c r="CB512">
        <v>1</v>
      </c>
      <c r="CC512">
        <v>1.058761249338274E-4</v>
      </c>
      <c r="CD512">
        <v>7.1428571428571426E-3</v>
      </c>
      <c r="CE512" t="s">
        <v>28</v>
      </c>
      <c r="CF512">
        <v>2</v>
      </c>
      <c r="CG512">
        <v>9.0297530362544578E-5</v>
      </c>
      <c r="CH512">
        <v>1.428571428571429E-2</v>
      </c>
      <c r="CI512" t="s">
        <v>39</v>
      </c>
      <c r="CJ512">
        <v>1</v>
      </c>
      <c r="CK512">
        <v>6.4466219700876743E-5</v>
      </c>
      <c r="CL512">
        <v>7.1428571428571426E-3</v>
      </c>
      <c r="CM512" t="s">
        <v>37</v>
      </c>
      <c r="CN512">
        <v>1</v>
      </c>
      <c r="CO512">
        <v>6.157256326580875E-5</v>
      </c>
      <c r="CP512">
        <v>7.1428571428571426E-3</v>
      </c>
    </row>
    <row r="513" spans="1:94" x14ac:dyDescent="0.25">
      <c r="A513" t="s">
        <v>1189</v>
      </c>
      <c r="B513" t="s">
        <v>23</v>
      </c>
      <c r="C513">
        <v>0</v>
      </c>
      <c r="D513">
        <v>100</v>
      </c>
      <c r="E513">
        <v>3.062618293631592E-4</v>
      </c>
      <c r="F513">
        <v>246</v>
      </c>
      <c r="G513">
        <v>1.8276768221603591E-4</v>
      </c>
      <c r="H513">
        <v>0.4065040650406504</v>
      </c>
      <c r="I513">
        <v>16</v>
      </c>
      <c r="J513" s="18">
        <v>0.59259259259259256</v>
      </c>
      <c r="K513">
        <v>2.3332516477055039E-4</v>
      </c>
      <c r="L513" s="1">
        <v>1.168633867009466E-4</v>
      </c>
      <c r="P513">
        <v>3.0232229550148352E-4</v>
      </c>
      <c r="Q513" s="19">
        <v>3.7037037037037028E-2</v>
      </c>
      <c r="R513" s="19">
        <v>3.7037037037037028E-2</v>
      </c>
      <c r="S513">
        <v>1</v>
      </c>
      <c r="T513">
        <v>20</v>
      </c>
      <c r="U513">
        <v>1.231683426117155E-4</v>
      </c>
      <c r="V513">
        <v>1</v>
      </c>
      <c r="W513" s="17" t="s">
        <v>44</v>
      </c>
      <c r="X513">
        <v>9</v>
      </c>
      <c r="Y513" s="18">
        <v>1.196331250830786E-3</v>
      </c>
      <c r="Z513" s="18">
        <v>0.09</v>
      </c>
      <c r="AA513" s="17" t="s">
        <v>29</v>
      </c>
      <c r="AB513">
        <v>26</v>
      </c>
      <c r="AC513" s="18">
        <v>1.001733769986515E-3</v>
      </c>
      <c r="AD513" s="18">
        <v>0.26</v>
      </c>
      <c r="AE513" s="17" t="s">
        <v>35</v>
      </c>
      <c r="AF513">
        <v>6</v>
      </c>
      <c r="AG513">
        <v>6.0827250608272508E-4</v>
      </c>
      <c r="AH513">
        <v>0.06</v>
      </c>
      <c r="AI513" t="s">
        <v>37</v>
      </c>
      <c r="AJ513">
        <v>8</v>
      </c>
      <c r="AK513">
        <v>4.9258050612647E-4</v>
      </c>
      <c r="AL513">
        <v>0.08</v>
      </c>
      <c r="AM513" t="s">
        <v>26</v>
      </c>
      <c r="AN513">
        <v>1</v>
      </c>
      <c r="AO513">
        <v>3.7551633496057078E-4</v>
      </c>
      <c r="AP513">
        <v>0.01</v>
      </c>
      <c r="AQ513" t="s">
        <v>33</v>
      </c>
      <c r="AR513">
        <v>12</v>
      </c>
      <c r="AS513">
        <v>3.7039323415025621E-4</v>
      </c>
      <c r="AT513">
        <v>0.12</v>
      </c>
      <c r="AU513" t="s">
        <v>42</v>
      </c>
      <c r="AV513">
        <v>1</v>
      </c>
      <c r="AW513">
        <v>3.6429872495446271E-4</v>
      </c>
      <c r="AX513">
        <v>0.01</v>
      </c>
      <c r="AY513" t="s">
        <v>43</v>
      </c>
      <c r="AZ513">
        <v>9</v>
      </c>
      <c r="BA513">
        <v>3.4093491931206911E-4</v>
      </c>
      <c r="BB513">
        <v>0.09</v>
      </c>
      <c r="BC513" t="s">
        <v>31</v>
      </c>
      <c r="BD513">
        <v>8</v>
      </c>
      <c r="BE513">
        <v>3.2378177108628779E-4</v>
      </c>
      <c r="BF513">
        <v>0.08</v>
      </c>
      <c r="BG513" t="s">
        <v>39</v>
      </c>
      <c r="BH513">
        <v>5</v>
      </c>
      <c r="BI513">
        <v>3.2233109850438371E-4</v>
      </c>
      <c r="BJ513">
        <v>0.05</v>
      </c>
      <c r="BK513" t="s">
        <v>25</v>
      </c>
      <c r="BL513">
        <v>2</v>
      </c>
      <c r="BM513">
        <v>2.6723677177979688E-4</v>
      </c>
      <c r="BN513">
        <v>0.02</v>
      </c>
      <c r="BO513" t="s">
        <v>27</v>
      </c>
      <c r="BP513">
        <v>5</v>
      </c>
      <c r="BQ513">
        <v>1.6304170606841229E-4</v>
      </c>
      <c r="BR513">
        <v>0.05</v>
      </c>
      <c r="BS513" t="s">
        <v>28</v>
      </c>
      <c r="BT513">
        <v>3</v>
      </c>
      <c r="BU513">
        <v>1.3544629554381691E-4</v>
      </c>
      <c r="BV513">
        <v>0.03</v>
      </c>
      <c r="BW513" t="s">
        <v>47</v>
      </c>
      <c r="BX513">
        <v>3</v>
      </c>
      <c r="BY513">
        <v>1.168633867009466E-4</v>
      </c>
      <c r="BZ513">
        <v>0.03</v>
      </c>
      <c r="CA513" t="s">
        <v>49</v>
      </c>
      <c r="CB513">
        <v>1</v>
      </c>
      <c r="CC513">
        <v>1.1514104778353481E-4</v>
      </c>
      <c r="CD513">
        <v>0.01</v>
      </c>
      <c r="CE513" t="s">
        <v>30</v>
      </c>
      <c r="CF513">
        <v>1</v>
      </c>
      <c r="CG513">
        <v>1.058761249338274E-4</v>
      </c>
      <c r="CH513">
        <v>0.01</v>
      </c>
    </row>
    <row r="514" spans="1:94" x14ac:dyDescent="0.25">
      <c r="A514" t="s">
        <v>67</v>
      </c>
      <c r="B514" t="s">
        <v>23</v>
      </c>
      <c r="C514">
        <v>0</v>
      </c>
      <c r="D514">
        <v>302</v>
      </c>
      <c r="E514">
        <v>9.2491072467674063E-4</v>
      </c>
      <c r="F514">
        <v>355</v>
      </c>
      <c r="G514">
        <v>2.6375011051501108E-4</v>
      </c>
      <c r="H514">
        <v>0.85070422535211265</v>
      </c>
      <c r="I514">
        <v>15</v>
      </c>
      <c r="J514" s="18">
        <v>0.55555555555555558</v>
      </c>
      <c r="K514">
        <v>9.2364706971653147E-4</v>
      </c>
      <c r="L514" s="1">
        <v>1.1558466576767481E-4</v>
      </c>
      <c r="P514">
        <v>1.696404762805785E-3</v>
      </c>
      <c r="Q514" s="19">
        <v>3.7037037037037042E-2</v>
      </c>
      <c r="R514" s="19">
        <v>3.7037037037037042E-2</v>
      </c>
      <c r="S514">
        <v>3</v>
      </c>
      <c r="T514">
        <v>18</v>
      </c>
      <c r="U514">
        <v>7.539576723581264E-4</v>
      </c>
      <c r="V514">
        <v>2</v>
      </c>
      <c r="W514" s="17" t="s">
        <v>49</v>
      </c>
      <c r="X514">
        <v>68</v>
      </c>
      <c r="Y514" s="18">
        <v>7.8295912492803692E-3</v>
      </c>
      <c r="Z514" s="18">
        <v>0.2251655629139073</v>
      </c>
      <c r="AA514" s="17" t="s">
        <v>48</v>
      </c>
      <c r="AB514">
        <v>51</v>
      </c>
      <c r="AC514" s="18">
        <v>3.5719288415744501E-3</v>
      </c>
      <c r="AD514" s="18">
        <v>0.16887417218543049</v>
      </c>
      <c r="AE514" s="17" t="s">
        <v>32</v>
      </c>
      <c r="AF514">
        <v>10</v>
      </c>
      <c r="AG514">
        <v>2.721088435374149E-3</v>
      </c>
      <c r="AH514">
        <v>3.3112582781456963E-2</v>
      </c>
      <c r="AI514" t="s">
        <v>47</v>
      </c>
      <c r="AJ514">
        <v>66</v>
      </c>
      <c r="AK514">
        <v>2.570994507420825E-3</v>
      </c>
      <c r="AL514">
        <v>0.2185430463576159</v>
      </c>
      <c r="AM514" t="s">
        <v>45</v>
      </c>
      <c r="AN514">
        <v>18</v>
      </c>
      <c r="AO514">
        <v>2.2912423625254582E-3</v>
      </c>
      <c r="AP514">
        <v>5.9602649006622523E-2</v>
      </c>
      <c r="AQ514" t="s">
        <v>46</v>
      </c>
      <c r="AR514">
        <v>27</v>
      </c>
      <c r="AS514">
        <v>2.0162795907699201E-3</v>
      </c>
      <c r="AT514">
        <v>8.9403973509933773E-2</v>
      </c>
      <c r="AU514" t="s">
        <v>36</v>
      </c>
      <c r="AV514">
        <v>7</v>
      </c>
      <c r="AW514">
        <v>1.5122056599697559E-3</v>
      </c>
      <c r="AX514">
        <v>2.3178807947019871E-2</v>
      </c>
      <c r="AY514" t="s">
        <v>31</v>
      </c>
      <c r="AZ514">
        <v>15</v>
      </c>
      <c r="BA514">
        <v>6.0709082078678968E-4</v>
      </c>
      <c r="BB514">
        <v>4.9668874172185427E-2</v>
      </c>
      <c r="BC514" t="s">
        <v>43</v>
      </c>
      <c r="BD514">
        <v>16</v>
      </c>
      <c r="BE514">
        <v>6.0610652322145621E-4</v>
      </c>
      <c r="BF514">
        <v>5.2980132450331133E-2</v>
      </c>
      <c r="BG514" t="s">
        <v>39</v>
      </c>
      <c r="BH514">
        <v>6</v>
      </c>
      <c r="BI514">
        <v>3.8679731820526051E-4</v>
      </c>
      <c r="BJ514">
        <v>1.986754966887417E-2</v>
      </c>
      <c r="BK514" t="s">
        <v>33</v>
      </c>
      <c r="BL514">
        <v>10</v>
      </c>
      <c r="BM514">
        <v>3.0866102845854678E-4</v>
      </c>
      <c r="BN514">
        <v>3.3112582781456963E-2</v>
      </c>
      <c r="BO514" t="s">
        <v>35</v>
      </c>
      <c r="BP514">
        <v>2</v>
      </c>
      <c r="BQ514">
        <v>2.02757502027575E-4</v>
      </c>
      <c r="BR514">
        <v>6.6225165562913907E-3</v>
      </c>
      <c r="BS514" t="s">
        <v>44</v>
      </c>
      <c r="BT514">
        <v>1</v>
      </c>
      <c r="BU514">
        <v>1.3292569453675389E-4</v>
      </c>
      <c r="BV514">
        <v>3.3112582781456949E-3</v>
      </c>
      <c r="BW514" t="s">
        <v>29</v>
      </c>
      <c r="BX514">
        <v>3</v>
      </c>
      <c r="BY514">
        <v>1.1558466576767481E-4</v>
      </c>
      <c r="BZ514">
        <v>9.9337748344370865E-3</v>
      </c>
      <c r="CA514" t="s">
        <v>27</v>
      </c>
      <c r="CB514">
        <v>2</v>
      </c>
      <c r="CC514">
        <v>6.5216682427364923E-5</v>
      </c>
      <c r="CD514">
        <v>6.6225165562913907E-3</v>
      </c>
    </row>
    <row r="515" spans="1:94" x14ac:dyDescent="0.25">
      <c r="A515" t="s">
        <v>378</v>
      </c>
      <c r="B515" t="s">
        <v>23</v>
      </c>
      <c r="C515">
        <v>0</v>
      </c>
      <c r="D515">
        <v>139</v>
      </c>
      <c r="E515">
        <v>4.2570394281479118E-4</v>
      </c>
      <c r="F515">
        <v>184</v>
      </c>
      <c r="G515">
        <v>1.367042826331325E-4</v>
      </c>
      <c r="H515">
        <v>0.75543478260869568</v>
      </c>
      <c r="I515">
        <v>17</v>
      </c>
      <c r="J515" s="18">
        <v>0.62962962962962965</v>
      </c>
      <c r="K515">
        <v>5.1235221571609157E-4</v>
      </c>
      <c r="L515" s="1">
        <v>1.1558466576767481E-4</v>
      </c>
      <c r="P515">
        <v>1.5716668345830749E-3</v>
      </c>
      <c r="Q515" s="19">
        <v>3.7037037037037028E-2</v>
      </c>
      <c r="R515" s="19">
        <v>3.7037037037037028E-2</v>
      </c>
      <c r="S515">
        <v>1</v>
      </c>
      <c r="T515">
        <v>19</v>
      </c>
      <c r="U515">
        <v>5.8209882762336098E-4</v>
      </c>
      <c r="V515">
        <v>2</v>
      </c>
      <c r="W515" s="17" t="s">
        <v>25</v>
      </c>
      <c r="X515">
        <v>63</v>
      </c>
      <c r="Y515" s="18">
        <v>8.4179583110636017E-3</v>
      </c>
      <c r="Z515" s="18">
        <v>0.45323741007194251</v>
      </c>
      <c r="AA515" s="17" t="s">
        <v>49</v>
      </c>
      <c r="AB515">
        <v>8</v>
      </c>
      <c r="AC515" s="18">
        <v>9.2112838226827867E-4</v>
      </c>
      <c r="AD515" s="18">
        <v>5.7553956834532377E-2</v>
      </c>
      <c r="AE515" s="17" t="s">
        <v>41</v>
      </c>
      <c r="AF515">
        <v>5</v>
      </c>
      <c r="AG515">
        <v>7.2025352924229324E-4</v>
      </c>
      <c r="AH515">
        <v>3.5971223021582732E-2</v>
      </c>
      <c r="AI515" t="s">
        <v>47</v>
      </c>
      <c r="AJ515">
        <v>17</v>
      </c>
      <c r="AK515">
        <v>6.6222585797203067E-4</v>
      </c>
      <c r="AL515">
        <v>0.1223021582733813</v>
      </c>
      <c r="AM515" t="s">
        <v>39</v>
      </c>
      <c r="AN515">
        <v>10</v>
      </c>
      <c r="AO515">
        <v>6.4466219700876743E-4</v>
      </c>
      <c r="AP515">
        <v>7.1942446043165464E-2</v>
      </c>
      <c r="AQ515" t="s">
        <v>48</v>
      </c>
      <c r="AR515">
        <v>7</v>
      </c>
      <c r="AS515">
        <v>4.9026474296119909E-4</v>
      </c>
      <c r="AT515">
        <v>5.0359712230215833E-2</v>
      </c>
      <c r="AU515" t="s">
        <v>42</v>
      </c>
      <c r="AV515">
        <v>1</v>
      </c>
      <c r="AW515">
        <v>3.6429872495446271E-4</v>
      </c>
      <c r="AX515">
        <v>7.1942446043165471E-3</v>
      </c>
      <c r="AY515" t="s">
        <v>46</v>
      </c>
      <c r="AZ515">
        <v>4</v>
      </c>
      <c r="BA515">
        <v>2.9870808752146958E-4</v>
      </c>
      <c r="BB515">
        <v>2.8776978417266189E-2</v>
      </c>
      <c r="BC515" t="s">
        <v>32</v>
      </c>
      <c r="BD515">
        <v>1</v>
      </c>
      <c r="BE515">
        <v>2.7210884353741501E-4</v>
      </c>
      <c r="BF515">
        <v>7.1942446043165471E-3</v>
      </c>
      <c r="BG515" t="s">
        <v>31</v>
      </c>
      <c r="BH515">
        <v>6</v>
      </c>
      <c r="BI515">
        <v>2.428363283147159E-4</v>
      </c>
      <c r="BJ515">
        <v>4.3165467625899283E-2</v>
      </c>
      <c r="BK515" t="s">
        <v>28</v>
      </c>
      <c r="BL515">
        <v>4</v>
      </c>
      <c r="BM515">
        <v>1.8059506072508921E-4</v>
      </c>
      <c r="BN515">
        <v>2.8776978417266189E-2</v>
      </c>
      <c r="BO515" t="s">
        <v>45</v>
      </c>
      <c r="BP515">
        <v>1</v>
      </c>
      <c r="BQ515">
        <v>1.2729124236252539E-4</v>
      </c>
      <c r="BR515">
        <v>7.1942446043165471E-3</v>
      </c>
      <c r="BS515" t="s">
        <v>33</v>
      </c>
      <c r="BT515">
        <v>4</v>
      </c>
      <c r="BU515">
        <v>1.234644113834187E-4</v>
      </c>
      <c r="BV515">
        <v>2.8776978417266189E-2</v>
      </c>
      <c r="BW515" t="s">
        <v>29</v>
      </c>
      <c r="BX515">
        <v>3</v>
      </c>
      <c r="BY515">
        <v>1.1558466576767481E-4</v>
      </c>
      <c r="BZ515">
        <v>2.1582733812949641E-2</v>
      </c>
      <c r="CA515" t="s">
        <v>43</v>
      </c>
      <c r="CB515">
        <v>3</v>
      </c>
      <c r="CC515">
        <v>1.13644973104023E-4</v>
      </c>
      <c r="CD515">
        <v>2.1582733812949641E-2</v>
      </c>
      <c r="CE515" t="s">
        <v>30</v>
      </c>
      <c r="CF515">
        <v>1</v>
      </c>
      <c r="CG515">
        <v>1.058761249338274E-4</v>
      </c>
      <c r="CH515">
        <v>7.1942446043165471E-3</v>
      </c>
      <c r="CI515" t="s">
        <v>27</v>
      </c>
      <c r="CJ515">
        <v>1</v>
      </c>
      <c r="CK515">
        <v>3.2608341213682462E-5</v>
      </c>
      <c r="CL515">
        <v>7.1942446043165471E-3</v>
      </c>
    </row>
    <row r="516" spans="1:94" x14ac:dyDescent="0.25">
      <c r="A516" t="s">
        <v>400</v>
      </c>
      <c r="B516" t="s">
        <v>23</v>
      </c>
      <c r="C516">
        <v>0</v>
      </c>
      <c r="D516">
        <v>90</v>
      </c>
      <c r="E516">
        <v>2.7563564642684319E-4</v>
      </c>
      <c r="F516">
        <v>220</v>
      </c>
      <c r="G516">
        <v>1.63450772713528E-4</v>
      </c>
      <c r="H516">
        <v>0.40909090909090912</v>
      </c>
      <c r="I516">
        <v>15</v>
      </c>
      <c r="J516" s="18">
        <v>0.55555555555555558</v>
      </c>
      <c r="K516">
        <v>2.9554503531759317E-4</v>
      </c>
      <c r="L516" s="1">
        <v>1.1558466576767481E-4</v>
      </c>
      <c r="P516">
        <v>4.1606987084186561E-4</v>
      </c>
      <c r="Q516" s="19">
        <v>3.7037037037037028E-2</v>
      </c>
      <c r="R516" s="19">
        <v>3.7037037037037028E-2</v>
      </c>
      <c r="S516">
        <v>2</v>
      </c>
      <c r="T516">
        <v>19</v>
      </c>
      <c r="U516">
        <v>1.849199425963847E-4</v>
      </c>
      <c r="V516">
        <v>1</v>
      </c>
      <c r="W516" s="17" t="s">
        <v>34</v>
      </c>
      <c r="X516">
        <v>4</v>
      </c>
      <c r="Y516" s="18">
        <v>1.2734797835084371E-3</v>
      </c>
      <c r="Z516" s="18">
        <v>4.4444444444444453E-2</v>
      </c>
      <c r="AA516" s="17" t="s">
        <v>48</v>
      </c>
      <c r="AB516">
        <v>18</v>
      </c>
      <c r="AC516" s="18">
        <v>1.260680767614512E-3</v>
      </c>
      <c r="AD516" s="18">
        <v>0.2</v>
      </c>
      <c r="AE516" s="17" t="s">
        <v>39</v>
      </c>
      <c r="AF516">
        <v>18</v>
      </c>
      <c r="AG516">
        <v>1.1603919546157809E-3</v>
      </c>
      <c r="AH516">
        <v>0.2</v>
      </c>
      <c r="AI516" t="s">
        <v>45</v>
      </c>
      <c r="AJ516">
        <v>8</v>
      </c>
      <c r="AK516">
        <v>1.018329938900204E-3</v>
      </c>
      <c r="AL516">
        <v>8.8888888888888892E-2</v>
      </c>
      <c r="AM516" t="s">
        <v>44</v>
      </c>
      <c r="AN516">
        <v>6</v>
      </c>
      <c r="AO516">
        <v>7.9755416722052368E-4</v>
      </c>
      <c r="AP516">
        <v>6.6666666666666666E-2</v>
      </c>
      <c r="AQ516" t="s">
        <v>49</v>
      </c>
      <c r="AR516">
        <v>4</v>
      </c>
      <c r="AS516">
        <v>4.6056419113413928E-4</v>
      </c>
      <c r="AT516">
        <v>4.4444444444444453E-2</v>
      </c>
      <c r="AU516" t="s">
        <v>31</v>
      </c>
      <c r="AV516">
        <v>11</v>
      </c>
      <c r="AW516">
        <v>4.4519993524364578E-4</v>
      </c>
      <c r="AX516">
        <v>0.1222222222222222</v>
      </c>
      <c r="AY516" t="s">
        <v>41</v>
      </c>
      <c r="AZ516">
        <v>3</v>
      </c>
      <c r="BA516">
        <v>4.3215211754537599E-4</v>
      </c>
      <c r="BB516">
        <v>3.3333333333333333E-2</v>
      </c>
      <c r="BC516" t="s">
        <v>37</v>
      </c>
      <c r="BD516">
        <v>4</v>
      </c>
      <c r="BE516">
        <v>2.46290253063235E-4</v>
      </c>
      <c r="BF516">
        <v>4.4444444444444453E-2</v>
      </c>
      <c r="BG516" t="s">
        <v>36</v>
      </c>
      <c r="BH516">
        <v>1</v>
      </c>
      <c r="BI516">
        <v>2.1602937999567939E-4</v>
      </c>
      <c r="BJ516">
        <v>1.111111111111111E-2</v>
      </c>
      <c r="BK516" t="s">
        <v>30</v>
      </c>
      <c r="BL516">
        <v>2</v>
      </c>
      <c r="BM516">
        <v>2.1175224986765481E-4</v>
      </c>
      <c r="BN516">
        <v>2.222222222222222E-2</v>
      </c>
      <c r="BO516" t="s">
        <v>33</v>
      </c>
      <c r="BP516">
        <v>4</v>
      </c>
      <c r="BQ516">
        <v>1.234644113834187E-4</v>
      </c>
      <c r="BR516">
        <v>4.4444444444444453E-2</v>
      </c>
      <c r="BS516" t="s">
        <v>47</v>
      </c>
      <c r="BT516">
        <v>3</v>
      </c>
      <c r="BU516">
        <v>1.168633867009466E-4</v>
      </c>
      <c r="BV516">
        <v>3.3333333333333333E-2</v>
      </c>
      <c r="BW516" t="s">
        <v>29</v>
      </c>
      <c r="BX516">
        <v>3</v>
      </c>
      <c r="BY516">
        <v>1.1558466576767481E-4</v>
      </c>
      <c r="BZ516">
        <v>3.3333333333333333E-2</v>
      </c>
      <c r="CA516" t="s">
        <v>35</v>
      </c>
      <c r="CB516">
        <v>1</v>
      </c>
      <c r="CC516">
        <v>1.013787510137875E-4</v>
      </c>
      <c r="CD516">
        <v>1.111111111111111E-2</v>
      </c>
    </row>
    <row r="517" spans="1:94" x14ac:dyDescent="0.25">
      <c r="A517" t="s">
        <v>407</v>
      </c>
      <c r="B517" t="s">
        <v>23</v>
      </c>
      <c r="C517">
        <v>1</v>
      </c>
      <c r="D517">
        <v>76</v>
      </c>
      <c r="E517">
        <v>2.3275899031600101E-4</v>
      </c>
      <c r="F517">
        <v>530</v>
      </c>
      <c r="G517">
        <v>3.9376777062804472E-4</v>
      </c>
      <c r="H517">
        <v>0.14339622641509431</v>
      </c>
      <c r="I517">
        <v>17</v>
      </c>
      <c r="J517" s="18">
        <v>0.62962962962962965</v>
      </c>
      <c r="K517">
        <v>2.3503628835557229E-4</v>
      </c>
      <c r="L517" s="1">
        <v>1.1558466576767481E-4</v>
      </c>
      <c r="P517">
        <v>3.2862722371099532E-4</v>
      </c>
      <c r="Q517" s="19">
        <v>3.7037037037037042E-2</v>
      </c>
      <c r="R517" s="19">
        <v>3.7037037037037042E-2</v>
      </c>
      <c r="S517">
        <v>1</v>
      </c>
      <c r="T517">
        <v>22</v>
      </c>
      <c r="U517">
        <v>1.217137865596279E-4</v>
      </c>
      <c r="V517">
        <v>1</v>
      </c>
      <c r="W517" s="17" t="s">
        <v>28</v>
      </c>
      <c r="X517">
        <v>29</v>
      </c>
      <c r="Y517" s="18">
        <v>1.309314190256896E-3</v>
      </c>
      <c r="Z517" s="18">
        <v>0.38157894736842107</v>
      </c>
      <c r="AA517" s="17" t="s">
        <v>38</v>
      </c>
      <c r="AB517">
        <v>1</v>
      </c>
      <c r="AC517" s="18">
        <v>8.3963056255247689E-4</v>
      </c>
      <c r="AD517" s="18">
        <v>1.3157894736842099E-2</v>
      </c>
      <c r="AE517" s="17" t="s">
        <v>32</v>
      </c>
      <c r="AF517">
        <v>3</v>
      </c>
      <c r="AG517">
        <v>8.1632653061224493E-4</v>
      </c>
      <c r="AH517">
        <v>3.9473684210526307E-2</v>
      </c>
      <c r="AI517" t="s">
        <v>39</v>
      </c>
      <c r="AJ517">
        <v>12</v>
      </c>
      <c r="AK517">
        <v>7.7359463641052091E-4</v>
      </c>
      <c r="AL517">
        <v>0.15789473684210531</v>
      </c>
      <c r="AM517" t="s">
        <v>27</v>
      </c>
      <c r="AN517">
        <v>12</v>
      </c>
      <c r="AO517">
        <v>3.9130009456418951E-4</v>
      </c>
      <c r="AP517">
        <v>0.15789473684210531</v>
      </c>
      <c r="AQ517" t="s">
        <v>24</v>
      </c>
      <c r="AR517">
        <v>1</v>
      </c>
      <c r="AS517">
        <v>3.6900369003690041E-4</v>
      </c>
      <c r="AT517">
        <v>1.3157894736842099E-2</v>
      </c>
      <c r="AU517" t="s">
        <v>42</v>
      </c>
      <c r="AV517">
        <v>1</v>
      </c>
      <c r="AW517">
        <v>3.6429872495446271E-4</v>
      </c>
      <c r="AX517">
        <v>1.3157894736842099E-2</v>
      </c>
      <c r="AY517" t="s">
        <v>34</v>
      </c>
      <c r="AZ517">
        <v>1</v>
      </c>
      <c r="BA517">
        <v>3.1836994587710921E-4</v>
      </c>
      <c r="BB517">
        <v>1.3157894736842099E-2</v>
      </c>
      <c r="BC517" t="s">
        <v>44</v>
      </c>
      <c r="BD517">
        <v>2</v>
      </c>
      <c r="BE517">
        <v>2.6585138907350789E-4</v>
      </c>
      <c r="BF517">
        <v>2.6315789473684209E-2</v>
      </c>
      <c r="BG517" t="s">
        <v>30</v>
      </c>
      <c r="BH517">
        <v>2</v>
      </c>
      <c r="BI517">
        <v>2.1175224986765481E-4</v>
      </c>
      <c r="BJ517">
        <v>2.6315789473684209E-2</v>
      </c>
      <c r="BK517" t="s">
        <v>31</v>
      </c>
      <c r="BL517">
        <v>4</v>
      </c>
      <c r="BM517">
        <v>1.618908855431439E-4</v>
      </c>
      <c r="BN517">
        <v>5.2631578947368418E-2</v>
      </c>
      <c r="BO517" t="s">
        <v>41</v>
      </c>
      <c r="BP517">
        <v>1</v>
      </c>
      <c r="BQ517">
        <v>1.4405070584845871E-4</v>
      </c>
      <c r="BR517">
        <v>1.3157894736842099E-2</v>
      </c>
      <c r="BS517" t="s">
        <v>25</v>
      </c>
      <c r="BT517">
        <v>1</v>
      </c>
      <c r="BU517">
        <v>1.3361838588989841E-4</v>
      </c>
      <c r="BV517">
        <v>1.3157894736842099E-2</v>
      </c>
      <c r="BW517" t="s">
        <v>29</v>
      </c>
      <c r="BX517">
        <v>3</v>
      </c>
      <c r="BY517">
        <v>1.1558466576767481E-4</v>
      </c>
      <c r="BZ517">
        <v>3.9473684210526307E-2</v>
      </c>
      <c r="CA517" t="s">
        <v>37</v>
      </c>
      <c r="CB517">
        <v>1</v>
      </c>
      <c r="CC517">
        <v>6.157256326580875E-5</v>
      </c>
      <c r="CD517">
        <v>1.3157894736842099E-2</v>
      </c>
      <c r="CE517" t="s">
        <v>47</v>
      </c>
      <c r="CF517">
        <v>1</v>
      </c>
      <c r="CG517">
        <v>3.8954462233648872E-5</v>
      </c>
      <c r="CH517">
        <v>1.3157894736842099E-2</v>
      </c>
      <c r="CI517" t="s">
        <v>33</v>
      </c>
      <c r="CJ517">
        <v>1</v>
      </c>
      <c r="CK517">
        <v>3.0866102845854682E-5</v>
      </c>
      <c r="CL517">
        <v>1.3157894736842099E-2</v>
      </c>
    </row>
    <row r="518" spans="1:94" x14ac:dyDescent="0.25">
      <c r="A518" t="s">
        <v>420</v>
      </c>
      <c r="B518" t="s">
        <v>23</v>
      </c>
      <c r="C518">
        <v>0</v>
      </c>
      <c r="D518">
        <v>92</v>
      </c>
      <c r="E518">
        <v>2.8176088301410637E-4</v>
      </c>
      <c r="F518">
        <v>396</v>
      </c>
      <c r="G518">
        <v>2.9421139088435039E-4</v>
      </c>
      <c r="H518">
        <v>0.23232323232323229</v>
      </c>
      <c r="I518">
        <v>16</v>
      </c>
      <c r="J518" s="18">
        <v>0.59259259259259256</v>
      </c>
      <c r="K518">
        <v>3.4238995582941992E-4</v>
      </c>
      <c r="L518" s="1">
        <v>1.1558466576767481E-4</v>
      </c>
      <c r="P518">
        <v>5.564639702286808E-4</v>
      </c>
      <c r="Q518" s="19">
        <v>3.7037037037037042E-2</v>
      </c>
      <c r="R518" s="19">
        <v>3.7037037037037042E-2</v>
      </c>
      <c r="S518">
        <v>2</v>
      </c>
      <c r="T518">
        <v>19</v>
      </c>
      <c r="U518">
        <v>2.2670754342649961E-4</v>
      </c>
      <c r="V518">
        <v>1</v>
      </c>
      <c r="W518" s="17" t="s">
        <v>25</v>
      </c>
      <c r="X518">
        <v>15</v>
      </c>
      <c r="Y518" s="18">
        <v>2.004275788348477E-3</v>
      </c>
      <c r="Z518" s="18">
        <v>0.1630434782608696</v>
      </c>
      <c r="AA518" s="17" t="s">
        <v>38</v>
      </c>
      <c r="AB518">
        <v>2</v>
      </c>
      <c r="AC518" s="18">
        <v>1.679261125104954E-3</v>
      </c>
      <c r="AD518" s="18">
        <v>2.1739130434782612E-2</v>
      </c>
      <c r="AE518" s="17" t="s">
        <v>32</v>
      </c>
      <c r="AF518">
        <v>6</v>
      </c>
      <c r="AG518">
        <v>1.6326530612244901E-3</v>
      </c>
      <c r="AH518">
        <v>6.5217391304347824E-2</v>
      </c>
      <c r="AI518" t="s">
        <v>28</v>
      </c>
      <c r="AJ518">
        <v>24</v>
      </c>
      <c r="AK518">
        <v>1.083570364350535E-3</v>
      </c>
      <c r="AL518">
        <v>0.2608695652173913</v>
      </c>
      <c r="AM518" t="s">
        <v>33</v>
      </c>
      <c r="AN518">
        <v>15</v>
      </c>
      <c r="AO518">
        <v>4.6299154268782019E-4</v>
      </c>
      <c r="AP518">
        <v>0.1630434782608696</v>
      </c>
      <c r="AQ518" t="s">
        <v>24</v>
      </c>
      <c r="AR518">
        <v>1</v>
      </c>
      <c r="AS518">
        <v>3.6900369003690041E-4</v>
      </c>
      <c r="AT518">
        <v>1.0869565217391301E-2</v>
      </c>
      <c r="AU518" t="s">
        <v>31</v>
      </c>
      <c r="AV518">
        <v>9</v>
      </c>
      <c r="AW518">
        <v>3.6425449247207381E-4</v>
      </c>
      <c r="AX518">
        <v>9.7826086956521743E-2</v>
      </c>
      <c r="AY518" t="s">
        <v>34</v>
      </c>
      <c r="AZ518">
        <v>1</v>
      </c>
      <c r="BA518">
        <v>3.1836994587710921E-4</v>
      </c>
      <c r="BB518">
        <v>1.0869565217391301E-2</v>
      </c>
      <c r="BC518" t="s">
        <v>43</v>
      </c>
      <c r="BD518">
        <v>7</v>
      </c>
      <c r="BE518">
        <v>2.651716039093871E-4</v>
      </c>
      <c r="BF518">
        <v>7.6086956521739135E-2</v>
      </c>
      <c r="BG518" t="s">
        <v>45</v>
      </c>
      <c r="BH518">
        <v>2</v>
      </c>
      <c r="BI518">
        <v>2.5458248472505089E-4</v>
      </c>
      <c r="BJ518">
        <v>2.1739130434782612E-2</v>
      </c>
      <c r="BK518" t="s">
        <v>30</v>
      </c>
      <c r="BL518">
        <v>2</v>
      </c>
      <c r="BM518">
        <v>2.1175224986765481E-4</v>
      </c>
      <c r="BN518">
        <v>2.1739130434782612E-2</v>
      </c>
      <c r="BO518" t="s">
        <v>35</v>
      </c>
      <c r="BP518">
        <v>2</v>
      </c>
      <c r="BQ518">
        <v>2.02757502027575E-4</v>
      </c>
      <c r="BR518">
        <v>2.1739130434782612E-2</v>
      </c>
      <c r="BS518" t="s">
        <v>41</v>
      </c>
      <c r="BT518">
        <v>1</v>
      </c>
      <c r="BU518">
        <v>1.4405070584845871E-4</v>
      </c>
      <c r="BV518">
        <v>1.0869565217391301E-2</v>
      </c>
      <c r="BW518" t="s">
        <v>29</v>
      </c>
      <c r="BX518">
        <v>3</v>
      </c>
      <c r="BY518">
        <v>1.1558466576767481E-4</v>
      </c>
      <c r="BZ518">
        <v>3.2608695652173912E-2</v>
      </c>
      <c r="CA518" t="s">
        <v>46</v>
      </c>
      <c r="CB518">
        <v>1</v>
      </c>
      <c r="CC518">
        <v>7.4677021880367408E-5</v>
      </c>
      <c r="CD518">
        <v>1.0869565217391301E-2</v>
      </c>
      <c r="CE518" t="s">
        <v>37</v>
      </c>
      <c r="CF518">
        <v>1</v>
      </c>
      <c r="CG518">
        <v>6.157256326580875E-5</v>
      </c>
      <c r="CH518">
        <v>1.0869565217391301E-2</v>
      </c>
    </row>
    <row r="519" spans="1:94" x14ac:dyDescent="0.25">
      <c r="A519" t="s">
        <v>534</v>
      </c>
      <c r="B519" t="s">
        <v>139</v>
      </c>
      <c r="C519">
        <v>0</v>
      </c>
      <c r="D519">
        <v>115</v>
      </c>
      <c r="E519">
        <v>3.5220110376763301E-4</v>
      </c>
      <c r="F519">
        <v>1301</v>
      </c>
      <c r="G519">
        <v>9.6658843318318149E-4</v>
      </c>
      <c r="H519">
        <v>8.8393543428132201E-2</v>
      </c>
      <c r="I519">
        <v>17</v>
      </c>
      <c r="J519" s="18">
        <v>0.62962962962962965</v>
      </c>
      <c r="K519">
        <v>3.6485040205849582E-4</v>
      </c>
      <c r="L519" s="1">
        <v>1.1558466576767481E-4</v>
      </c>
      <c r="P519">
        <v>7.715002617120335E-4</v>
      </c>
      <c r="Q519" s="19">
        <v>3.7037037037037028E-2</v>
      </c>
      <c r="R519" s="19">
        <v>3.7037037037037028E-2</v>
      </c>
      <c r="S519">
        <v>2</v>
      </c>
      <c r="T519">
        <v>25</v>
      </c>
      <c r="U519">
        <v>2.8574083767112348E-4</v>
      </c>
      <c r="V519">
        <v>2</v>
      </c>
      <c r="W519" s="17" t="s">
        <v>36</v>
      </c>
      <c r="X519">
        <v>18</v>
      </c>
      <c r="Y519" s="18">
        <v>3.888528839922229E-3</v>
      </c>
      <c r="Z519" s="18">
        <v>0.15652173913043479</v>
      </c>
      <c r="AA519" s="17" t="s">
        <v>49</v>
      </c>
      <c r="AB519">
        <v>12</v>
      </c>
      <c r="AC519" s="18">
        <v>1.3816925734024179E-3</v>
      </c>
      <c r="AD519" s="18">
        <v>0.1043478260869565</v>
      </c>
      <c r="AE519" s="17" t="s">
        <v>47</v>
      </c>
      <c r="AF519">
        <v>27</v>
      </c>
      <c r="AG519">
        <v>1.0517704803085189E-3</v>
      </c>
      <c r="AH519">
        <v>0.23478260869565221</v>
      </c>
      <c r="AI519" t="s">
        <v>48</v>
      </c>
      <c r="AJ519">
        <v>12</v>
      </c>
      <c r="AK519">
        <v>8.4045384507634127E-4</v>
      </c>
      <c r="AL519">
        <v>0.1043478260869565</v>
      </c>
      <c r="AM519" t="s">
        <v>33</v>
      </c>
      <c r="AN519">
        <v>18</v>
      </c>
      <c r="AO519">
        <v>5.5558985122538423E-4</v>
      </c>
      <c r="AP519">
        <v>0.15652173913043479</v>
      </c>
      <c r="AQ519" t="s">
        <v>31</v>
      </c>
      <c r="AR519">
        <v>10</v>
      </c>
      <c r="AS519">
        <v>4.0472721385785982E-4</v>
      </c>
      <c r="AT519">
        <v>8.6956521739130432E-2</v>
      </c>
      <c r="AU519" t="s">
        <v>41</v>
      </c>
      <c r="AV519">
        <v>2</v>
      </c>
      <c r="AW519">
        <v>2.8810141169691731E-4</v>
      </c>
      <c r="AX519">
        <v>1.7391304347826091E-2</v>
      </c>
      <c r="AY519" t="s">
        <v>32</v>
      </c>
      <c r="AZ519">
        <v>1</v>
      </c>
      <c r="BA519">
        <v>2.7210884353741501E-4</v>
      </c>
      <c r="BB519">
        <v>8.6956521739130436E-3</v>
      </c>
      <c r="BC519" t="s">
        <v>25</v>
      </c>
      <c r="BD519">
        <v>2</v>
      </c>
      <c r="BE519">
        <v>2.6723677177979688E-4</v>
      </c>
      <c r="BF519">
        <v>1.7391304347826091E-2</v>
      </c>
      <c r="BG519" t="s">
        <v>35</v>
      </c>
      <c r="BH519">
        <v>2</v>
      </c>
      <c r="BI519">
        <v>2.02757502027575E-4</v>
      </c>
      <c r="BJ519">
        <v>1.7391304347826091E-2</v>
      </c>
      <c r="BK519" t="s">
        <v>46</v>
      </c>
      <c r="BL519">
        <v>2</v>
      </c>
      <c r="BM519">
        <v>1.4935404376073479E-4</v>
      </c>
      <c r="BN519">
        <v>1.7391304347826091E-2</v>
      </c>
      <c r="BO519" t="s">
        <v>44</v>
      </c>
      <c r="BP519">
        <v>1</v>
      </c>
      <c r="BQ519">
        <v>1.3292569453675389E-4</v>
      </c>
      <c r="BR519">
        <v>8.6956521739130436E-3</v>
      </c>
      <c r="BS519" t="s">
        <v>45</v>
      </c>
      <c r="BT519">
        <v>1</v>
      </c>
      <c r="BU519">
        <v>1.2729124236252539E-4</v>
      </c>
      <c r="BV519">
        <v>8.6956521739130436E-3</v>
      </c>
      <c r="BW519" t="s">
        <v>29</v>
      </c>
      <c r="BX519">
        <v>3</v>
      </c>
      <c r="BY519">
        <v>1.1558466576767481E-4</v>
      </c>
      <c r="BZ519">
        <v>2.6086956521739129E-2</v>
      </c>
      <c r="CA519" t="s">
        <v>43</v>
      </c>
      <c r="CB519">
        <v>2</v>
      </c>
      <c r="CC519">
        <v>7.5763315402682026E-5</v>
      </c>
      <c r="CD519">
        <v>1.7391304347826091E-2</v>
      </c>
      <c r="CE519" t="s">
        <v>39</v>
      </c>
      <c r="CF519">
        <v>1</v>
      </c>
      <c r="CG519">
        <v>6.4466219700876743E-5</v>
      </c>
      <c r="CH519">
        <v>8.6956521739130436E-3</v>
      </c>
      <c r="CI519" t="s">
        <v>27</v>
      </c>
      <c r="CJ519">
        <v>1</v>
      </c>
      <c r="CK519">
        <v>3.2608341213682462E-5</v>
      </c>
      <c r="CL519">
        <v>8.6956521739130436E-3</v>
      </c>
    </row>
    <row r="520" spans="1:94" x14ac:dyDescent="0.25">
      <c r="A520" t="s">
        <v>741</v>
      </c>
      <c r="B520" t="s">
        <v>23</v>
      </c>
      <c r="C520">
        <v>0</v>
      </c>
      <c r="D520">
        <v>71</v>
      </c>
      <c r="E520">
        <v>2.17445898847843E-4</v>
      </c>
      <c r="F520">
        <v>212</v>
      </c>
      <c r="G520">
        <v>1.5750710825121789E-4</v>
      </c>
      <c r="H520">
        <v>0.33490566037735853</v>
      </c>
      <c r="I520">
        <v>18</v>
      </c>
      <c r="J520" s="18">
        <v>0.66666666666666663</v>
      </c>
      <c r="K520">
        <v>2.7091753104066161E-4</v>
      </c>
      <c r="L520" s="1">
        <v>1.1558466576767481E-4</v>
      </c>
      <c r="P520">
        <v>4.0777171187640301E-4</v>
      </c>
      <c r="Q520" s="19">
        <v>3.7037037037037028E-2</v>
      </c>
      <c r="R520" s="19">
        <v>3.7037037037037028E-2</v>
      </c>
      <c r="S520">
        <v>0</v>
      </c>
      <c r="T520">
        <v>22</v>
      </c>
      <c r="U520">
        <v>1.3592390395880099E-4</v>
      </c>
      <c r="V520">
        <v>1</v>
      </c>
      <c r="W520" s="17" t="s">
        <v>32</v>
      </c>
      <c r="X520">
        <v>7</v>
      </c>
      <c r="Y520" s="18">
        <v>1.904761904761905E-3</v>
      </c>
      <c r="Z520" s="18">
        <v>9.8591549295774641E-2</v>
      </c>
      <c r="AA520" s="17" t="s">
        <v>45</v>
      </c>
      <c r="AB520">
        <v>9</v>
      </c>
      <c r="AC520" s="18">
        <v>1.1456211812627291E-3</v>
      </c>
      <c r="AD520" s="18">
        <v>0.12676056338028169</v>
      </c>
      <c r="AE520" s="17" t="s">
        <v>34</v>
      </c>
      <c r="AF520">
        <v>2</v>
      </c>
      <c r="AG520">
        <v>6.3673989175421842E-4</v>
      </c>
      <c r="AH520">
        <v>2.8169014084507039E-2</v>
      </c>
      <c r="AI520" t="s">
        <v>46</v>
      </c>
      <c r="AJ520">
        <v>6</v>
      </c>
      <c r="AK520">
        <v>4.4806213128220439E-4</v>
      </c>
      <c r="AL520">
        <v>8.4507042253521125E-2</v>
      </c>
      <c r="AM520" t="s">
        <v>28</v>
      </c>
      <c r="AN520">
        <v>9</v>
      </c>
      <c r="AO520">
        <v>4.0633888663145062E-4</v>
      </c>
      <c r="AP520">
        <v>0.12676056338028169</v>
      </c>
      <c r="AQ520" t="s">
        <v>35</v>
      </c>
      <c r="AR520">
        <v>4</v>
      </c>
      <c r="AS520">
        <v>4.0551500405515011E-4</v>
      </c>
      <c r="AT520">
        <v>5.6338028169014093E-2</v>
      </c>
      <c r="AU520" t="s">
        <v>44</v>
      </c>
      <c r="AV520">
        <v>3</v>
      </c>
      <c r="AW520">
        <v>3.9877708361026179E-4</v>
      </c>
      <c r="AX520">
        <v>4.2253521126760563E-2</v>
      </c>
      <c r="AY520" t="s">
        <v>26</v>
      </c>
      <c r="AZ520">
        <v>1</v>
      </c>
      <c r="BA520">
        <v>3.7551633496057078E-4</v>
      </c>
      <c r="BB520">
        <v>1.408450704225352E-2</v>
      </c>
      <c r="BC520" t="s">
        <v>25</v>
      </c>
      <c r="BD520">
        <v>2</v>
      </c>
      <c r="BE520">
        <v>2.6723677177979688E-4</v>
      </c>
      <c r="BF520">
        <v>2.8169014084507039E-2</v>
      </c>
      <c r="BG520" t="s">
        <v>33</v>
      </c>
      <c r="BH520">
        <v>8</v>
      </c>
      <c r="BI520">
        <v>2.4692882276683751E-4</v>
      </c>
      <c r="BJ520">
        <v>0.1126760563380282</v>
      </c>
      <c r="BK520" t="s">
        <v>30</v>
      </c>
      <c r="BL520">
        <v>2</v>
      </c>
      <c r="BM520">
        <v>2.1175224986765481E-4</v>
      </c>
      <c r="BN520">
        <v>2.8169014084507039E-2</v>
      </c>
      <c r="BO520" t="s">
        <v>39</v>
      </c>
      <c r="BP520">
        <v>3</v>
      </c>
      <c r="BQ520">
        <v>1.933986591026302E-4</v>
      </c>
      <c r="BR520">
        <v>4.2253521126760563E-2</v>
      </c>
      <c r="BS520" t="s">
        <v>31</v>
      </c>
      <c r="BT520">
        <v>4</v>
      </c>
      <c r="BU520">
        <v>1.618908855431439E-4</v>
      </c>
      <c r="BV520">
        <v>5.6338028169014093E-2</v>
      </c>
      <c r="BW520" t="s">
        <v>29</v>
      </c>
      <c r="BX520">
        <v>3</v>
      </c>
      <c r="BY520">
        <v>1.1558466576767481E-4</v>
      </c>
      <c r="BZ520">
        <v>4.2253521126760563E-2</v>
      </c>
      <c r="CA520" t="s">
        <v>49</v>
      </c>
      <c r="CB520">
        <v>1</v>
      </c>
      <c r="CC520">
        <v>1.1514104778353481E-4</v>
      </c>
      <c r="CD520">
        <v>1.408450704225352E-2</v>
      </c>
      <c r="CE520" t="s">
        <v>43</v>
      </c>
      <c r="CF520">
        <v>3</v>
      </c>
      <c r="CG520">
        <v>1.13644973104023E-4</v>
      </c>
      <c r="CH520">
        <v>4.2253521126760563E-2</v>
      </c>
      <c r="CI520" t="s">
        <v>27</v>
      </c>
      <c r="CJ520">
        <v>3</v>
      </c>
      <c r="CK520">
        <v>9.7825023641047378E-5</v>
      </c>
      <c r="CL520">
        <v>4.2253521126760563E-2</v>
      </c>
      <c r="CM520" t="s">
        <v>48</v>
      </c>
      <c r="CN520">
        <v>1</v>
      </c>
      <c r="CO520">
        <v>7.003782042302843E-5</v>
      </c>
      <c r="CP520">
        <v>1.408450704225352E-2</v>
      </c>
    </row>
    <row r="521" spans="1:94" x14ac:dyDescent="0.25">
      <c r="A521" t="s">
        <v>808</v>
      </c>
      <c r="B521" t="s">
        <v>23</v>
      </c>
      <c r="C521">
        <v>0</v>
      </c>
      <c r="D521">
        <v>123</v>
      </c>
      <c r="E521">
        <v>3.7670205011668568E-4</v>
      </c>
      <c r="F521">
        <v>1344</v>
      </c>
      <c r="G521">
        <v>9.9853562966809831E-4</v>
      </c>
      <c r="H521">
        <v>9.1517857142857137E-2</v>
      </c>
      <c r="I521">
        <v>16</v>
      </c>
      <c r="J521" s="18">
        <v>0.59259259259259256</v>
      </c>
      <c r="K521">
        <v>4.9718071786829753E-4</v>
      </c>
      <c r="L521" s="1">
        <v>1.1558466576767481E-4</v>
      </c>
      <c r="P521">
        <v>8.4535603827693004E-4</v>
      </c>
      <c r="Q521" s="19">
        <v>3.7037037037037028E-2</v>
      </c>
      <c r="R521" s="19">
        <v>3.7037037037037028E-2</v>
      </c>
      <c r="S521">
        <v>1</v>
      </c>
      <c r="T521">
        <v>25</v>
      </c>
      <c r="U521">
        <v>3.4440431189060121E-4</v>
      </c>
      <c r="V521">
        <v>1</v>
      </c>
      <c r="W521" s="17" t="s">
        <v>39</v>
      </c>
      <c r="X521">
        <v>49</v>
      </c>
      <c r="Y521" s="18">
        <v>3.1588447653429601E-3</v>
      </c>
      <c r="Z521" s="18">
        <v>0.3983739837398374</v>
      </c>
      <c r="AA521" s="17" t="s">
        <v>34</v>
      </c>
      <c r="AB521">
        <v>9</v>
      </c>
      <c r="AC521" s="18">
        <v>2.8653295128939832E-3</v>
      </c>
      <c r="AD521" s="18">
        <v>7.3170731707317069E-2</v>
      </c>
      <c r="AE521" s="17" t="s">
        <v>40</v>
      </c>
      <c r="AF521">
        <v>1</v>
      </c>
      <c r="AG521">
        <v>2.0449897750511249E-3</v>
      </c>
      <c r="AH521">
        <v>8.130081300813009E-3</v>
      </c>
      <c r="AI521" t="s">
        <v>30</v>
      </c>
      <c r="AJ521">
        <v>10</v>
      </c>
      <c r="AK521">
        <v>1.0587612493382741E-3</v>
      </c>
      <c r="AL521">
        <v>8.1300813008130079E-2</v>
      </c>
      <c r="AM521" t="s">
        <v>35</v>
      </c>
      <c r="AN521">
        <v>9</v>
      </c>
      <c r="AO521">
        <v>9.1240875912408756E-4</v>
      </c>
      <c r="AP521">
        <v>7.3170731707317069E-2</v>
      </c>
      <c r="AQ521" t="s">
        <v>38</v>
      </c>
      <c r="AR521">
        <v>1</v>
      </c>
      <c r="AS521">
        <v>8.3963056255247689E-4</v>
      </c>
      <c r="AT521">
        <v>8.130081300813009E-3</v>
      </c>
      <c r="AU521" t="s">
        <v>49</v>
      </c>
      <c r="AV521">
        <v>5</v>
      </c>
      <c r="AW521">
        <v>5.757052389176742E-4</v>
      </c>
      <c r="AX521">
        <v>4.065040650406504E-2</v>
      </c>
      <c r="AY521" t="s">
        <v>31</v>
      </c>
      <c r="AZ521">
        <v>13</v>
      </c>
      <c r="BA521">
        <v>5.2614537801521776E-4</v>
      </c>
      <c r="BB521">
        <v>0.1056910569105691</v>
      </c>
      <c r="BC521" t="s">
        <v>47</v>
      </c>
      <c r="BD521">
        <v>9</v>
      </c>
      <c r="BE521">
        <v>3.505901601028398E-4</v>
      </c>
      <c r="BF521">
        <v>7.3170731707317069E-2</v>
      </c>
      <c r="BG521" t="s">
        <v>25</v>
      </c>
      <c r="BH521">
        <v>2</v>
      </c>
      <c r="BI521">
        <v>2.6723677177979688E-4</v>
      </c>
      <c r="BJ521">
        <v>1.6260162601626021E-2</v>
      </c>
      <c r="BK521" t="s">
        <v>36</v>
      </c>
      <c r="BL521">
        <v>1</v>
      </c>
      <c r="BM521">
        <v>2.1602937999567939E-4</v>
      </c>
      <c r="BN521">
        <v>8.130081300813009E-3</v>
      </c>
      <c r="BO521" t="s">
        <v>48</v>
      </c>
      <c r="BP521">
        <v>3</v>
      </c>
      <c r="BQ521">
        <v>2.1011346126908529E-4</v>
      </c>
      <c r="BR521">
        <v>2.4390243902439029E-2</v>
      </c>
      <c r="BS521" t="s">
        <v>33</v>
      </c>
      <c r="BT521">
        <v>5</v>
      </c>
      <c r="BU521">
        <v>1.5433051422927339E-4</v>
      </c>
      <c r="BV521">
        <v>4.065040650406504E-2</v>
      </c>
      <c r="BW521" t="s">
        <v>29</v>
      </c>
      <c r="BX521">
        <v>3</v>
      </c>
      <c r="BY521">
        <v>1.1558466576767481E-4</v>
      </c>
      <c r="BZ521">
        <v>2.4390243902439029E-2</v>
      </c>
      <c r="CA521" t="s">
        <v>28</v>
      </c>
      <c r="CB521">
        <v>2</v>
      </c>
      <c r="CC521">
        <v>9.0297530362544578E-5</v>
      </c>
      <c r="CD521">
        <v>1.6260162601626021E-2</v>
      </c>
      <c r="CE521" t="s">
        <v>43</v>
      </c>
      <c r="CF521">
        <v>1</v>
      </c>
      <c r="CG521">
        <v>3.7881657701341013E-5</v>
      </c>
      <c r="CH521">
        <v>8.130081300813009E-3</v>
      </c>
    </row>
    <row r="522" spans="1:94" x14ac:dyDescent="0.25">
      <c r="A522" t="s">
        <v>213</v>
      </c>
      <c r="B522" t="s">
        <v>23</v>
      </c>
      <c r="C522">
        <v>0</v>
      </c>
      <c r="D522">
        <v>67</v>
      </c>
      <c r="E522">
        <v>2.0519542567331661E-4</v>
      </c>
      <c r="F522">
        <v>159</v>
      </c>
      <c r="G522">
        <v>1.181303311884134E-4</v>
      </c>
      <c r="H522">
        <v>0.42138364779874221</v>
      </c>
      <c r="I522">
        <v>17</v>
      </c>
      <c r="J522" s="18">
        <v>0.62962962962962965</v>
      </c>
      <c r="K522">
        <v>2.4620925646465182E-4</v>
      </c>
      <c r="L522" s="1">
        <v>1.1514104778353481E-4</v>
      </c>
      <c r="P522">
        <v>4.3998479626216279E-4</v>
      </c>
      <c r="Q522" s="19">
        <v>3.7037037037037028E-2</v>
      </c>
      <c r="R522" s="19">
        <v>3.7037037037037028E-2</v>
      </c>
      <c r="S522">
        <v>1</v>
      </c>
      <c r="T522">
        <v>21</v>
      </c>
      <c r="U522">
        <v>1.6295733194894921E-4</v>
      </c>
      <c r="V522">
        <v>1</v>
      </c>
      <c r="W522" s="17" t="s">
        <v>40</v>
      </c>
      <c r="X522">
        <v>1</v>
      </c>
      <c r="Y522" s="18">
        <v>2.0449897750511249E-3</v>
      </c>
      <c r="Z522" s="18">
        <v>1.492537313432836E-2</v>
      </c>
      <c r="AA522" s="17" t="s">
        <v>44</v>
      </c>
      <c r="AB522">
        <v>10</v>
      </c>
      <c r="AC522" s="18">
        <v>1.329256945367539E-3</v>
      </c>
      <c r="AD522" s="18">
        <v>0.1492537313432836</v>
      </c>
      <c r="AE522" s="17" t="s">
        <v>33</v>
      </c>
      <c r="AF522">
        <v>14</v>
      </c>
      <c r="AG522">
        <v>4.3212543984196548E-4</v>
      </c>
      <c r="AH522">
        <v>0.20895522388059701</v>
      </c>
      <c r="AI522" t="s">
        <v>30</v>
      </c>
      <c r="AJ522">
        <v>4</v>
      </c>
      <c r="AK522">
        <v>4.2350449973530972E-4</v>
      </c>
      <c r="AL522">
        <v>5.9701492537313432E-2</v>
      </c>
      <c r="AM522" t="s">
        <v>39</v>
      </c>
      <c r="AN522">
        <v>5</v>
      </c>
      <c r="AO522">
        <v>3.2233109850438371E-4</v>
      </c>
      <c r="AP522">
        <v>7.4626865671641784E-2</v>
      </c>
      <c r="AQ522" t="s">
        <v>37</v>
      </c>
      <c r="AR522">
        <v>5</v>
      </c>
      <c r="AS522">
        <v>3.0786281632904381E-4</v>
      </c>
      <c r="AT522">
        <v>7.4626865671641784E-2</v>
      </c>
      <c r="AU522" t="s">
        <v>48</v>
      </c>
      <c r="AV522">
        <v>4</v>
      </c>
      <c r="AW522">
        <v>2.8015128169211372E-4</v>
      </c>
      <c r="AX522">
        <v>5.9701492537313432E-2</v>
      </c>
      <c r="AY522" t="s">
        <v>45</v>
      </c>
      <c r="AZ522">
        <v>2</v>
      </c>
      <c r="BA522">
        <v>2.5458248472505089E-4</v>
      </c>
      <c r="BB522">
        <v>2.9850746268656719E-2</v>
      </c>
      <c r="BC522" t="s">
        <v>27</v>
      </c>
      <c r="BD522">
        <v>7</v>
      </c>
      <c r="BE522">
        <v>2.282583884957772E-4</v>
      </c>
      <c r="BF522">
        <v>0.1044776119402985</v>
      </c>
      <c r="BG522" t="s">
        <v>36</v>
      </c>
      <c r="BH522">
        <v>1</v>
      </c>
      <c r="BI522">
        <v>2.1602937999567939E-4</v>
      </c>
      <c r="BJ522">
        <v>1.492537313432836E-2</v>
      </c>
      <c r="BK522" t="s">
        <v>29</v>
      </c>
      <c r="BL522">
        <v>5</v>
      </c>
      <c r="BM522">
        <v>1.9264110961279141E-4</v>
      </c>
      <c r="BN522">
        <v>7.4626865671641784E-2</v>
      </c>
      <c r="BO522" t="s">
        <v>41</v>
      </c>
      <c r="BP522">
        <v>1</v>
      </c>
      <c r="BQ522">
        <v>1.4405070584845871E-4</v>
      </c>
      <c r="BR522">
        <v>1.492537313432836E-2</v>
      </c>
      <c r="BS522" t="s">
        <v>28</v>
      </c>
      <c r="BT522">
        <v>3</v>
      </c>
      <c r="BU522">
        <v>1.3544629554381691E-4</v>
      </c>
      <c r="BV522">
        <v>4.4776119402985072E-2</v>
      </c>
      <c r="BW522" t="s">
        <v>49</v>
      </c>
      <c r="BX522">
        <v>1</v>
      </c>
      <c r="BY522">
        <v>1.1514104778353481E-4</v>
      </c>
      <c r="BZ522">
        <v>1.492537313432836E-2</v>
      </c>
      <c r="CA522" t="s">
        <v>35</v>
      </c>
      <c r="CB522">
        <v>1</v>
      </c>
      <c r="CC522">
        <v>1.013787510137875E-4</v>
      </c>
      <c r="CD522">
        <v>1.492537313432836E-2</v>
      </c>
      <c r="CE522" t="s">
        <v>31</v>
      </c>
      <c r="CF522">
        <v>2</v>
      </c>
      <c r="CG522">
        <v>8.0945442771571962E-5</v>
      </c>
      <c r="CH522">
        <v>2.9850746268656719E-2</v>
      </c>
      <c r="CI522" t="s">
        <v>47</v>
      </c>
      <c r="CJ522">
        <v>1</v>
      </c>
      <c r="CK522">
        <v>3.8954462233648872E-5</v>
      </c>
      <c r="CL522">
        <v>1.492537313432836E-2</v>
      </c>
    </row>
    <row r="523" spans="1:94" x14ac:dyDescent="0.25">
      <c r="A523" t="s">
        <v>461</v>
      </c>
      <c r="B523" t="s">
        <v>23</v>
      </c>
      <c r="C523">
        <v>0</v>
      </c>
      <c r="D523">
        <v>314</v>
      </c>
      <c r="E523">
        <v>9.6166214420031972E-4</v>
      </c>
      <c r="F523">
        <v>840</v>
      </c>
      <c r="G523">
        <v>6.2408476854256142E-4</v>
      </c>
      <c r="H523">
        <v>0.37380952380952381</v>
      </c>
      <c r="I523">
        <v>15</v>
      </c>
      <c r="J523" s="18">
        <v>0.55555555555555558</v>
      </c>
      <c r="K523">
        <v>6.2054832550776122E-4</v>
      </c>
      <c r="L523" s="1">
        <v>1.1514104778353481E-4</v>
      </c>
      <c r="P523">
        <v>1.381697934216672E-3</v>
      </c>
      <c r="Q523" s="19">
        <v>3.7037037037037028E-2</v>
      </c>
      <c r="R523" s="19">
        <v>3.7037037037037028E-2</v>
      </c>
      <c r="S523">
        <v>2</v>
      </c>
      <c r="T523">
        <v>18</v>
      </c>
      <c r="U523">
        <v>6.1408797076296549E-4</v>
      </c>
      <c r="V523">
        <v>1</v>
      </c>
      <c r="W523" s="17" t="s">
        <v>35</v>
      </c>
      <c r="X523">
        <v>54</v>
      </c>
      <c r="Y523" s="18">
        <v>5.4744525547445258E-3</v>
      </c>
      <c r="Z523" s="18">
        <v>0.17197452229299359</v>
      </c>
      <c r="AA523" s="17" t="s">
        <v>33</v>
      </c>
      <c r="AB523">
        <v>167</v>
      </c>
      <c r="AC523" s="18">
        <v>5.1546391752577319E-3</v>
      </c>
      <c r="AD523" s="18">
        <v>0.53184713375796178</v>
      </c>
      <c r="AE523" s="17" t="s">
        <v>31</v>
      </c>
      <c r="AF523">
        <v>45</v>
      </c>
      <c r="AG523">
        <v>1.821272462360369E-3</v>
      </c>
      <c r="AH523">
        <v>0.14331210191082799</v>
      </c>
      <c r="AI523" t="s">
        <v>36</v>
      </c>
      <c r="AJ523">
        <v>3</v>
      </c>
      <c r="AK523">
        <v>6.4808813998703824E-4</v>
      </c>
      <c r="AL523">
        <v>9.5541401273885346E-3</v>
      </c>
      <c r="AM523" t="s">
        <v>45</v>
      </c>
      <c r="AN523">
        <v>5</v>
      </c>
      <c r="AO523">
        <v>6.3645621181262731E-4</v>
      </c>
      <c r="AP523">
        <v>1.5923566878980892E-2</v>
      </c>
      <c r="AQ523" t="s">
        <v>30</v>
      </c>
      <c r="AR523">
        <v>6</v>
      </c>
      <c r="AS523">
        <v>6.352567496029645E-4</v>
      </c>
      <c r="AT523">
        <v>1.9108280254777069E-2</v>
      </c>
      <c r="AU523" t="s">
        <v>44</v>
      </c>
      <c r="AV523">
        <v>4</v>
      </c>
      <c r="AW523">
        <v>5.3170277814701579E-4</v>
      </c>
      <c r="AX523">
        <v>1.2738853503184711E-2</v>
      </c>
      <c r="AY523" t="s">
        <v>29</v>
      </c>
      <c r="AZ523">
        <v>12</v>
      </c>
      <c r="BA523">
        <v>4.6233866307069928E-4</v>
      </c>
      <c r="BB523">
        <v>3.8216560509554139E-2</v>
      </c>
      <c r="BC523" t="s">
        <v>41</v>
      </c>
      <c r="BD523">
        <v>3</v>
      </c>
      <c r="BE523">
        <v>4.3215211754537599E-4</v>
      </c>
      <c r="BF523">
        <v>9.5541401273885346E-3</v>
      </c>
      <c r="BG523" t="s">
        <v>25</v>
      </c>
      <c r="BH523">
        <v>2</v>
      </c>
      <c r="BI523">
        <v>2.6723677177979688E-4</v>
      </c>
      <c r="BJ523">
        <v>6.369426751592357E-3</v>
      </c>
      <c r="BK523" t="s">
        <v>48</v>
      </c>
      <c r="BL523">
        <v>3</v>
      </c>
      <c r="BM523">
        <v>2.1011346126908529E-4</v>
      </c>
      <c r="BN523">
        <v>9.5541401273885346E-3</v>
      </c>
      <c r="BO523" t="s">
        <v>28</v>
      </c>
      <c r="BP523">
        <v>3</v>
      </c>
      <c r="BQ523">
        <v>1.3544629554381691E-4</v>
      </c>
      <c r="BR523">
        <v>9.5541401273885346E-3</v>
      </c>
      <c r="BS523" t="s">
        <v>47</v>
      </c>
      <c r="BT523">
        <v>3</v>
      </c>
      <c r="BU523">
        <v>1.168633867009466E-4</v>
      </c>
      <c r="BV523">
        <v>9.5541401273885346E-3</v>
      </c>
      <c r="BW523" t="s">
        <v>49</v>
      </c>
      <c r="BX523">
        <v>1</v>
      </c>
      <c r="BY523">
        <v>1.1514104778353481E-4</v>
      </c>
      <c r="BZ523">
        <v>3.1847133757961789E-3</v>
      </c>
      <c r="CA523" t="s">
        <v>43</v>
      </c>
      <c r="CB523">
        <v>3</v>
      </c>
      <c r="CC523">
        <v>1.13644973104023E-4</v>
      </c>
      <c r="CD523">
        <v>9.5541401273885346E-3</v>
      </c>
    </row>
    <row r="524" spans="1:94" x14ac:dyDescent="0.25">
      <c r="A524" t="s">
        <v>512</v>
      </c>
      <c r="B524" t="s">
        <v>23</v>
      </c>
      <c r="C524">
        <v>0</v>
      </c>
      <c r="D524">
        <v>83</v>
      </c>
      <c r="E524">
        <v>2.5419731837142211E-4</v>
      </c>
      <c r="F524">
        <v>697</v>
      </c>
      <c r="G524">
        <v>5.1784176627876831E-4</v>
      </c>
      <c r="H524">
        <v>0.1190817790530846</v>
      </c>
      <c r="I524">
        <v>17</v>
      </c>
      <c r="J524" s="18">
        <v>0.62962962962962965</v>
      </c>
      <c r="K524">
        <v>2.490809895018329E-4</v>
      </c>
      <c r="L524" s="1">
        <v>1.1514104778353481E-4</v>
      </c>
      <c r="P524">
        <v>3.5947123260261608E-4</v>
      </c>
      <c r="Q524" s="19">
        <v>3.7037037037037028E-2</v>
      </c>
      <c r="R524" s="19">
        <v>3.7037037037037028E-2</v>
      </c>
      <c r="S524">
        <v>1</v>
      </c>
      <c r="T524">
        <v>23</v>
      </c>
      <c r="U524">
        <v>1.331374935565245E-4</v>
      </c>
      <c r="V524">
        <v>1</v>
      </c>
      <c r="W524" s="17" t="s">
        <v>46</v>
      </c>
      <c r="X524">
        <v>22</v>
      </c>
      <c r="Y524" s="18">
        <v>1.642894481368083E-3</v>
      </c>
      <c r="Z524" s="18">
        <v>0.26506024096385539</v>
      </c>
      <c r="AA524" s="17" t="s">
        <v>38</v>
      </c>
      <c r="AB524">
        <v>1</v>
      </c>
      <c r="AC524" s="18">
        <v>8.3963056255247689E-4</v>
      </c>
      <c r="AD524" s="18">
        <v>1.204819277108434E-2</v>
      </c>
      <c r="AE524" s="17" t="s">
        <v>41</v>
      </c>
      <c r="AF524">
        <v>5</v>
      </c>
      <c r="AG524">
        <v>7.2025352924229324E-4</v>
      </c>
      <c r="AH524">
        <v>6.0240963855421693E-2</v>
      </c>
      <c r="AI524" t="s">
        <v>47</v>
      </c>
      <c r="AJ524">
        <v>15</v>
      </c>
      <c r="AK524">
        <v>5.8431693350473302E-4</v>
      </c>
      <c r="AL524">
        <v>0.18072289156626509</v>
      </c>
      <c r="AM524" t="s">
        <v>33</v>
      </c>
      <c r="AN524">
        <v>15</v>
      </c>
      <c r="AO524">
        <v>4.6299154268782019E-4</v>
      </c>
      <c r="AP524">
        <v>0.18072289156626509</v>
      </c>
      <c r="AQ524" t="s">
        <v>25</v>
      </c>
      <c r="AR524">
        <v>3</v>
      </c>
      <c r="AS524">
        <v>4.0085515766969543E-4</v>
      </c>
      <c r="AT524">
        <v>3.614457831325301E-2</v>
      </c>
      <c r="AU524" t="s">
        <v>24</v>
      </c>
      <c r="AV524">
        <v>1</v>
      </c>
      <c r="AW524">
        <v>3.6900369003690041E-4</v>
      </c>
      <c r="AX524">
        <v>1.204819277108434E-2</v>
      </c>
      <c r="AY524" t="s">
        <v>35</v>
      </c>
      <c r="AZ524">
        <v>3</v>
      </c>
      <c r="BA524">
        <v>3.0413625304136248E-4</v>
      </c>
      <c r="BB524">
        <v>3.614457831325301E-2</v>
      </c>
      <c r="BC524" t="s">
        <v>48</v>
      </c>
      <c r="BD524">
        <v>4</v>
      </c>
      <c r="BE524">
        <v>2.8015128169211372E-4</v>
      </c>
      <c r="BF524">
        <v>4.8192771084337352E-2</v>
      </c>
      <c r="BG524" t="s">
        <v>32</v>
      </c>
      <c r="BH524">
        <v>1</v>
      </c>
      <c r="BI524">
        <v>2.7210884353741501E-4</v>
      </c>
      <c r="BJ524">
        <v>1.204819277108434E-2</v>
      </c>
      <c r="BK524" t="s">
        <v>31</v>
      </c>
      <c r="BL524">
        <v>6</v>
      </c>
      <c r="BM524">
        <v>2.428363283147159E-4</v>
      </c>
      <c r="BN524">
        <v>7.2289156626506021E-2</v>
      </c>
      <c r="BO524" t="s">
        <v>36</v>
      </c>
      <c r="BP524">
        <v>1</v>
      </c>
      <c r="BQ524">
        <v>2.1602937999567939E-4</v>
      </c>
      <c r="BR524">
        <v>1.204819277108434E-2</v>
      </c>
      <c r="BS524" t="s">
        <v>45</v>
      </c>
      <c r="BT524">
        <v>1</v>
      </c>
      <c r="BU524">
        <v>1.2729124236252539E-4</v>
      </c>
      <c r="BV524">
        <v>1.204819277108434E-2</v>
      </c>
      <c r="BW524" t="s">
        <v>49</v>
      </c>
      <c r="BX524">
        <v>1</v>
      </c>
      <c r="BY524">
        <v>1.1514104778353481E-4</v>
      </c>
      <c r="BZ524">
        <v>1.204819277108434E-2</v>
      </c>
      <c r="CA524" t="s">
        <v>29</v>
      </c>
      <c r="CB524">
        <v>2</v>
      </c>
      <c r="CC524">
        <v>7.7056443845116546E-5</v>
      </c>
      <c r="CD524">
        <v>2.4096385542168679E-2</v>
      </c>
      <c r="CE524" t="s">
        <v>43</v>
      </c>
      <c r="CF524">
        <v>1</v>
      </c>
      <c r="CG524">
        <v>3.7881657701341013E-5</v>
      </c>
      <c r="CH524">
        <v>1.204819277108434E-2</v>
      </c>
      <c r="CI524" t="s">
        <v>27</v>
      </c>
      <c r="CJ524">
        <v>1</v>
      </c>
      <c r="CK524">
        <v>3.2608341213682462E-5</v>
      </c>
      <c r="CL524">
        <v>1.204819277108434E-2</v>
      </c>
    </row>
    <row r="525" spans="1:94" x14ac:dyDescent="0.25">
      <c r="A525" t="s">
        <v>533</v>
      </c>
      <c r="B525" t="s">
        <v>23</v>
      </c>
      <c r="C525">
        <v>0</v>
      </c>
      <c r="D525">
        <v>119</v>
      </c>
      <c r="E525">
        <v>3.6445157694215942E-4</v>
      </c>
      <c r="F525">
        <v>371</v>
      </c>
      <c r="G525">
        <v>2.7563743943963129E-4</v>
      </c>
      <c r="H525">
        <v>0.32075471698113212</v>
      </c>
      <c r="I525">
        <v>17</v>
      </c>
      <c r="J525" s="18">
        <v>0.62962962962962965</v>
      </c>
      <c r="K525">
        <v>3.7024493253547331E-4</v>
      </c>
      <c r="L525" s="1">
        <v>1.1514104778353481E-4</v>
      </c>
      <c r="P525">
        <v>8.0865109928235552E-4</v>
      </c>
      <c r="Q525" s="19">
        <v>3.7037037037037042E-2</v>
      </c>
      <c r="R525" s="19">
        <v>3.7037037037037042E-2</v>
      </c>
      <c r="S525">
        <v>1</v>
      </c>
      <c r="T525">
        <v>21</v>
      </c>
      <c r="U525">
        <v>2.9950040714161308E-4</v>
      </c>
      <c r="V525">
        <v>3</v>
      </c>
      <c r="W525" s="17" t="s">
        <v>30</v>
      </c>
      <c r="X525">
        <v>36</v>
      </c>
      <c r="Y525" s="18">
        <v>3.8115404976177868E-3</v>
      </c>
      <c r="Z525" s="18">
        <v>0.30252100840336132</v>
      </c>
      <c r="AA525" s="17" t="s">
        <v>26</v>
      </c>
      <c r="AB525">
        <v>6</v>
      </c>
      <c r="AC525" s="18">
        <v>2.2530980097634251E-3</v>
      </c>
      <c r="AD525" s="18">
        <v>5.0420168067226892E-2</v>
      </c>
      <c r="AE525" s="17" t="s">
        <v>29</v>
      </c>
      <c r="AF525">
        <v>24</v>
      </c>
      <c r="AG525">
        <v>9.2467732614139855E-4</v>
      </c>
      <c r="AH525">
        <v>0.2016806722689076</v>
      </c>
      <c r="AI525" t="s">
        <v>31</v>
      </c>
      <c r="AJ525">
        <v>11</v>
      </c>
      <c r="AK525">
        <v>4.4519993524364578E-4</v>
      </c>
      <c r="AL525">
        <v>9.2436974789915971E-2</v>
      </c>
      <c r="AM525" t="s">
        <v>43</v>
      </c>
      <c r="AN525">
        <v>11</v>
      </c>
      <c r="AO525">
        <v>4.1669823471475112E-4</v>
      </c>
      <c r="AP525">
        <v>9.2436974789915971E-2</v>
      </c>
      <c r="AQ525" t="s">
        <v>33</v>
      </c>
      <c r="AR525">
        <v>12</v>
      </c>
      <c r="AS525">
        <v>3.7039323415025621E-4</v>
      </c>
      <c r="AT525">
        <v>0.1008403361344538</v>
      </c>
      <c r="AU525" t="s">
        <v>37</v>
      </c>
      <c r="AV525">
        <v>5</v>
      </c>
      <c r="AW525">
        <v>3.0786281632904381E-4</v>
      </c>
      <c r="AX525">
        <v>4.2016806722689079E-2</v>
      </c>
      <c r="AY525" t="s">
        <v>41</v>
      </c>
      <c r="AZ525">
        <v>2</v>
      </c>
      <c r="BA525">
        <v>2.8810141169691731E-4</v>
      </c>
      <c r="BB525">
        <v>1.680672268907563E-2</v>
      </c>
      <c r="BC525" t="s">
        <v>44</v>
      </c>
      <c r="BD525">
        <v>2</v>
      </c>
      <c r="BE525">
        <v>2.6585138907350789E-4</v>
      </c>
      <c r="BF525">
        <v>1.680672268907563E-2</v>
      </c>
      <c r="BG525" t="s">
        <v>36</v>
      </c>
      <c r="BH525">
        <v>1</v>
      </c>
      <c r="BI525">
        <v>2.1602937999567939E-4</v>
      </c>
      <c r="BJ525">
        <v>8.4033613445378148E-3</v>
      </c>
      <c r="BK525" t="s">
        <v>35</v>
      </c>
      <c r="BL525">
        <v>2</v>
      </c>
      <c r="BM525">
        <v>2.02757502027575E-4</v>
      </c>
      <c r="BN525">
        <v>1.680672268907563E-2</v>
      </c>
      <c r="BO525" t="s">
        <v>25</v>
      </c>
      <c r="BP525">
        <v>1</v>
      </c>
      <c r="BQ525">
        <v>1.3361838588989841E-4</v>
      </c>
      <c r="BR525">
        <v>8.4033613445378148E-3</v>
      </c>
      <c r="BS525" t="s">
        <v>39</v>
      </c>
      <c r="BT525">
        <v>2</v>
      </c>
      <c r="BU525">
        <v>1.2893243940175351E-4</v>
      </c>
      <c r="BV525">
        <v>1.680672268907563E-2</v>
      </c>
      <c r="BW525" t="s">
        <v>49</v>
      </c>
      <c r="BX525">
        <v>1</v>
      </c>
      <c r="BY525">
        <v>1.1514104778353481E-4</v>
      </c>
      <c r="BZ525">
        <v>8.4033613445378148E-3</v>
      </c>
      <c r="CA525" t="s">
        <v>28</v>
      </c>
      <c r="CB525">
        <v>1</v>
      </c>
      <c r="CC525">
        <v>4.5148765181272289E-5</v>
      </c>
      <c r="CD525">
        <v>8.4033613445378148E-3</v>
      </c>
      <c r="CE525" t="s">
        <v>47</v>
      </c>
      <c r="CF525">
        <v>1</v>
      </c>
      <c r="CG525">
        <v>3.8954462233648872E-5</v>
      </c>
      <c r="CH525">
        <v>8.4033613445378148E-3</v>
      </c>
      <c r="CI525" t="s">
        <v>27</v>
      </c>
      <c r="CJ525">
        <v>1</v>
      </c>
      <c r="CK525">
        <v>3.2608341213682462E-5</v>
      </c>
      <c r="CL525">
        <v>8.4033613445378148E-3</v>
      </c>
    </row>
    <row r="526" spans="1:94" x14ac:dyDescent="0.25">
      <c r="A526" t="s">
        <v>629</v>
      </c>
      <c r="B526" t="s">
        <v>23</v>
      </c>
      <c r="C526">
        <v>0</v>
      </c>
      <c r="D526">
        <v>65</v>
      </c>
      <c r="E526">
        <v>1.9907018908605351E-4</v>
      </c>
      <c r="F526">
        <v>420</v>
      </c>
      <c r="G526">
        <v>3.1204238427128071E-4</v>
      </c>
      <c r="H526">
        <v>0.15476190476190479</v>
      </c>
      <c r="I526">
        <v>18</v>
      </c>
      <c r="J526" s="18">
        <v>0.66666666666666663</v>
      </c>
      <c r="K526">
        <v>2.2316841911819299E-4</v>
      </c>
      <c r="L526" s="1">
        <v>1.1514104778353481E-4</v>
      </c>
      <c r="P526">
        <v>2.9359108687478818E-4</v>
      </c>
      <c r="Q526" s="19">
        <v>3.7037037037037028E-2</v>
      </c>
      <c r="R526" s="19">
        <v>3.7037037037037028E-2</v>
      </c>
      <c r="S526">
        <v>0</v>
      </c>
      <c r="T526">
        <v>23</v>
      </c>
      <c r="U526">
        <v>9.7863695624929398E-5</v>
      </c>
      <c r="V526">
        <v>1</v>
      </c>
      <c r="W526" s="17" t="s">
        <v>44</v>
      </c>
      <c r="X526">
        <v>9</v>
      </c>
      <c r="Y526" s="18">
        <v>1.196331250830786E-3</v>
      </c>
      <c r="Z526" s="18">
        <v>0.1384615384615385</v>
      </c>
      <c r="AA526" s="17" t="s">
        <v>38</v>
      </c>
      <c r="AB526">
        <v>1</v>
      </c>
      <c r="AC526" s="18">
        <v>8.3963056255247689E-4</v>
      </c>
      <c r="AD526" s="18">
        <v>1.5384615384615391E-2</v>
      </c>
      <c r="AE526" s="17" t="s">
        <v>36</v>
      </c>
      <c r="AF526">
        <v>3</v>
      </c>
      <c r="AG526">
        <v>6.4808813998703824E-4</v>
      </c>
      <c r="AH526">
        <v>4.6153846153846163E-2</v>
      </c>
      <c r="AI526" t="s">
        <v>30</v>
      </c>
      <c r="AJ526">
        <v>6</v>
      </c>
      <c r="AK526">
        <v>6.352567496029645E-4</v>
      </c>
      <c r="AL526">
        <v>9.2307692307692313E-2</v>
      </c>
      <c r="AM526" t="s">
        <v>41</v>
      </c>
      <c r="AN526">
        <v>3</v>
      </c>
      <c r="AO526">
        <v>4.3215211754537599E-4</v>
      </c>
      <c r="AP526">
        <v>4.6153846153846163E-2</v>
      </c>
      <c r="AQ526" t="s">
        <v>33</v>
      </c>
      <c r="AR526">
        <v>11</v>
      </c>
      <c r="AS526">
        <v>3.3952713130440149E-4</v>
      </c>
      <c r="AT526">
        <v>0.16923076923076921</v>
      </c>
      <c r="AU526" t="s">
        <v>39</v>
      </c>
      <c r="AV526">
        <v>5</v>
      </c>
      <c r="AW526">
        <v>3.2233109850438371E-4</v>
      </c>
      <c r="AX526">
        <v>7.6923076923076927E-2</v>
      </c>
      <c r="AY526" t="s">
        <v>35</v>
      </c>
      <c r="AZ526">
        <v>3</v>
      </c>
      <c r="BA526">
        <v>3.0413625304136248E-4</v>
      </c>
      <c r="BB526">
        <v>4.6153846153846163E-2</v>
      </c>
      <c r="BC526" t="s">
        <v>25</v>
      </c>
      <c r="BD526">
        <v>2</v>
      </c>
      <c r="BE526">
        <v>2.6723677177979688E-4</v>
      </c>
      <c r="BF526">
        <v>3.0769230769230771E-2</v>
      </c>
      <c r="BG526" t="s">
        <v>31</v>
      </c>
      <c r="BH526">
        <v>5</v>
      </c>
      <c r="BI526">
        <v>2.0236360692892991E-4</v>
      </c>
      <c r="BJ526">
        <v>7.6923076923076927E-2</v>
      </c>
      <c r="BK526" t="s">
        <v>47</v>
      </c>
      <c r="BL526">
        <v>4</v>
      </c>
      <c r="BM526">
        <v>1.5581784893459549E-4</v>
      </c>
      <c r="BN526">
        <v>6.1538461538461542E-2</v>
      </c>
      <c r="BO526" t="s">
        <v>29</v>
      </c>
      <c r="BP526">
        <v>4</v>
      </c>
      <c r="BQ526">
        <v>1.5411288769023309E-4</v>
      </c>
      <c r="BR526">
        <v>6.1538461538461542E-2</v>
      </c>
      <c r="BS526" t="s">
        <v>48</v>
      </c>
      <c r="BT526">
        <v>2</v>
      </c>
      <c r="BU526">
        <v>1.4007564084605689E-4</v>
      </c>
      <c r="BV526">
        <v>3.0769230769230771E-2</v>
      </c>
      <c r="BW526" t="s">
        <v>49</v>
      </c>
      <c r="BX526">
        <v>1</v>
      </c>
      <c r="BY526">
        <v>1.1514104778353481E-4</v>
      </c>
      <c r="BZ526">
        <v>1.5384615384615391E-2</v>
      </c>
      <c r="CA526" t="s">
        <v>28</v>
      </c>
      <c r="CB526">
        <v>2</v>
      </c>
      <c r="CC526">
        <v>9.0297530362544578E-5</v>
      </c>
      <c r="CD526">
        <v>3.0769230769230771E-2</v>
      </c>
      <c r="CE526" t="s">
        <v>43</v>
      </c>
      <c r="CF526">
        <v>2</v>
      </c>
      <c r="CG526">
        <v>7.5763315402682026E-5</v>
      </c>
      <c r="CH526">
        <v>3.0769230769230771E-2</v>
      </c>
      <c r="CI526" t="s">
        <v>46</v>
      </c>
      <c r="CJ526">
        <v>1</v>
      </c>
      <c r="CK526">
        <v>7.4677021880367408E-5</v>
      </c>
      <c r="CL526">
        <v>1.5384615384615391E-2</v>
      </c>
      <c r="CM526" t="s">
        <v>27</v>
      </c>
      <c r="CN526">
        <v>1</v>
      </c>
      <c r="CO526">
        <v>3.2608341213682462E-5</v>
      </c>
      <c r="CP526">
        <v>1.5384615384615391E-2</v>
      </c>
    </row>
    <row r="527" spans="1:94" x14ac:dyDescent="0.25">
      <c r="A527" t="s">
        <v>769</v>
      </c>
      <c r="B527" t="s">
        <v>23</v>
      </c>
      <c r="C527">
        <v>0</v>
      </c>
      <c r="D527">
        <v>216</v>
      </c>
      <c r="E527">
        <v>6.6152555142442375E-4</v>
      </c>
      <c r="F527">
        <v>772</v>
      </c>
      <c r="G527">
        <v>5.7356362061292555E-4</v>
      </c>
      <c r="H527">
        <v>0.27979274611398958</v>
      </c>
      <c r="I527">
        <v>14</v>
      </c>
      <c r="J527" s="18">
        <v>0.51851851851851849</v>
      </c>
      <c r="K527">
        <v>5.7241758359706735E-4</v>
      </c>
      <c r="L527" s="1">
        <v>1.1514104778353481E-4</v>
      </c>
      <c r="P527">
        <v>1.148652799405524E-3</v>
      </c>
      <c r="Q527" s="19">
        <v>3.7037037037037042E-2</v>
      </c>
      <c r="R527" s="19">
        <v>3.7037037037037042E-2</v>
      </c>
      <c r="S527">
        <v>3</v>
      </c>
      <c r="T527">
        <v>20</v>
      </c>
      <c r="U527">
        <v>5.5305505156562275E-4</v>
      </c>
      <c r="V527">
        <v>3</v>
      </c>
      <c r="W527" s="17" t="s">
        <v>25</v>
      </c>
      <c r="X527">
        <v>42</v>
      </c>
      <c r="Y527" s="18">
        <v>5.6119722073757353E-3</v>
      </c>
      <c r="Z527" s="18">
        <v>0.19444444444444439</v>
      </c>
      <c r="AA527" s="17" t="s">
        <v>28</v>
      </c>
      <c r="AB527">
        <v>56</v>
      </c>
      <c r="AC527" s="18">
        <v>2.528330850151249E-3</v>
      </c>
      <c r="AD527" s="18">
        <v>0.25925925925925919</v>
      </c>
      <c r="AE527" s="17" t="s">
        <v>33</v>
      </c>
      <c r="AF527">
        <v>48</v>
      </c>
      <c r="AG527">
        <v>1.481572936601025E-3</v>
      </c>
      <c r="AH527">
        <v>0.22222222222222221</v>
      </c>
      <c r="AI527" t="s">
        <v>36</v>
      </c>
      <c r="AJ527">
        <v>6</v>
      </c>
      <c r="AK527">
        <v>1.2961762799740761E-3</v>
      </c>
      <c r="AL527">
        <v>2.777777777777778E-2</v>
      </c>
      <c r="AM527" t="s">
        <v>41</v>
      </c>
      <c r="AN527">
        <v>6</v>
      </c>
      <c r="AO527">
        <v>8.6430423509075197E-4</v>
      </c>
      <c r="AP527">
        <v>2.777777777777778E-2</v>
      </c>
      <c r="AQ527" t="s">
        <v>38</v>
      </c>
      <c r="AR527">
        <v>1</v>
      </c>
      <c r="AS527">
        <v>8.3963056255247689E-4</v>
      </c>
      <c r="AT527">
        <v>4.6296296296296294E-3</v>
      </c>
      <c r="AU527" t="s">
        <v>43</v>
      </c>
      <c r="AV527">
        <v>17</v>
      </c>
      <c r="AW527">
        <v>6.4398818092279721E-4</v>
      </c>
      <c r="AX527">
        <v>7.8703703703703706E-2</v>
      </c>
      <c r="AY527" t="s">
        <v>35</v>
      </c>
      <c r="AZ527">
        <v>5</v>
      </c>
      <c r="BA527">
        <v>5.0689375506893751E-4</v>
      </c>
      <c r="BB527">
        <v>2.314814814814815E-2</v>
      </c>
      <c r="BC527" t="s">
        <v>29</v>
      </c>
      <c r="BD527">
        <v>12</v>
      </c>
      <c r="BE527">
        <v>4.6233866307069928E-4</v>
      </c>
      <c r="BF527">
        <v>5.5555555555555552E-2</v>
      </c>
      <c r="BG527" t="s">
        <v>31</v>
      </c>
      <c r="BH527">
        <v>11</v>
      </c>
      <c r="BI527">
        <v>4.4519993524364578E-4</v>
      </c>
      <c r="BJ527">
        <v>5.0925925925925923E-2</v>
      </c>
      <c r="BK527" t="s">
        <v>46</v>
      </c>
      <c r="BL527">
        <v>4</v>
      </c>
      <c r="BM527">
        <v>2.9870808752146958E-4</v>
      </c>
      <c r="BN527">
        <v>1.8518518518518521E-2</v>
      </c>
      <c r="BO527" t="s">
        <v>47</v>
      </c>
      <c r="BP527">
        <v>6</v>
      </c>
      <c r="BQ527">
        <v>2.3372677340189319E-4</v>
      </c>
      <c r="BR527">
        <v>2.777777777777778E-2</v>
      </c>
      <c r="BS527" t="s">
        <v>45</v>
      </c>
      <c r="BT527">
        <v>1</v>
      </c>
      <c r="BU527">
        <v>1.2729124236252539E-4</v>
      </c>
      <c r="BV527">
        <v>4.6296296296296294E-3</v>
      </c>
      <c r="BW527" t="s">
        <v>49</v>
      </c>
      <c r="BX527">
        <v>1</v>
      </c>
      <c r="BY527">
        <v>1.1514104778353481E-4</v>
      </c>
      <c r="BZ527">
        <v>4.6296296296296294E-3</v>
      </c>
    </row>
    <row r="528" spans="1:94" x14ac:dyDescent="0.25">
      <c r="A528" t="s">
        <v>820</v>
      </c>
      <c r="B528" t="s">
        <v>23</v>
      </c>
      <c r="C528">
        <v>0</v>
      </c>
      <c r="D528">
        <v>118</v>
      </c>
      <c r="E528">
        <v>3.6138895864852778E-4</v>
      </c>
      <c r="F528">
        <v>289</v>
      </c>
      <c r="G528">
        <v>2.147148787009527E-4</v>
      </c>
      <c r="H528">
        <v>0.40830449826989618</v>
      </c>
      <c r="I528">
        <v>17</v>
      </c>
      <c r="J528" s="18">
        <v>0.62962962962962965</v>
      </c>
      <c r="K528">
        <v>6.1136508402379682E-4</v>
      </c>
      <c r="L528" s="1">
        <v>1.1514104778353481E-4</v>
      </c>
      <c r="P528">
        <v>1.467693484159052E-3</v>
      </c>
      <c r="Q528" s="19">
        <v>3.7037037037037028E-2</v>
      </c>
      <c r="R528" s="19">
        <v>3.7037037037037028E-2</v>
      </c>
      <c r="S528">
        <v>2</v>
      </c>
      <c r="T528">
        <v>20</v>
      </c>
      <c r="U528">
        <v>5.4359017931816735E-4</v>
      </c>
      <c r="V528">
        <v>3</v>
      </c>
      <c r="W528" s="17" t="s">
        <v>38</v>
      </c>
      <c r="X528">
        <v>9</v>
      </c>
      <c r="Y528" s="18">
        <v>7.556675062972292E-3</v>
      </c>
      <c r="Z528" s="18">
        <v>7.6271186440677971E-2</v>
      </c>
      <c r="AA528" s="17" t="s">
        <v>25</v>
      </c>
      <c r="AB528">
        <v>19</v>
      </c>
      <c r="AC528" s="18">
        <v>2.5387493319080699E-3</v>
      </c>
      <c r="AD528" s="18">
        <v>0.16101694915254239</v>
      </c>
      <c r="AE528" s="17" t="s">
        <v>28</v>
      </c>
      <c r="AF528">
        <v>25</v>
      </c>
      <c r="AG528">
        <v>1.128719129531807E-3</v>
      </c>
      <c r="AH528">
        <v>0.21186440677966101</v>
      </c>
      <c r="AI528" t="s">
        <v>36</v>
      </c>
      <c r="AJ528">
        <v>5</v>
      </c>
      <c r="AK528">
        <v>1.0801468999783971E-3</v>
      </c>
      <c r="AL528">
        <v>4.2372881355932202E-2</v>
      </c>
      <c r="AM528" t="s">
        <v>41</v>
      </c>
      <c r="AN528">
        <v>7</v>
      </c>
      <c r="AO528">
        <v>1.008354940939211E-3</v>
      </c>
      <c r="AP528">
        <v>5.9322033898305093E-2</v>
      </c>
      <c r="AQ528" t="s">
        <v>33</v>
      </c>
      <c r="AR528">
        <v>19</v>
      </c>
      <c r="AS528">
        <v>5.8645595407123895E-4</v>
      </c>
      <c r="AT528">
        <v>0.16101694915254239</v>
      </c>
      <c r="AU528" t="s">
        <v>45</v>
      </c>
      <c r="AV528">
        <v>4</v>
      </c>
      <c r="AW528">
        <v>5.0916496945010179E-4</v>
      </c>
      <c r="AX528">
        <v>3.3898305084745763E-2</v>
      </c>
      <c r="AY528" t="s">
        <v>31</v>
      </c>
      <c r="AZ528">
        <v>12</v>
      </c>
      <c r="BA528">
        <v>4.8567265662943169E-4</v>
      </c>
      <c r="BB528">
        <v>0.10169491525423729</v>
      </c>
      <c r="BC528" t="s">
        <v>42</v>
      </c>
      <c r="BD528">
        <v>1</v>
      </c>
      <c r="BE528">
        <v>3.6429872495446271E-4</v>
      </c>
      <c r="BF528">
        <v>8.4745762711864406E-3</v>
      </c>
      <c r="BG528" t="s">
        <v>35</v>
      </c>
      <c r="BH528">
        <v>3</v>
      </c>
      <c r="BI528">
        <v>3.0413625304136248E-4</v>
      </c>
      <c r="BJ528">
        <v>2.542372881355932E-2</v>
      </c>
      <c r="BK528" t="s">
        <v>44</v>
      </c>
      <c r="BL528">
        <v>2</v>
      </c>
      <c r="BM528">
        <v>2.6585138907350789E-4</v>
      </c>
      <c r="BN528">
        <v>1.6949152542372881E-2</v>
      </c>
      <c r="BO528" t="s">
        <v>39</v>
      </c>
      <c r="BP528">
        <v>4</v>
      </c>
      <c r="BQ528">
        <v>2.5786487880350703E-4</v>
      </c>
      <c r="BR528">
        <v>3.3898305084745763E-2</v>
      </c>
      <c r="BS528" t="s">
        <v>29</v>
      </c>
      <c r="BT528">
        <v>4</v>
      </c>
      <c r="BU528">
        <v>1.5411288769023309E-4</v>
      </c>
      <c r="BV528">
        <v>3.3898305084745763E-2</v>
      </c>
      <c r="BW528" t="s">
        <v>49</v>
      </c>
      <c r="BX528">
        <v>1</v>
      </c>
      <c r="BY528">
        <v>1.1514104778353481E-4</v>
      </c>
      <c r="BZ528">
        <v>8.4745762711864406E-3</v>
      </c>
      <c r="CA528" t="s">
        <v>46</v>
      </c>
      <c r="CB528">
        <v>1</v>
      </c>
      <c r="CC528">
        <v>7.4677021880367408E-5</v>
      </c>
      <c r="CD528">
        <v>8.4745762711864406E-3</v>
      </c>
      <c r="CE528" t="s">
        <v>47</v>
      </c>
      <c r="CF528">
        <v>1</v>
      </c>
      <c r="CG528">
        <v>3.8954462233648872E-5</v>
      </c>
      <c r="CH528">
        <v>8.4745762711864406E-3</v>
      </c>
      <c r="CI528" t="s">
        <v>43</v>
      </c>
      <c r="CJ528">
        <v>1</v>
      </c>
      <c r="CK528">
        <v>3.7881657701341013E-5</v>
      </c>
      <c r="CL528">
        <v>8.4745762711864406E-3</v>
      </c>
    </row>
    <row r="529" spans="1:98" x14ac:dyDescent="0.25">
      <c r="A529" t="s">
        <v>843</v>
      </c>
      <c r="B529" t="s">
        <v>23</v>
      </c>
      <c r="C529">
        <v>0</v>
      </c>
      <c r="D529">
        <v>77</v>
      </c>
      <c r="E529">
        <v>2.3582160860963249E-4</v>
      </c>
      <c r="F529">
        <v>186</v>
      </c>
      <c r="G529">
        <v>1.3819019874871001E-4</v>
      </c>
      <c r="H529">
        <v>0.41397849462365588</v>
      </c>
      <c r="I529">
        <v>19</v>
      </c>
      <c r="J529" s="18">
        <v>0.70370370370370372</v>
      </c>
      <c r="K529">
        <v>2.7846435276307631E-4</v>
      </c>
      <c r="L529" s="1">
        <v>1.1514104778353481E-4</v>
      </c>
      <c r="P529">
        <v>3.5151926962677762E-4</v>
      </c>
      <c r="Q529" s="19">
        <v>3.7037037037037028E-2</v>
      </c>
      <c r="R529" s="19">
        <v>3.7037037037037028E-2</v>
      </c>
      <c r="S529">
        <v>1</v>
      </c>
      <c r="T529">
        <v>21</v>
      </c>
      <c r="U529">
        <v>1.041538576671934E-4</v>
      </c>
      <c r="V529">
        <v>1</v>
      </c>
      <c r="W529" s="17" t="s">
        <v>48</v>
      </c>
      <c r="X529">
        <v>18</v>
      </c>
      <c r="Y529" s="18">
        <v>1.260680767614512E-3</v>
      </c>
      <c r="Z529" s="18">
        <v>0.23376623376623379</v>
      </c>
      <c r="AA529" s="17" t="s">
        <v>26</v>
      </c>
      <c r="AB529">
        <v>3</v>
      </c>
      <c r="AC529" s="18">
        <v>1.1265490048817119E-3</v>
      </c>
      <c r="AD529" s="18">
        <v>3.896103896103896E-2</v>
      </c>
      <c r="AE529" s="17" t="s">
        <v>38</v>
      </c>
      <c r="AF529">
        <v>1</v>
      </c>
      <c r="AG529">
        <v>8.3963056255247689E-4</v>
      </c>
      <c r="AH529">
        <v>1.298701298701299E-2</v>
      </c>
      <c r="AI529" t="s">
        <v>45</v>
      </c>
      <c r="AJ529">
        <v>6</v>
      </c>
      <c r="AK529">
        <v>7.6374745417515273E-4</v>
      </c>
      <c r="AL529">
        <v>7.792207792207792E-2</v>
      </c>
      <c r="AM529" t="s">
        <v>34</v>
      </c>
      <c r="AN529">
        <v>2</v>
      </c>
      <c r="AO529">
        <v>6.3673989175421842E-4</v>
      </c>
      <c r="AP529">
        <v>2.5974025974025979E-2</v>
      </c>
      <c r="AQ529" t="s">
        <v>35</v>
      </c>
      <c r="AR529">
        <v>5</v>
      </c>
      <c r="AS529">
        <v>5.0689375506893751E-4</v>
      </c>
      <c r="AT529">
        <v>6.4935064935064929E-2</v>
      </c>
      <c r="AU529" t="s">
        <v>41</v>
      </c>
      <c r="AV529">
        <v>3</v>
      </c>
      <c r="AW529">
        <v>4.3215211754537599E-4</v>
      </c>
      <c r="AX529">
        <v>3.896103896103896E-2</v>
      </c>
      <c r="AY529" t="s">
        <v>47</v>
      </c>
      <c r="AZ529">
        <v>10</v>
      </c>
      <c r="BA529">
        <v>3.8954462233648863E-4</v>
      </c>
      <c r="BB529">
        <v>0.12987012987012991</v>
      </c>
      <c r="BC529" t="s">
        <v>46</v>
      </c>
      <c r="BD529">
        <v>4</v>
      </c>
      <c r="BE529">
        <v>2.9870808752146958E-4</v>
      </c>
      <c r="BF529">
        <v>5.1948051948051951E-2</v>
      </c>
      <c r="BG529" t="s">
        <v>33</v>
      </c>
      <c r="BH529">
        <v>7</v>
      </c>
      <c r="BI529">
        <v>2.1606271992098279E-4</v>
      </c>
      <c r="BJ529">
        <v>9.0909090909090912E-2</v>
      </c>
      <c r="BK529" t="s">
        <v>31</v>
      </c>
      <c r="BL529">
        <v>5</v>
      </c>
      <c r="BM529">
        <v>2.0236360692892991E-4</v>
      </c>
      <c r="BN529">
        <v>6.4935064935064929E-2</v>
      </c>
      <c r="BO529" t="s">
        <v>39</v>
      </c>
      <c r="BP529">
        <v>3</v>
      </c>
      <c r="BQ529">
        <v>1.933986591026302E-4</v>
      </c>
      <c r="BR529">
        <v>3.896103896103896E-2</v>
      </c>
      <c r="BS529" t="s">
        <v>44</v>
      </c>
      <c r="BT529">
        <v>1</v>
      </c>
      <c r="BU529">
        <v>1.3292569453675389E-4</v>
      </c>
      <c r="BV529">
        <v>1.298701298701299E-2</v>
      </c>
      <c r="BW529" t="s">
        <v>49</v>
      </c>
      <c r="BX529">
        <v>1</v>
      </c>
      <c r="BY529">
        <v>1.1514104778353481E-4</v>
      </c>
      <c r="BZ529">
        <v>1.298701298701299E-2</v>
      </c>
      <c r="CA529" t="s">
        <v>43</v>
      </c>
      <c r="CB529">
        <v>3</v>
      </c>
      <c r="CC529">
        <v>1.13644973104023E-4</v>
      </c>
      <c r="CD529">
        <v>3.896103896103896E-2</v>
      </c>
      <c r="CE529" t="s">
        <v>30</v>
      </c>
      <c r="CF529">
        <v>1</v>
      </c>
      <c r="CG529">
        <v>1.058761249338274E-4</v>
      </c>
      <c r="CH529">
        <v>1.298701298701299E-2</v>
      </c>
      <c r="CI529" t="s">
        <v>28</v>
      </c>
      <c r="CJ529">
        <v>2</v>
      </c>
      <c r="CK529">
        <v>9.0297530362544578E-5</v>
      </c>
      <c r="CL529">
        <v>2.5974025974025979E-2</v>
      </c>
      <c r="CM529" t="s">
        <v>37</v>
      </c>
      <c r="CN529">
        <v>1</v>
      </c>
      <c r="CO529">
        <v>6.157256326580875E-5</v>
      </c>
      <c r="CP529">
        <v>1.298701298701299E-2</v>
      </c>
      <c r="CQ529" t="s">
        <v>27</v>
      </c>
      <c r="CR529">
        <v>1</v>
      </c>
      <c r="CS529">
        <v>3.2608341213682462E-5</v>
      </c>
      <c r="CT529">
        <v>1.298701298701299E-2</v>
      </c>
    </row>
    <row r="530" spans="1:98" x14ac:dyDescent="0.25">
      <c r="A530" t="s">
        <v>893</v>
      </c>
      <c r="B530" t="s">
        <v>23</v>
      </c>
      <c r="C530">
        <v>1</v>
      </c>
      <c r="D530">
        <v>105</v>
      </c>
      <c r="E530">
        <v>3.215749208313171E-4</v>
      </c>
      <c r="F530">
        <v>551</v>
      </c>
      <c r="G530">
        <v>4.0936988984160879E-4</v>
      </c>
      <c r="H530">
        <v>0.19056261343012701</v>
      </c>
      <c r="I530">
        <v>17</v>
      </c>
      <c r="J530" s="18">
        <v>0.62962962962962965</v>
      </c>
      <c r="K530">
        <v>2.7266939980575509E-4</v>
      </c>
      <c r="L530" s="1">
        <v>1.1514104778353481E-4</v>
      </c>
      <c r="P530">
        <v>5.8855622964081467E-4</v>
      </c>
      <c r="Q530" s="19">
        <v>3.7037037037037028E-2</v>
      </c>
      <c r="R530" s="19">
        <v>3.7037037037037028E-2</v>
      </c>
      <c r="S530">
        <v>1</v>
      </c>
      <c r="T530">
        <v>22</v>
      </c>
      <c r="U530">
        <v>2.179837887558573E-4</v>
      </c>
      <c r="V530">
        <v>2</v>
      </c>
      <c r="W530" s="17" t="s">
        <v>46</v>
      </c>
      <c r="X530">
        <v>42</v>
      </c>
      <c r="Y530" s="18">
        <v>3.1364349189754309E-3</v>
      </c>
      <c r="Z530" s="18">
        <v>0.4</v>
      </c>
      <c r="AA530" s="17" t="s">
        <v>43</v>
      </c>
      <c r="AB530">
        <v>13</v>
      </c>
      <c r="AC530" s="18">
        <v>4.9246155011743319E-4</v>
      </c>
      <c r="AD530" s="18">
        <v>0.1238095238095238</v>
      </c>
      <c r="AE530" s="17" t="s">
        <v>47</v>
      </c>
      <c r="AF530">
        <v>12</v>
      </c>
      <c r="AG530">
        <v>4.6745354680378638E-4</v>
      </c>
      <c r="AH530">
        <v>0.1142857142857143</v>
      </c>
      <c r="AI530" t="s">
        <v>41</v>
      </c>
      <c r="AJ530">
        <v>3</v>
      </c>
      <c r="AK530">
        <v>4.3215211754537599E-4</v>
      </c>
      <c r="AL530">
        <v>2.8571428571428571E-2</v>
      </c>
      <c r="AM530" t="s">
        <v>36</v>
      </c>
      <c r="AN530">
        <v>2</v>
      </c>
      <c r="AO530">
        <v>4.3205875999135877E-4</v>
      </c>
      <c r="AP530">
        <v>1.9047619047619049E-2</v>
      </c>
      <c r="AQ530" t="s">
        <v>30</v>
      </c>
      <c r="AR530">
        <v>4</v>
      </c>
      <c r="AS530">
        <v>4.2350449973530972E-4</v>
      </c>
      <c r="AT530">
        <v>3.8095238095238099E-2</v>
      </c>
      <c r="AU530" t="s">
        <v>25</v>
      </c>
      <c r="AV530">
        <v>3</v>
      </c>
      <c r="AW530">
        <v>4.0085515766969543E-4</v>
      </c>
      <c r="AX530">
        <v>2.8571428571428571E-2</v>
      </c>
      <c r="AY530" t="s">
        <v>28</v>
      </c>
      <c r="AZ530">
        <v>8</v>
      </c>
      <c r="BA530">
        <v>3.6119012145017831E-4</v>
      </c>
      <c r="BB530">
        <v>7.6190476190476197E-2</v>
      </c>
      <c r="BC530" t="s">
        <v>34</v>
      </c>
      <c r="BD530">
        <v>1</v>
      </c>
      <c r="BE530">
        <v>3.1836994587710921E-4</v>
      </c>
      <c r="BF530">
        <v>9.5238095238095247E-3</v>
      </c>
      <c r="BG530" t="s">
        <v>27</v>
      </c>
      <c r="BH530">
        <v>6</v>
      </c>
      <c r="BI530">
        <v>1.9565004728209481E-4</v>
      </c>
      <c r="BJ530">
        <v>5.7142857142857141E-2</v>
      </c>
      <c r="BK530" t="s">
        <v>44</v>
      </c>
      <c r="BL530">
        <v>1</v>
      </c>
      <c r="BM530">
        <v>1.3292569453675389E-4</v>
      </c>
      <c r="BN530">
        <v>9.5238095238095247E-3</v>
      </c>
      <c r="BO530" t="s">
        <v>39</v>
      </c>
      <c r="BP530">
        <v>2</v>
      </c>
      <c r="BQ530">
        <v>1.2893243940175351E-4</v>
      </c>
      <c r="BR530">
        <v>1.9047619047619049E-2</v>
      </c>
      <c r="BS530" t="s">
        <v>33</v>
      </c>
      <c r="BT530">
        <v>4</v>
      </c>
      <c r="BU530">
        <v>1.234644113834187E-4</v>
      </c>
      <c r="BV530">
        <v>3.8095238095238099E-2</v>
      </c>
      <c r="BW530" t="s">
        <v>49</v>
      </c>
      <c r="BX530">
        <v>1</v>
      </c>
      <c r="BY530">
        <v>1.1514104778353481E-4</v>
      </c>
      <c r="BZ530">
        <v>9.5238095238095247E-3</v>
      </c>
      <c r="CA530" t="s">
        <v>35</v>
      </c>
      <c r="CB530">
        <v>1</v>
      </c>
      <c r="CC530">
        <v>1.013787510137875E-4</v>
      </c>
      <c r="CD530">
        <v>9.5238095238095247E-3</v>
      </c>
      <c r="CE530" t="s">
        <v>37</v>
      </c>
      <c r="CF530">
        <v>1</v>
      </c>
      <c r="CG530">
        <v>6.157256326580875E-5</v>
      </c>
      <c r="CH530">
        <v>9.5238095238095247E-3</v>
      </c>
      <c r="CI530" t="s">
        <v>29</v>
      </c>
      <c r="CJ530">
        <v>1</v>
      </c>
      <c r="CK530">
        <v>3.8528221922558273E-5</v>
      </c>
      <c r="CL530">
        <v>9.5238095238095247E-3</v>
      </c>
    </row>
    <row r="531" spans="1:98" x14ac:dyDescent="0.25">
      <c r="A531" t="s">
        <v>1141</v>
      </c>
      <c r="B531" t="s">
        <v>23</v>
      </c>
      <c r="C531">
        <v>0</v>
      </c>
      <c r="D531">
        <v>66</v>
      </c>
      <c r="E531">
        <v>2.0213280737968499E-4</v>
      </c>
      <c r="F531">
        <v>190</v>
      </c>
      <c r="G531">
        <v>1.4116203097986509E-4</v>
      </c>
      <c r="H531">
        <v>0.3473684210526316</v>
      </c>
      <c r="I531">
        <v>17</v>
      </c>
      <c r="J531" s="18">
        <v>0.62962962962962965</v>
      </c>
      <c r="K531">
        <v>4.3114392448542158E-4</v>
      </c>
      <c r="L531" s="1">
        <v>1.1514104778353481E-4</v>
      </c>
      <c r="P531">
        <v>1.1442878753144549E-3</v>
      </c>
      <c r="Q531" s="19">
        <v>3.7037037037037028E-2</v>
      </c>
      <c r="R531" s="19">
        <v>3.7037037037037028E-2</v>
      </c>
      <c r="S531">
        <v>0</v>
      </c>
      <c r="T531">
        <v>21</v>
      </c>
      <c r="U531">
        <v>4.2381032419053878E-4</v>
      </c>
      <c r="V531">
        <v>2</v>
      </c>
      <c r="W531" s="17" t="s">
        <v>40</v>
      </c>
      <c r="X531">
        <v>3</v>
      </c>
      <c r="Y531" s="18">
        <v>6.1349693251533744E-3</v>
      </c>
      <c r="Z531" s="18">
        <v>4.5454545454545463E-2</v>
      </c>
      <c r="AA531" s="17" t="s">
        <v>38</v>
      </c>
      <c r="AB531">
        <v>1</v>
      </c>
      <c r="AC531" s="18">
        <v>8.3963056255247689E-4</v>
      </c>
      <c r="AD531" s="18">
        <v>1.515151515151515E-2</v>
      </c>
      <c r="AE531" s="17" t="s">
        <v>34</v>
      </c>
      <c r="AF531">
        <v>2</v>
      </c>
      <c r="AG531">
        <v>6.3673989175421842E-4</v>
      </c>
      <c r="AH531">
        <v>3.03030303030303E-2</v>
      </c>
      <c r="AI531" t="s">
        <v>35</v>
      </c>
      <c r="AJ531">
        <v>6</v>
      </c>
      <c r="AK531">
        <v>6.0827250608272508E-4</v>
      </c>
      <c r="AL531">
        <v>9.0909090909090912E-2</v>
      </c>
      <c r="AM531" t="s">
        <v>45</v>
      </c>
      <c r="AN531">
        <v>4</v>
      </c>
      <c r="AO531">
        <v>5.0916496945010179E-4</v>
      </c>
      <c r="AP531">
        <v>6.0606060606060608E-2</v>
      </c>
      <c r="AQ531" t="s">
        <v>33</v>
      </c>
      <c r="AR531">
        <v>15</v>
      </c>
      <c r="AS531">
        <v>4.6299154268782019E-4</v>
      </c>
      <c r="AT531">
        <v>0.22727272727272729</v>
      </c>
      <c r="AU531" t="s">
        <v>39</v>
      </c>
      <c r="AV531">
        <v>7</v>
      </c>
      <c r="AW531">
        <v>4.512635379061372E-4</v>
      </c>
      <c r="AX531">
        <v>0.10606060606060611</v>
      </c>
      <c r="AY531" t="s">
        <v>29</v>
      </c>
      <c r="AZ531">
        <v>11</v>
      </c>
      <c r="BA531">
        <v>4.2381044114814102E-4</v>
      </c>
      <c r="BB531">
        <v>0.16666666666666671</v>
      </c>
      <c r="BC531" t="s">
        <v>25</v>
      </c>
      <c r="BD531">
        <v>3</v>
      </c>
      <c r="BE531">
        <v>4.0085515766969543E-4</v>
      </c>
      <c r="BF531">
        <v>4.5454545454545463E-2</v>
      </c>
      <c r="BG531" t="s">
        <v>26</v>
      </c>
      <c r="BH531">
        <v>1</v>
      </c>
      <c r="BI531">
        <v>3.7551633496057078E-4</v>
      </c>
      <c r="BJ531">
        <v>1.515151515151515E-2</v>
      </c>
      <c r="BK531" t="s">
        <v>31</v>
      </c>
      <c r="BL531">
        <v>4</v>
      </c>
      <c r="BM531">
        <v>1.618908855431439E-4</v>
      </c>
      <c r="BN531">
        <v>6.0606060606060608E-2</v>
      </c>
      <c r="BO531" t="s">
        <v>44</v>
      </c>
      <c r="BP531">
        <v>1</v>
      </c>
      <c r="BQ531">
        <v>1.3292569453675389E-4</v>
      </c>
      <c r="BR531">
        <v>1.515151515151515E-2</v>
      </c>
      <c r="BS531" t="s">
        <v>47</v>
      </c>
      <c r="BT531">
        <v>3</v>
      </c>
      <c r="BU531">
        <v>1.168633867009466E-4</v>
      </c>
      <c r="BV531">
        <v>4.5454545454545463E-2</v>
      </c>
      <c r="BW531" t="s">
        <v>49</v>
      </c>
      <c r="BX531">
        <v>1</v>
      </c>
      <c r="BY531">
        <v>1.1514104778353481E-4</v>
      </c>
      <c r="BZ531">
        <v>1.515151515151515E-2</v>
      </c>
      <c r="CA531" t="s">
        <v>30</v>
      </c>
      <c r="CB531">
        <v>1</v>
      </c>
      <c r="CC531">
        <v>1.058761249338274E-4</v>
      </c>
      <c r="CD531">
        <v>1.515151515151515E-2</v>
      </c>
      <c r="CE531" t="s">
        <v>28</v>
      </c>
      <c r="CF531">
        <v>2</v>
      </c>
      <c r="CG531">
        <v>9.0297530362544578E-5</v>
      </c>
      <c r="CH531">
        <v>3.03030303030303E-2</v>
      </c>
      <c r="CI531" t="s">
        <v>46</v>
      </c>
      <c r="CJ531">
        <v>1</v>
      </c>
      <c r="CK531">
        <v>7.4677021880367408E-5</v>
      </c>
      <c r="CL531">
        <v>1.515151515151515E-2</v>
      </c>
    </row>
    <row r="532" spans="1:98" x14ac:dyDescent="0.25">
      <c r="A532" t="s">
        <v>1161</v>
      </c>
      <c r="B532" t="s">
        <v>23</v>
      </c>
      <c r="C532">
        <v>0</v>
      </c>
      <c r="D532">
        <v>76</v>
      </c>
      <c r="E532">
        <v>2.3275899031600101E-4</v>
      </c>
      <c r="F532">
        <v>234</v>
      </c>
      <c r="G532">
        <v>1.738521855225707E-4</v>
      </c>
      <c r="H532">
        <v>0.3247863247863248</v>
      </c>
      <c r="I532">
        <v>18</v>
      </c>
      <c r="J532" s="18">
        <v>0.66666666666666663</v>
      </c>
      <c r="K532">
        <v>2.4123380049261521E-4</v>
      </c>
      <c r="L532" s="1">
        <v>1.1514104778353481E-4</v>
      </c>
      <c r="P532">
        <v>3.0662688191234871E-4</v>
      </c>
      <c r="Q532" s="19">
        <v>3.7037037037037028E-2</v>
      </c>
      <c r="R532" s="19">
        <v>3.7037037037037028E-2</v>
      </c>
      <c r="S532">
        <v>0</v>
      </c>
      <c r="T532">
        <v>19</v>
      </c>
      <c r="U532">
        <v>1.022089606374496E-4</v>
      </c>
      <c r="V532">
        <v>1</v>
      </c>
      <c r="W532" s="17" t="s">
        <v>26</v>
      </c>
      <c r="X532">
        <v>3</v>
      </c>
      <c r="Y532" s="18">
        <v>1.1265490048817119E-3</v>
      </c>
      <c r="Z532" s="18">
        <v>3.9473684210526307E-2</v>
      </c>
      <c r="AA532" s="17" t="s">
        <v>35</v>
      </c>
      <c r="AB532">
        <v>9</v>
      </c>
      <c r="AC532" s="18">
        <v>9.1240875912408756E-4</v>
      </c>
      <c r="AD532" s="18">
        <v>0.1184210526315789</v>
      </c>
      <c r="AE532" s="17" t="s">
        <v>41</v>
      </c>
      <c r="AF532">
        <v>6</v>
      </c>
      <c r="AG532">
        <v>8.6430423509075197E-4</v>
      </c>
      <c r="AH532">
        <v>7.8947368421052627E-2</v>
      </c>
      <c r="AI532" t="s">
        <v>33</v>
      </c>
      <c r="AJ532">
        <v>18</v>
      </c>
      <c r="AK532">
        <v>5.5558985122538423E-4</v>
      </c>
      <c r="AL532">
        <v>0.23684210526315791</v>
      </c>
      <c r="AM532" t="s">
        <v>39</v>
      </c>
      <c r="AN532">
        <v>8</v>
      </c>
      <c r="AO532">
        <v>5.1572975760701394E-4</v>
      </c>
      <c r="AP532">
        <v>0.10526315789473679</v>
      </c>
      <c r="AQ532" t="s">
        <v>36</v>
      </c>
      <c r="AR532">
        <v>2</v>
      </c>
      <c r="AS532">
        <v>4.3205875999135877E-4</v>
      </c>
      <c r="AT532">
        <v>2.6315789473684209E-2</v>
      </c>
      <c r="AU532" t="s">
        <v>31</v>
      </c>
      <c r="AV532">
        <v>9</v>
      </c>
      <c r="AW532">
        <v>3.6425449247207381E-4</v>
      </c>
      <c r="AX532">
        <v>0.1184210526315789</v>
      </c>
      <c r="AY532" t="s">
        <v>34</v>
      </c>
      <c r="AZ532">
        <v>1</v>
      </c>
      <c r="BA532">
        <v>3.1836994587710921E-4</v>
      </c>
      <c r="BB532">
        <v>1.3157894736842099E-2</v>
      </c>
      <c r="BC532" t="s">
        <v>44</v>
      </c>
      <c r="BD532">
        <v>2</v>
      </c>
      <c r="BE532">
        <v>2.6585138907350789E-4</v>
      </c>
      <c r="BF532">
        <v>2.6315789473684209E-2</v>
      </c>
      <c r="BG532" t="s">
        <v>45</v>
      </c>
      <c r="BH532">
        <v>2</v>
      </c>
      <c r="BI532">
        <v>2.5458248472505089E-4</v>
      </c>
      <c r="BJ532">
        <v>2.6315789473684209E-2</v>
      </c>
      <c r="BK532" t="s">
        <v>47</v>
      </c>
      <c r="BL532">
        <v>6</v>
      </c>
      <c r="BM532">
        <v>2.3372677340189319E-4</v>
      </c>
      <c r="BN532">
        <v>7.8947368421052627E-2</v>
      </c>
      <c r="BO532" t="s">
        <v>46</v>
      </c>
      <c r="BP532">
        <v>2</v>
      </c>
      <c r="BQ532">
        <v>1.4935404376073479E-4</v>
      </c>
      <c r="BR532">
        <v>2.6315789473684209E-2</v>
      </c>
      <c r="BS532" t="s">
        <v>48</v>
      </c>
      <c r="BT532">
        <v>2</v>
      </c>
      <c r="BU532">
        <v>1.4007564084605689E-4</v>
      </c>
      <c r="BV532">
        <v>2.6315789473684209E-2</v>
      </c>
      <c r="BW532" t="s">
        <v>49</v>
      </c>
      <c r="BX532">
        <v>1</v>
      </c>
      <c r="BY532">
        <v>1.1514104778353481E-4</v>
      </c>
      <c r="BZ532">
        <v>1.3157894736842099E-2</v>
      </c>
      <c r="CA532" t="s">
        <v>30</v>
      </c>
      <c r="CB532">
        <v>1</v>
      </c>
      <c r="CC532">
        <v>1.058761249338274E-4</v>
      </c>
      <c r="CD532">
        <v>1.3157894736842099E-2</v>
      </c>
      <c r="CE532" t="s">
        <v>43</v>
      </c>
      <c r="CF532">
        <v>2</v>
      </c>
      <c r="CG532">
        <v>7.5763315402682026E-5</v>
      </c>
      <c r="CH532">
        <v>2.6315789473684209E-2</v>
      </c>
      <c r="CI532" t="s">
        <v>28</v>
      </c>
      <c r="CJ532">
        <v>1</v>
      </c>
      <c r="CK532">
        <v>4.5148765181272289E-5</v>
      </c>
      <c r="CL532">
        <v>1.3157894736842099E-2</v>
      </c>
      <c r="CM532" t="s">
        <v>29</v>
      </c>
      <c r="CN532">
        <v>1</v>
      </c>
      <c r="CO532">
        <v>3.8528221922558273E-5</v>
      </c>
      <c r="CP532">
        <v>1.3157894736842099E-2</v>
      </c>
    </row>
    <row r="533" spans="1:98" x14ac:dyDescent="0.25">
      <c r="A533" t="s">
        <v>538</v>
      </c>
      <c r="B533" t="s">
        <v>23</v>
      </c>
      <c r="C533">
        <v>0</v>
      </c>
      <c r="D533">
        <v>269</v>
      </c>
      <c r="E533">
        <v>8.2384432098689809E-4</v>
      </c>
      <c r="F533">
        <v>812</v>
      </c>
      <c r="G533">
        <v>6.0328194292447613E-4</v>
      </c>
      <c r="H533">
        <v>0.33128078817733991</v>
      </c>
      <c r="I533">
        <v>16</v>
      </c>
      <c r="J533" s="18">
        <v>0.59259259259259256</v>
      </c>
      <c r="K533">
        <v>6.593054199929972E-4</v>
      </c>
      <c r="L533" s="1">
        <v>1.13644973104023E-4</v>
      </c>
      <c r="P533">
        <v>1.469423952655274E-3</v>
      </c>
      <c r="Q533" s="19">
        <v>3.7037037037037042E-2</v>
      </c>
      <c r="R533" s="19">
        <v>3.7037037037037042E-2</v>
      </c>
      <c r="S533">
        <v>1</v>
      </c>
      <c r="T533">
        <v>22</v>
      </c>
      <c r="U533">
        <v>5.986542029336303E-4</v>
      </c>
      <c r="V533">
        <v>3</v>
      </c>
      <c r="W533" s="17" t="s">
        <v>29</v>
      </c>
      <c r="X533">
        <v>180</v>
      </c>
      <c r="Y533" s="18">
        <v>6.9350799460604897E-3</v>
      </c>
      <c r="Z533" s="18">
        <v>0.66914498141263945</v>
      </c>
      <c r="AA533" s="17" t="s">
        <v>40</v>
      </c>
      <c r="AB533">
        <v>2</v>
      </c>
      <c r="AC533" s="18">
        <v>4.0899795501022499E-3</v>
      </c>
      <c r="AD533" s="18">
        <v>7.4349442379182153E-3</v>
      </c>
      <c r="AE533" s="17" t="s">
        <v>44</v>
      </c>
      <c r="AF533">
        <v>10</v>
      </c>
      <c r="AG533">
        <v>1.329256945367539E-3</v>
      </c>
      <c r="AH533">
        <v>3.717472118959108E-2</v>
      </c>
      <c r="AI533" t="s">
        <v>25</v>
      </c>
      <c r="AJ533">
        <v>8</v>
      </c>
      <c r="AK533">
        <v>1.0689470871191879E-3</v>
      </c>
      <c r="AL533">
        <v>2.9739776951672861E-2</v>
      </c>
      <c r="AM533" t="s">
        <v>26</v>
      </c>
      <c r="AN533">
        <v>2</v>
      </c>
      <c r="AO533">
        <v>7.5103266992114157E-4</v>
      </c>
      <c r="AP533">
        <v>7.4349442379182153E-3</v>
      </c>
      <c r="AQ533" t="s">
        <v>31</v>
      </c>
      <c r="AR533">
        <v>17</v>
      </c>
      <c r="AS533">
        <v>6.8803626355836171E-4</v>
      </c>
      <c r="AT533">
        <v>6.3197026022304828E-2</v>
      </c>
      <c r="AU533" t="s">
        <v>36</v>
      </c>
      <c r="AV533">
        <v>3</v>
      </c>
      <c r="AW533">
        <v>6.4808813998703824E-4</v>
      </c>
      <c r="AX533">
        <v>1.1152416356877319E-2</v>
      </c>
      <c r="AY533" t="s">
        <v>33</v>
      </c>
      <c r="AZ533">
        <v>18</v>
      </c>
      <c r="BA533">
        <v>5.5558985122538423E-4</v>
      </c>
      <c r="BB533">
        <v>6.6914498141263934E-2</v>
      </c>
      <c r="BC533" t="s">
        <v>27</v>
      </c>
      <c r="BD533">
        <v>15</v>
      </c>
      <c r="BE533">
        <v>4.8912511820523692E-4</v>
      </c>
      <c r="BF533">
        <v>5.5762081784386623E-2</v>
      </c>
      <c r="BG533" t="s">
        <v>34</v>
      </c>
      <c r="BH533">
        <v>1</v>
      </c>
      <c r="BI533">
        <v>3.1836994587710921E-4</v>
      </c>
      <c r="BJ533">
        <v>3.7174721189591081E-3</v>
      </c>
      <c r="BK533" t="s">
        <v>30</v>
      </c>
      <c r="BL533">
        <v>3</v>
      </c>
      <c r="BM533">
        <v>3.1762837480148231E-4</v>
      </c>
      <c r="BN533">
        <v>1.1152416356877319E-2</v>
      </c>
      <c r="BO533" t="s">
        <v>35</v>
      </c>
      <c r="BP533">
        <v>2</v>
      </c>
      <c r="BQ533">
        <v>2.02757502027575E-4</v>
      </c>
      <c r="BR533">
        <v>7.4349442379182153E-3</v>
      </c>
      <c r="BS533" t="s">
        <v>37</v>
      </c>
      <c r="BT533">
        <v>3</v>
      </c>
      <c r="BU533">
        <v>1.8471768979742631E-4</v>
      </c>
      <c r="BV533">
        <v>1.1152416356877319E-2</v>
      </c>
      <c r="BW533" t="s">
        <v>43</v>
      </c>
      <c r="BX533">
        <v>3</v>
      </c>
      <c r="BY533">
        <v>1.13644973104023E-4</v>
      </c>
      <c r="BZ533">
        <v>1.1152416356877319E-2</v>
      </c>
      <c r="CA533" t="s">
        <v>48</v>
      </c>
      <c r="CB533">
        <v>1</v>
      </c>
      <c r="CC533">
        <v>7.003782042302843E-5</v>
      </c>
      <c r="CD533">
        <v>3.7174721189591081E-3</v>
      </c>
      <c r="CE533" t="s">
        <v>47</v>
      </c>
      <c r="CF533">
        <v>1</v>
      </c>
      <c r="CG533">
        <v>3.8954462233648872E-5</v>
      </c>
      <c r="CH533">
        <v>3.7174721189591081E-3</v>
      </c>
    </row>
    <row r="534" spans="1:98" x14ac:dyDescent="0.25">
      <c r="A534" t="s">
        <v>840</v>
      </c>
      <c r="B534" t="s">
        <v>23</v>
      </c>
      <c r="C534">
        <v>0</v>
      </c>
      <c r="D534">
        <v>87</v>
      </c>
      <c r="E534">
        <v>2.6644779154594848E-4</v>
      </c>
      <c r="F534">
        <v>331</v>
      </c>
      <c r="G534">
        <v>2.4591911712808082E-4</v>
      </c>
      <c r="H534">
        <v>0.26283987915407853</v>
      </c>
      <c r="I534">
        <v>16</v>
      </c>
      <c r="J534" s="18">
        <v>0.59259259259259256</v>
      </c>
      <c r="K534">
        <v>3.6229480078869922E-4</v>
      </c>
      <c r="L534" s="1">
        <v>1.13644973104023E-4</v>
      </c>
      <c r="P534">
        <v>6.9750328027860873E-4</v>
      </c>
      <c r="Q534" s="19">
        <v>3.7037037037037028E-2</v>
      </c>
      <c r="R534" s="19">
        <v>3.7037037037037028E-2</v>
      </c>
      <c r="S534">
        <v>0</v>
      </c>
      <c r="T534">
        <v>24</v>
      </c>
      <c r="U534">
        <v>2.8416800307647018E-4</v>
      </c>
      <c r="V534">
        <v>2</v>
      </c>
      <c r="W534" s="17" t="s">
        <v>38</v>
      </c>
      <c r="X534">
        <v>4</v>
      </c>
      <c r="Y534" s="18">
        <v>3.358522250209908E-3</v>
      </c>
      <c r="Z534" s="18">
        <v>4.5977011494252873E-2</v>
      </c>
      <c r="AA534" s="17" t="s">
        <v>34</v>
      </c>
      <c r="AB534">
        <v>5</v>
      </c>
      <c r="AC534" s="18">
        <v>1.5918497293855461E-3</v>
      </c>
      <c r="AD534" s="18">
        <v>5.7471264367816091E-2</v>
      </c>
      <c r="AE534" s="17" t="s">
        <v>24</v>
      </c>
      <c r="AF534">
        <v>3</v>
      </c>
      <c r="AG534">
        <v>1.1070110701107011E-3</v>
      </c>
      <c r="AH534">
        <v>3.4482758620689648E-2</v>
      </c>
      <c r="AI534" t="s">
        <v>33</v>
      </c>
      <c r="AJ534">
        <v>27</v>
      </c>
      <c r="AK534">
        <v>8.3338477683807645E-4</v>
      </c>
      <c r="AL534">
        <v>0.31034482758620691</v>
      </c>
      <c r="AM534" t="s">
        <v>25</v>
      </c>
      <c r="AN534">
        <v>4</v>
      </c>
      <c r="AO534">
        <v>5.3447354355959376E-4</v>
      </c>
      <c r="AP534">
        <v>4.5977011494252873E-2</v>
      </c>
      <c r="AQ534" t="s">
        <v>29</v>
      </c>
      <c r="AR534">
        <v>11</v>
      </c>
      <c r="AS534">
        <v>4.2381044114814102E-4</v>
      </c>
      <c r="AT534">
        <v>0.12643678160919539</v>
      </c>
      <c r="AU534" t="s">
        <v>26</v>
      </c>
      <c r="AV534">
        <v>1</v>
      </c>
      <c r="AW534">
        <v>3.7551633496057078E-4</v>
      </c>
      <c r="AX534">
        <v>1.149425287356322E-2</v>
      </c>
      <c r="AY534" t="s">
        <v>27</v>
      </c>
      <c r="AZ534">
        <v>11</v>
      </c>
      <c r="BA534">
        <v>3.5869175335050699E-4</v>
      </c>
      <c r="BB534">
        <v>0.12643678160919539</v>
      </c>
      <c r="BC534" t="s">
        <v>31</v>
      </c>
      <c r="BD534">
        <v>6</v>
      </c>
      <c r="BE534">
        <v>2.428363283147159E-4</v>
      </c>
      <c r="BF534">
        <v>6.8965517241379309E-2</v>
      </c>
      <c r="BG534" t="s">
        <v>28</v>
      </c>
      <c r="BH534">
        <v>5</v>
      </c>
      <c r="BI534">
        <v>2.2574382590636149E-4</v>
      </c>
      <c r="BJ534">
        <v>5.7471264367816091E-2</v>
      </c>
      <c r="BK534" t="s">
        <v>35</v>
      </c>
      <c r="BL534">
        <v>2</v>
      </c>
      <c r="BM534">
        <v>2.02757502027575E-4</v>
      </c>
      <c r="BN534">
        <v>2.298850574712644E-2</v>
      </c>
      <c r="BO534" t="s">
        <v>41</v>
      </c>
      <c r="BP534">
        <v>1</v>
      </c>
      <c r="BQ534">
        <v>1.4405070584845871E-4</v>
      </c>
      <c r="BR534">
        <v>1.149425287356322E-2</v>
      </c>
      <c r="BS534" t="s">
        <v>45</v>
      </c>
      <c r="BT534">
        <v>1</v>
      </c>
      <c r="BU534">
        <v>1.2729124236252539E-4</v>
      </c>
      <c r="BV534">
        <v>1.149425287356322E-2</v>
      </c>
      <c r="BW534" t="s">
        <v>43</v>
      </c>
      <c r="BX534">
        <v>3</v>
      </c>
      <c r="BY534">
        <v>1.13644973104023E-4</v>
      </c>
      <c r="BZ534">
        <v>3.4482758620689648E-2</v>
      </c>
      <c r="CA534" t="s">
        <v>47</v>
      </c>
      <c r="CB534">
        <v>2</v>
      </c>
      <c r="CC534">
        <v>7.7908924467297731E-5</v>
      </c>
      <c r="CD534">
        <v>2.298850574712644E-2</v>
      </c>
      <c r="CE534" t="s">
        <v>39</v>
      </c>
      <c r="CF534">
        <v>1</v>
      </c>
      <c r="CG534">
        <v>6.4466219700876743E-5</v>
      </c>
      <c r="CH534">
        <v>1.149425287356322E-2</v>
      </c>
    </row>
    <row r="535" spans="1:98" x14ac:dyDescent="0.25">
      <c r="A535" t="s">
        <v>528</v>
      </c>
      <c r="B535" t="s">
        <v>23</v>
      </c>
      <c r="C535">
        <v>1</v>
      </c>
      <c r="D535">
        <v>257</v>
      </c>
      <c r="E535">
        <v>7.8709290146331901E-4</v>
      </c>
      <c r="F535">
        <v>491</v>
      </c>
      <c r="G535">
        <v>3.6479240637428298E-4</v>
      </c>
      <c r="H535">
        <v>0.52342158859470467</v>
      </c>
      <c r="I535">
        <v>15</v>
      </c>
      <c r="J535" s="18">
        <v>0.55555555555555558</v>
      </c>
      <c r="K535">
        <v>5.5518591015214259E-4</v>
      </c>
      <c r="L535" s="1">
        <v>1.058761249338274E-4</v>
      </c>
      <c r="P535">
        <v>8.8389485861133381E-4</v>
      </c>
      <c r="Q535" s="19">
        <v>3.7037037037037028E-2</v>
      </c>
      <c r="R535" s="19">
        <v>3.7037037037037028E-2</v>
      </c>
      <c r="S535">
        <v>3</v>
      </c>
      <c r="T535">
        <v>24</v>
      </c>
      <c r="U535">
        <v>3.9284215938281501E-4</v>
      </c>
      <c r="V535">
        <v>1</v>
      </c>
      <c r="W535" s="17" t="s">
        <v>37</v>
      </c>
      <c r="X535">
        <v>52</v>
      </c>
      <c r="Y535" s="18">
        <v>3.201773289822055E-3</v>
      </c>
      <c r="Z535" s="18">
        <v>0.20233463035019461</v>
      </c>
      <c r="AA535" s="17" t="s">
        <v>27</v>
      </c>
      <c r="AB535">
        <v>88</v>
      </c>
      <c r="AC535" s="18">
        <v>2.8695340268040559E-3</v>
      </c>
      <c r="AD535" s="18">
        <v>0.34241245136186771</v>
      </c>
      <c r="AE535" s="17" t="s">
        <v>28</v>
      </c>
      <c r="AF535">
        <v>43</v>
      </c>
      <c r="AG535">
        <v>1.941396902794709E-3</v>
      </c>
      <c r="AH535">
        <v>0.16731517509727631</v>
      </c>
      <c r="AI535" t="s">
        <v>31</v>
      </c>
      <c r="AJ535">
        <v>37</v>
      </c>
      <c r="AK535">
        <v>1.4974906912740809E-3</v>
      </c>
      <c r="AL535">
        <v>0.1439688715953307</v>
      </c>
      <c r="AM535" t="s">
        <v>25</v>
      </c>
      <c r="AN535">
        <v>11</v>
      </c>
      <c r="AO535">
        <v>1.469802244788883E-3</v>
      </c>
      <c r="AP535">
        <v>4.2801556420233457E-2</v>
      </c>
      <c r="AQ535" t="s">
        <v>42</v>
      </c>
      <c r="AR535">
        <v>3</v>
      </c>
      <c r="AS535">
        <v>1.092896174863388E-3</v>
      </c>
      <c r="AT535">
        <v>1.1673151750972759E-2</v>
      </c>
      <c r="AU535" t="s">
        <v>26</v>
      </c>
      <c r="AV535">
        <v>2</v>
      </c>
      <c r="AW535">
        <v>7.5103266992114157E-4</v>
      </c>
      <c r="AX535">
        <v>7.7821011673151752E-3</v>
      </c>
      <c r="AY535" t="s">
        <v>24</v>
      </c>
      <c r="AZ535">
        <v>2</v>
      </c>
      <c r="BA535">
        <v>7.3800738007380072E-4</v>
      </c>
      <c r="BB535">
        <v>7.7821011673151752E-3</v>
      </c>
      <c r="BC535" t="s">
        <v>32</v>
      </c>
      <c r="BD535">
        <v>2</v>
      </c>
      <c r="BE535">
        <v>5.4421768707482992E-4</v>
      </c>
      <c r="BF535">
        <v>7.7821011673151752E-3</v>
      </c>
      <c r="BG535" t="s">
        <v>45</v>
      </c>
      <c r="BH535">
        <v>2</v>
      </c>
      <c r="BI535">
        <v>2.5458248472505089E-4</v>
      </c>
      <c r="BJ535">
        <v>7.7821011673151752E-3</v>
      </c>
      <c r="BK535" t="s">
        <v>29</v>
      </c>
      <c r="BL535">
        <v>6</v>
      </c>
      <c r="BM535">
        <v>2.3116933153534961E-4</v>
      </c>
      <c r="BN535">
        <v>2.3346303501945529E-2</v>
      </c>
      <c r="BO535" t="s">
        <v>47</v>
      </c>
      <c r="BP535">
        <v>3</v>
      </c>
      <c r="BQ535">
        <v>1.168633867009466E-4</v>
      </c>
      <c r="BR535">
        <v>1.1673151750972759E-2</v>
      </c>
      <c r="BS535" t="s">
        <v>43</v>
      </c>
      <c r="BT535">
        <v>3</v>
      </c>
      <c r="BU535">
        <v>1.13644973104023E-4</v>
      </c>
      <c r="BV535">
        <v>1.1673151750972759E-2</v>
      </c>
      <c r="BW535" t="s">
        <v>30</v>
      </c>
      <c r="BX535">
        <v>1</v>
      </c>
      <c r="BY535">
        <v>1.058761249338274E-4</v>
      </c>
      <c r="BZ535">
        <v>3.891050583657588E-3</v>
      </c>
      <c r="CA535" t="s">
        <v>33</v>
      </c>
      <c r="CB535">
        <v>2</v>
      </c>
      <c r="CC535">
        <v>6.1732205691709363E-5</v>
      </c>
      <c r="CD535">
        <v>7.7821011673151752E-3</v>
      </c>
    </row>
    <row r="536" spans="1:98" x14ac:dyDescent="0.25">
      <c r="A536" t="s">
        <v>626</v>
      </c>
      <c r="B536" t="s">
        <v>23</v>
      </c>
      <c r="C536">
        <v>0</v>
      </c>
      <c r="D536">
        <v>163</v>
      </c>
      <c r="E536">
        <v>4.992067818619494E-4</v>
      </c>
      <c r="F536">
        <v>458</v>
      </c>
      <c r="G536">
        <v>3.4027479046725377E-4</v>
      </c>
      <c r="H536">
        <v>0.35589519650655022</v>
      </c>
      <c r="I536">
        <v>17</v>
      </c>
      <c r="J536" s="18">
        <v>0.62962962962962965</v>
      </c>
      <c r="K536">
        <v>5.4547912558866758E-4</v>
      </c>
      <c r="L536" s="1">
        <v>1.058761249338274E-4</v>
      </c>
      <c r="P536">
        <v>8.9920438373846496E-4</v>
      </c>
      <c r="Q536" s="19">
        <v>3.7037037037037042E-2</v>
      </c>
      <c r="R536" s="19">
        <v>3.7037037037037042E-2</v>
      </c>
      <c r="S536">
        <v>1</v>
      </c>
      <c r="T536">
        <v>17</v>
      </c>
      <c r="U536">
        <v>3.3303866064387589E-4</v>
      </c>
      <c r="V536">
        <v>1</v>
      </c>
      <c r="W536" s="17" t="s">
        <v>27</v>
      </c>
      <c r="X536">
        <v>97</v>
      </c>
      <c r="Y536" s="18">
        <v>3.1630090977271992E-3</v>
      </c>
      <c r="Z536" s="18">
        <v>0.59509202453987731</v>
      </c>
      <c r="AA536" s="17" t="s">
        <v>24</v>
      </c>
      <c r="AB536">
        <v>8</v>
      </c>
      <c r="AC536" s="18">
        <v>2.9520295202952029E-3</v>
      </c>
      <c r="AD536" s="18">
        <v>4.9079754601227002E-2</v>
      </c>
      <c r="AE536" s="17" t="s">
        <v>40</v>
      </c>
      <c r="AF536">
        <v>1</v>
      </c>
      <c r="AG536">
        <v>2.0449897750511249E-3</v>
      </c>
      <c r="AH536">
        <v>6.1349693251533744E-3</v>
      </c>
      <c r="AI536" t="s">
        <v>42</v>
      </c>
      <c r="AJ536">
        <v>5</v>
      </c>
      <c r="AK536">
        <v>1.8214936247723131E-3</v>
      </c>
      <c r="AL536">
        <v>3.0674846625766871E-2</v>
      </c>
      <c r="AM536" t="s">
        <v>32</v>
      </c>
      <c r="AN536">
        <v>5</v>
      </c>
      <c r="AO536">
        <v>1.360544217687075E-3</v>
      </c>
      <c r="AP536">
        <v>3.0674846625766871E-2</v>
      </c>
      <c r="AQ536" t="s">
        <v>37</v>
      </c>
      <c r="AR536">
        <v>14</v>
      </c>
      <c r="AS536">
        <v>8.6201588572132261E-4</v>
      </c>
      <c r="AT536">
        <v>8.5889570552147243E-2</v>
      </c>
      <c r="AU536" t="s">
        <v>34</v>
      </c>
      <c r="AV536">
        <v>2</v>
      </c>
      <c r="AW536">
        <v>6.3673989175421842E-4</v>
      </c>
      <c r="AX536">
        <v>1.226993865030675E-2</v>
      </c>
      <c r="AY536" t="s">
        <v>31</v>
      </c>
      <c r="AZ536">
        <v>15</v>
      </c>
      <c r="BA536">
        <v>6.0709082078678968E-4</v>
      </c>
      <c r="BB536">
        <v>9.202453987730061E-2</v>
      </c>
      <c r="BC536" t="s">
        <v>25</v>
      </c>
      <c r="BD536">
        <v>3</v>
      </c>
      <c r="BE536">
        <v>4.0085515766969543E-4</v>
      </c>
      <c r="BF536">
        <v>1.8404907975460121E-2</v>
      </c>
      <c r="BG536" t="s">
        <v>36</v>
      </c>
      <c r="BH536">
        <v>1</v>
      </c>
      <c r="BI536">
        <v>2.1602937999567939E-4</v>
      </c>
      <c r="BJ536">
        <v>6.1349693251533744E-3</v>
      </c>
      <c r="BK536" t="s">
        <v>28</v>
      </c>
      <c r="BL536">
        <v>3</v>
      </c>
      <c r="BM536">
        <v>1.3544629554381691E-4</v>
      </c>
      <c r="BN536">
        <v>1.8404907975460121E-2</v>
      </c>
      <c r="BO536" t="s">
        <v>39</v>
      </c>
      <c r="BP536">
        <v>2</v>
      </c>
      <c r="BQ536">
        <v>1.2893243940175351E-4</v>
      </c>
      <c r="BR536">
        <v>1.226993865030675E-2</v>
      </c>
      <c r="BS536" t="s">
        <v>49</v>
      </c>
      <c r="BT536">
        <v>1</v>
      </c>
      <c r="BU536">
        <v>1.1514104778353481E-4</v>
      </c>
      <c r="BV536">
        <v>6.1349693251533744E-3</v>
      </c>
      <c r="BW536" t="s">
        <v>30</v>
      </c>
      <c r="BX536">
        <v>1</v>
      </c>
      <c r="BY536">
        <v>1.058761249338274E-4</v>
      </c>
      <c r="BZ536">
        <v>6.1349693251533744E-3</v>
      </c>
      <c r="CA536" t="s">
        <v>29</v>
      </c>
      <c r="CB536">
        <v>2</v>
      </c>
      <c r="CC536">
        <v>7.7056443845116546E-5</v>
      </c>
      <c r="CD536">
        <v>1.226993865030675E-2</v>
      </c>
      <c r="CE536" t="s">
        <v>33</v>
      </c>
      <c r="CF536">
        <v>2</v>
      </c>
      <c r="CG536">
        <v>6.1732205691709363E-5</v>
      </c>
      <c r="CH536">
        <v>1.226993865030675E-2</v>
      </c>
      <c r="CI536" t="s">
        <v>47</v>
      </c>
      <c r="CJ536">
        <v>1</v>
      </c>
      <c r="CK536">
        <v>3.8954462233648872E-5</v>
      </c>
      <c r="CL536">
        <v>6.1349693251533744E-3</v>
      </c>
    </row>
    <row r="537" spans="1:98" x14ac:dyDescent="0.25">
      <c r="A537" t="s">
        <v>644</v>
      </c>
      <c r="B537" t="s">
        <v>23</v>
      </c>
      <c r="C537">
        <v>0</v>
      </c>
      <c r="D537">
        <v>135</v>
      </c>
      <c r="E537">
        <v>4.1345346964026492E-4</v>
      </c>
      <c r="F537">
        <v>484</v>
      </c>
      <c r="G537">
        <v>3.595916999697616E-4</v>
      </c>
      <c r="H537">
        <v>0.27892561983471081</v>
      </c>
      <c r="I537">
        <v>15</v>
      </c>
      <c r="J537" s="18">
        <v>0.55555555555555558</v>
      </c>
      <c r="K537">
        <v>2.4929711714946748E-4</v>
      </c>
      <c r="L537" s="1">
        <v>1.058761249338274E-4</v>
      </c>
      <c r="P537">
        <v>3.6033891119892982E-4</v>
      </c>
      <c r="Q537" s="19">
        <v>3.7037037037037042E-2</v>
      </c>
      <c r="R537" s="19">
        <v>3.7037037037037042E-2</v>
      </c>
      <c r="S537">
        <v>2</v>
      </c>
      <c r="T537">
        <v>18</v>
      </c>
      <c r="U537">
        <v>1.6015062719952429E-4</v>
      </c>
      <c r="V537">
        <v>1</v>
      </c>
      <c r="W537" s="17" t="s">
        <v>33</v>
      </c>
      <c r="X537">
        <v>43</v>
      </c>
      <c r="Y537" s="18">
        <v>1.327242422371751E-3</v>
      </c>
      <c r="Z537" s="18">
        <v>0.31851851851851848</v>
      </c>
      <c r="AA537" s="17" t="s">
        <v>29</v>
      </c>
      <c r="AB537">
        <v>34</v>
      </c>
      <c r="AC537" s="18">
        <v>1.309959545366981E-3</v>
      </c>
      <c r="AD537" s="18">
        <v>0.25185185185185183</v>
      </c>
      <c r="AE537" s="17" t="s">
        <v>43</v>
      </c>
      <c r="AF537">
        <v>21</v>
      </c>
      <c r="AG537">
        <v>7.9551481172816124E-4</v>
      </c>
      <c r="AH537">
        <v>0.15555555555555561</v>
      </c>
      <c r="AI537" t="s">
        <v>36</v>
      </c>
      <c r="AJ537">
        <v>2</v>
      </c>
      <c r="AK537">
        <v>4.3205875999135877E-4</v>
      </c>
      <c r="AL537">
        <v>1.4814814814814821E-2</v>
      </c>
      <c r="AM537" t="s">
        <v>31</v>
      </c>
      <c r="AN537">
        <v>10</v>
      </c>
      <c r="AO537">
        <v>4.0472721385785982E-4</v>
      </c>
      <c r="AP537">
        <v>7.407407407407407E-2</v>
      </c>
      <c r="AQ537" t="s">
        <v>44</v>
      </c>
      <c r="AR537">
        <v>3</v>
      </c>
      <c r="AS537">
        <v>3.9877708361026179E-4</v>
      </c>
      <c r="AT537">
        <v>2.222222222222222E-2</v>
      </c>
      <c r="AU537" t="s">
        <v>49</v>
      </c>
      <c r="AV537">
        <v>3</v>
      </c>
      <c r="AW537">
        <v>3.4542314335060447E-4</v>
      </c>
      <c r="AX537">
        <v>2.222222222222222E-2</v>
      </c>
      <c r="AY537" t="s">
        <v>39</v>
      </c>
      <c r="AZ537">
        <v>5</v>
      </c>
      <c r="BA537">
        <v>3.2233109850438371E-4</v>
      </c>
      <c r="BB537">
        <v>3.7037037037037028E-2</v>
      </c>
      <c r="BC537" t="s">
        <v>35</v>
      </c>
      <c r="BD537">
        <v>3</v>
      </c>
      <c r="BE537">
        <v>3.0413625304136248E-4</v>
      </c>
      <c r="BF537">
        <v>2.222222222222222E-2</v>
      </c>
      <c r="BG537" t="s">
        <v>48</v>
      </c>
      <c r="BH537">
        <v>4</v>
      </c>
      <c r="BI537">
        <v>2.8015128169211372E-4</v>
      </c>
      <c r="BJ537">
        <v>2.9629629629629631E-2</v>
      </c>
      <c r="BK537" t="s">
        <v>25</v>
      </c>
      <c r="BL537">
        <v>2</v>
      </c>
      <c r="BM537">
        <v>2.6723677177979688E-4</v>
      </c>
      <c r="BN537">
        <v>1.4814814814814821E-2</v>
      </c>
      <c r="BO537" t="s">
        <v>45</v>
      </c>
      <c r="BP537">
        <v>2</v>
      </c>
      <c r="BQ537">
        <v>2.5458248472505089E-4</v>
      </c>
      <c r="BR537">
        <v>1.4814814814814821E-2</v>
      </c>
      <c r="BS537" t="s">
        <v>41</v>
      </c>
      <c r="BT537">
        <v>1</v>
      </c>
      <c r="BU537">
        <v>1.4405070584845871E-4</v>
      </c>
      <c r="BV537">
        <v>7.4074074074074077E-3</v>
      </c>
      <c r="BW537" t="s">
        <v>30</v>
      </c>
      <c r="BX537">
        <v>1</v>
      </c>
      <c r="BY537">
        <v>1.058761249338274E-4</v>
      </c>
      <c r="BZ537">
        <v>7.4074074074074077E-3</v>
      </c>
      <c r="CA537" t="s">
        <v>47</v>
      </c>
      <c r="CB537">
        <v>1</v>
      </c>
      <c r="CC537">
        <v>3.8954462233648872E-5</v>
      </c>
      <c r="CD537">
        <v>7.4074074074074077E-3</v>
      </c>
    </row>
    <row r="538" spans="1:98" x14ac:dyDescent="0.25">
      <c r="A538" t="s">
        <v>783</v>
      </c>
      <c r="B538" t="s">
        <v>23</v>
      </c>
      <c r="C538">
        <v>0</v>
      </c>
      <c r="D538">
        <v>55</v>
      </c>
      <c r="E538">
        <v>1.684440061497375E-4</v>
      </c>
      <c r="F538">
        <v>456</v>
      </c>
      <c r="G538">
        <v>3.3878887435167621E-4</v>
      </c>
      <c r="H538">
        <v>0.1206140350877193</v>
      </c>
      <c r="I538">
        <v>16</v>
      </c>
      <c r="J538" s="18">
        <v>0.59259259259259256</v>
      </c>
      <c r="K538">
        <v>1.5691920293384461E-4</v>
      </c>
      <c r="L538" s="1">
        <v>1.058761249338274E-4</v>
      </c>
      <c r="P538">
        <v>2.1960110075670009E-4</v>
      </c>
      <c r="Q538" s="19">
        <v>3.7037037037037028E-2</v>
      </c>
      <c r="R538" s="19">
        <v>3.7037037037037028E-2</v>
      </c>
      <c r="S538">
        <v>1</v>
      </c>
      <c r="T538">
        <v>19</v>
      </c>
      <c r="U538">
        <v>8.9467115123100061E-5</v>
      </c>
      <c r="V538">
        <v>1</v>
      </c>
      <c r="W538" s="17" t="s">
        <v>49</v>
      </c>
      <c r="X538">
        <v>9</v>
      </c>
      <c r="Y538" s="18">
        <v>1.036269430051813E-3</v>
      </c>
      <c r="Z538" s="18">
        <v>0.16363636363636361</v>
      </c>
      <c r="AA538" s="17" t="s">
        <v>48</v>
      </c>
      <c r="AB538">
        <v>7</v>
      </c>
      <c r="AC538" s="18">
        <v>4.9026474296119909E-4</v>
      </c>
      <c r="AD538" s="18">
        <v>0.12727272727272729</v>
      </c>
      <c r="AE538" s="17" t="s">
        <v>42</v>
      </c>
      <c r="AF538">
        <v>1</v>
      </c>
      <c r="AG538">
        <v>3.6429872495446271E-4</v>
      </c>
      <c r="AH538">
        <v>1.8181818181818181E-2</v>
      </c>
      <c r="AI538" t="s">
        <v>47</v>
      </c>
      <c r="AJ538">
        <v>9</v>
      </c>
      <c r="AK538">
        <v>3.505901601028398E-4</v>
      </c>
      <c r="AL538">
        <v>0.16363636363636361</v>
      </c>
      <c r="AM538" t="s">
        <v>41</v>
      </c>
      <c r="AN538">
        <v>2</v>
      </c>
      <c r="AO538">
        <v>2.8810141169691731E-4</v>
      </c>
      <c r="AP538">
        <v>3.6363636363636362E-2</v>
      </c>
      <c r="AQ538" t="s">
        <v>44</v>
      </c>
      <c r="AR538">
        <v>2</v>
      </c>
      <c r="AS538">
        <v>2.6585138907350789E-4</v>
      </c>
      <c r="AT538">
        <v>3.6363636363636362E-2</v>
      </c>
      <c r="AU538" t="s">
        <v>33</v>
      </c>
      <c r="AV538">
        <v>8</v>
      </c>
      <c r="AW538">
        <v>2.4692882276683751E-4</v>
      </c>
      <c r="AX538">
        <v>0.14545454545454539</v>
      </c>
      <c r="AY538" t="s">
        <v>36</v>
      </c>
      <c r="AZ538">
        <v>1</v>
      </c>
      <c r="BA538">
        <v>2.1602937999567939E-4</v>
      </c>
      <c r="BB538">
        <v>1.8181818181818181E-2</v>
      </c>
      <c r="BC538" t="s">
        <v>35</v>
      </c>
      <c r="BD538">
        <v>2</v>
      </c>
      <c r="BE538">
        <v>2.02757502027575E-4</v>
      </c>
      <c r="BF538">
        <v>3.6363636363636362E-2</v>
      </c>
      <c r="BG538" t="s">
        <v>43</v>
      </c>
      <c r="BH538">
        <v>4</v>
      </c>
      <c r="BI538">
        <v>1.5152663080536411E-4</v>
      </c>
      <c r="BJ538">
        <v>7.2727272727272724E-2</v>
      </c>
      <c r="BK538" t="s">
        <v>46</v>
      </c>
      <c r="BL538">
        <v>2</v>
      </c>
      <c r="BM538">
        <v>1.4935404376073479E-4</v>
      </c>
      <c r="BN538">
        <v>3.6363636363636362E-2</v>
      </c>
      <c r="BO538" t="s">
        <v>45</v>
      </c>
      <c r="BP538">
        <v>1</v>
      </c>
      <c r="BQ538">
        <v>1.2729124236252539E-4</v>
      </c>
      <c r="BR538">
        <v>1.8181818181818181E-2</v>
      </c>
      <c r="BS538" t="s">
        <v>29</v>
      </c>
      <c r="BT538">
        <v>3</v>
      </c>
      <c r="BU538">
        <v>1.1558466576767481E-4</v>
      </c>
      <c r="BV538">
        <v>5.4545454545454543E-2</v>
      </c>
      <c r="BW538" t="s">
        <v>30</v>
      </c>
      <c r="BX538">
        <v>1</v>
      </c>
      <c r="BY538">
        <v>1.058761249338274E-4</v>
      </c>
      <c r="BZ538">
        <v>1.8181818181818181E-2</v>
      </c>
      <c r="CA538" t="s">
        <v>31</v>
      </c>
      <c r="CB538">
        <v>2</v>
      </c>
      <c r="CC538">
        <v>8.0945442771571962E-5</v>
      </c>
      <c r="CD538">
        <v>3.6363636363636362E-2</v>
      </c>
      <c r="CE538" t="s">
        <v>28</v>
      </c>
      <c r="CF538">
        <v>1</v>
      </c>
      <c r="CG538">
        <v>4.5148765181272289E-5</v>
      </c>
      <c r="CH538">
        <v>1.8181818181818181E-2</v>
      </c>
    </row>
    <row r="539" spans="1:98" x14ac:dyDescent="0.25">
      <c r="A539" t="s">
        <v>1036</v>
      </c>
      <c r="B539" t="s">
        <v>23</v>
      </c>
      <c r="C539">
        <v>0</v>
      </c>
      <c r="D539">
        <v>57</v>
      </c>
      <c r="E539">
        <v>1.7456924273700071E-4</v>
      </c>
      <c r="F539">
        <v>303</v>
      </c>
      <c r="G539">
        <v>2.251162915099954E-4</v>
      </c>
      <c r="H539">
        <v>0.18811881188118809</v>
      </c>
      <c r="I539">
        <v>16</v>
      </c>
      <c r="J539" s="18">
        <v>0.59259259259259256</v>
      </c>
      <c r="K539">
        <v>1.7716365285177401E-4</v>
      </c>
      <c r="L539" s="1">
        <v>1.058761249338274E-4</v>
      </c>
      <c r="P539">
        <v>2.8660085466877588E-4</v>
      </c>
      <c r="Q539" s="19">
        <v>3.7037037037037028E-2</v>
      </c>
      <c r="R539" s="19">
        <v>3.7037037037037028E-2</v>
      </c>
      <c r="S539">
        <v>0</v>
      </c>
      <c r="T539">
        <v>20</v>
      </c>
      <c r="U539">
        <v>1.1676331116135311E-4</v>
      </c>
      <c r="V539">
        <v>1</v>
      </c>
      <c r="W539" s="17" t="s">
        <v>34</v>
      </c>
      <c r="X539">
        <v>4</v>
      </c>
      <c r="Y539" s="18">
        <v>1.2734797835084371E-3</v>
      </c>
      <c r="Z539" s="18">
        <v>7.0175438596491224E-2</v>
      </c>
      <c r="AA539" s="17" t="s">
        <v>45</v>
      </c>
      <c r="AB539">
        <v>6</v>
      </c>
      <c r="AC539" s="18">
        <v>7.6374745417515273E-4</v>
      </c>
      <c r="AD539" s="18">
        <v>0.10526315789473679</v>
      </c>
      <c r="AE539" s="17" t="s">
        <v>48</v>
      </c>
      <c r="AF539">
        <v>10</v>
      </c>
      <c r="AG539">
        <v>7.0037820423028436E-4</v>
      </c>
      <c r="AH539">
        <v>0.17543859649122809</v>
      </c>
      <c r="AI539" t="s">
        <v>47</v>
      </c>
      <c r="AJ539">
        <v>7</v>
      </c>
      <c r="AK539">
        <v>2.7268123563554199E-4</v>
      </c>
      <c r="AL539">
        <v>0.1228070175438596</v>
      </c>
      <c r="AM539" t="s">
        <v>49</v>
      </c>
      <c r="AN539">
        <v>2</v>
      </c>
      <c r="AO539">
        <v>2.3028209556706969E-4</v>
      </c>
      <c r="AP539">
        <v>3.5087719298245612E-2</v>
      </c>
      <c r="AQ539" t="s">
        <v>35</v>
      </c>
      <c r="AR539">
        <v>2</v>
      </c>
      <c r="AS539">
        <v>2.02757502027575E-4</v>
      </c>
      <c r="AT539">
        <v>3.5087719298245612E-2</v>
      </c>
      <c r="AU539" t="s">
        <v>29</v>
      </c>
      <c r="AV539">
        <v>5</v>
      </c>
      <c r="AW539">
        <v>1.9264110961279141E-4</v>
      </c>
      <c r="AX539">
        <v>8.771929824561403E-2</v>
      </c>
      <c r="AY539" t="s">
        <v>43</v>
      </c>
      <c r="AZ539">
        <v>5</v>
      </c>
      <c r="BA539">
        <v>1.8940828850670511E-4</v>
      </c>
      <c r="BB539">
        <v>8.771929824561403E-2</v>
      </c>
      <c r="BC539" t="s">
        <v>31</v>
      </c>
      <c r="BD539">
        <v>4</v>
      </c>
      <c r="BE539">
        <v>1.618908855431439E-4</v>
      </c>
      <c r="BF539">
        <v>7.0175438596491224E-2</v>
      </c>
      <c r="BG539" t="s">
        <v>33</v>
      </c>
      <c r="BH539">
        <v>5</v>
      </c>
      <c r="BI539">
        <v>1.5433051422927339E-4</v>
      </c>
      <c r="BJ539">
        <v>8.771929824561403E-2</v>
      </c>
      <c r="BK539" t="s">
        <v>46</v>
      </c>
      <c r="BL539">
        <v>2</v>
      </c>
      <c r="BM539">
        <v>1.4935404376073479E-4</v>
      </c>
      <c r="BN539">
        <v>3.5087719298245612E-2</v>
      </c>
      <c r="BO539" t="s">
        <v>41</v>
      </c>
      <c r="BP539">
        <v>1</v>
      </c>
      <c r="BQ539">
        <v>1.4405070584845871E-4</v>
      </c>
      <c r="BR539">
        <v>1.754385964912281E-2</v>
      </c>
      <c r="BS539" t="s">
        <v>44</v>
      </c>
      <c r="BT539">
        <v>1</v>
      </c>
      <c r="BU539">
        <v>1.3292569453675389E-4</v>
      </c>
      <c r="BV539">
        <v>1.754385964912281E-2</v>
      </c>
      <c r="BW539" t="s">
        <v>30</v>
      </c>
      <c r="BX539">
        <v>1</v>
      </c>
      <c r="BY539">
        <v>1.058761249338274E-4</v>
      </c>
      <c r="BZ539">
        <v>1.754385964912281E-2</v>
      </c>
      <c r="CA539" t="s">
        <v>39</v>
      </c>
      <c r="CB539">
        <v>1</v>
      </c>
      <c r="CC539">
        <v>6.4466219700876743E-5</v>
      </c>
      <c r="CD539">
        <v>1.754385964912281E-2</v>
      </c>
      <c r="CE539" t="s">
        <v>28</v>
      </c>
      <c r="CF539">
        <v>1</v>
      </c>
      <c r="CG539">
        <v>4.5148765181272289E-5</v>
      </c>
      <c r="CH539">
        <v>1.754385964912281E-2</v>
      </c>
    </row>
    <row r="540" spans="1:98" x14ac:dyDescent="0.25">
      <c r="A540" t="s">
        <v>1094</v>
      </c>
      <c r="B540" t="s">
        <v>23</v>
      </c>
      <c r="C540">
        <v>1</v>
      </c>
      <c r="D540">
        <v>122</v>
      </c>
      <c r="E540">
        <v>3.7363943182305409E-4</v>
      </c>
      <c r="F540">
        <v>284</v>
      </c>
      <c r="G540">
        <v>2.1100008841200889E-4</v>
      </c>
      <c r="H540">
        <v>0.42957746478873238</v>
      </c>
      <c r="I540">
        <v>18</v>
      </c>
      <c r="J540" s="18">
        <v>0.66666666666666663</v>
      </c>
      <c r="K540">
        <v>3.6747287266560371E-4</v>
      </c>
      <c r="L540" s="1">
        <v>1.058761249338274E-4</v>
      </c>
      <c r="P540">
        <v>7.8116523830066924E-4</v>
      </c>
      <c r="Q540" s="19">
        <v>3.7037037037037042E-2</v>
      </c>
      <c r="R540" s="19">
        <v>3.7037037037037042E-2</v>
      </c>
      <c r="S540">
        <v>1</v>
      </c>
      <c r="T540">
        <v>21</v>
      </c>
      <c r="U540">
        <v>2.603884127668898E-4</v>
      </c>
      <c r="V540">
        <v>3</v>
      </c>
      <c r="W540" s="17" t="s">
        <v>42</v>
      </c>
      <c r="X540">
        <v>10</v>
      </c>
      <c r="Y540" s="18">
        <v>3.642987249544627E-3</v>
      </c>
      <c r="Z540" s="18">
        <v>8.1967213114754092E-2</v>
      </c>
      <c r="AA540" s="17" t="s">
        <v>43</v>
      </c>
      <c r="AB540">
        <v>56</v>
      </c>
      <c r="AC540" s="18">
        <v>2.1213728312750972E-3</v>
      </c>
      <c r="AD540" s="18">
        <v>0.45901639344262302</v>
      </c>
      <c r="AE540" s="17" t="s">
        <v>45</v>
      </c>
      <c r="AF540">
        <v>8</v>
      </c>
      <c r="AG540">
        <v>1.018329938900204E-3</v>
      </c>
      <c r="AH540">
        <v>6.5573770491803282E-2</v>
      </c>
      <c r="AI540" t="s">
        <v>37</v>
      </c>
      <c r="AJ540">
        <v>15</v>
      </c>
      <c r="AK540">
        <v>9.2358844898713136E-4</v>
      </c>
      <c r="AL540">
        <v>0.1229508196721311</v>
      </c>
      <c r="AM540" t="s">
        <v>26</v>
      </c>
      <c r="AN540">
        <v>1</v>
      </c>
      <c r="AO540">
        <v>3.7551633496057078E-4</v>
      </c>
      <c r="AP540">
        <v>8.1967213114754103E-3</v>
      </c>
      <c r="AQ540" t="s">
        <v>48</v>
      </c>
      <c r="AR540">
        <v>4</v>
      </c>
      <c r="AS540">
        <v>2.8015128169211372E-4</v>
      </c>
      <c r="AT540">
        <v>3.2786885245901641E-2</v>
      </c>
      <c r="AU540" t="s">
        <v>39</v>
      </c>
      <c r="AV540">
        <v>4</v>
      </c>
      <c r="AW540">
        <v>2.5786487880350703E-4</v>
      </c>
      <c r="AX540">
        <v>3.2786885245901641E-2</v>
      </c>
      <c r="AY540" t="s">
        <v>31</v>
      </c>
      <c r="AZ540">
        <v>5</v>
      </c>
      <c r="BA540">
        <v>2.0236360692892991E-4</v>
      </c>
      <c r="BB540">
        <v>4.0983606557377053E-2</v>
      </c>
      <c r="BC540" t="s">
        <v>28</v>
      </c>
      <c r="BD540">
        <v>4</v>
      </c>
      <c r="BE540">
        <v>1.8059506072508921E-4</v>
      </c>
      <c r="BF540">
        <v>3.2786885245901641E-2</v>
      </c>
      <c r="BG540" t="s">
        <v>41</v>
      </c>
      <c r="BH540">
        <v>1</v>
      </c>
      <c r="BI540">
        <v>1.4405070584845871E-4</v>
      </c>
      <c r="BJ540">
        <v>8.1967213114754103E-3</v>
      </c>
      <c r="BK540" t="s">
        <v>25</v>
      </c>
      <c r="BL540">
        <v>1</v>
      </c>
      <c r="BM540">
        <v>1.3361838588989841E-4</v>
      </c>
      <c r="BN540">
        <v>8.1967213114754103E-3</v>
      </c>
      <c r="BO540" t="s">
        <v>47</v>
      </c>
      <c r="BP540">
        <v>3</v>
      </c>
      <c r="BQ540">
        <v>1.168633867009466E-4</v>
      </c>
      <c r="BR540">
        <v>2.4590163934426229E-2</v>
      </c>
      <c r="BS540" t="s">
        <v>29</v>
      </c>
      <c r="BT540">
        <v>3</v>
      </c>
      <c r="BU540">
        <v>1.1558466576767481E-4</v>
      </c>
      <c r="BV540">
        <v>2.4590163934426229E-2</v>
      </c>
      <c r="BW540" t="s">
        <v>30</v>
      </c>
      <c r="BX540">
        <v>1</v>
      </c>
      <c r="BY540">
        <v>1.058761249338274E-4</v>
      </c>
      <c r="BZ540">
        <v>8.1967213114754103E-3</v>
      </c>
      <c r="CA540" t="s">
        <v>35</v>
      </c>
      <c r="CB540">
        <v>1</v>
      </c>
      <c r="CC540">
        <v>1.013787510137875E-4</v>
      </c>
      <c r="CD540">
        <v>8.1967213114754103E-3</v>
      </c>
      <c r="CE540" t="s">
        <v>46</v>
      </c>
      <c r="CF540">
        <v>1</v>
      </c>
      <c r="CG540">
        <v>7.4677021880367408E-5</v>
      </c>
      <c r="CH540">
        <v>8.1967213114754103E-3</v>
      </c>
      <c r="CI540" t="s">
        <v>27</v>
      </c>
      <c r="CJ540">
        <v>2</v>
      </c>
      <c r="CK540">
        <v>6.5216682427364923E-5</v>
      </c>
      <c r="CL540">
        <v>1.6393442622950821E-2</v>
      </c>
      <c r="CM540" t="s">
        <v>33</v>
      </c>
      <c r="CN540">
        <v>2</v>
      </c>
      <c r="CO540">
        <v>6.1732205691709363E-5</v>
      </c>
      <c r="CP540">
        <v>1.6393442622950821E-2</v>
      </c>
    </row>
    <row r="541" spans="1:98" x14ac:dyDescent="0.25">
      <c r="A541" t="s">
        <v>99</v>
      </c>
      <c r="B541" t="s">
        <v>23</v>
      </c>
      <c r="C541">
        <v>0</v>
      </c>
      <c r="D541">
        <v>137</v>
      </c>
      <c r="E541">
        <v>4.195787062275281E-4</v>
      </c>
      <c r="F541">
        <v>435</v>
      </c>
      <c r="G541">
        <v>3.2318675513811219E-4</v>
      </c>
      <c r="H541">
        <v>0.31494252873563222</v>
      </c>
      <c r="I541">
        <v>19</v>
      </c>
      <c r="J541" s="18">
        <v>0.70370370370370372</v>
      </c>
      <c r="K541">
        <v>4.0556627146393559E-4</v>
      </c>
      <c r="L541" s="1">
        <v>1.013787510137875E-4</v>
      </c>
      <c r="P541">
        <v>5.5033514648242742E-4</v>
      </c>
      <c r="Q541" s="19">
        <v>3.7037037037037028E-2</v>
      </c>
      <c r="R541" s="19">
        <v>3.7037037037037028E-2</v>
      </c>
      <c r="S541">
        <v>2</v>
      </c>
      <c r="T541">
        <v>21</v>
      </c>
      <c r="U541">
        <v>1.6306226562442291E-4</v>
      </c>
      <c r="V541">
        <v>1</v>
      </c>
      <c r="W541" s="17" t="s">
        <v>48</v>
      </c>
      <c r="X541">
        <v>29</v>
      </c>
      <c r="Y541" s="18">
        <v>2.0310967922678252E-3</v>
      </c>
      <c r="Z541" s="18">
        <v>0.21167883211678831</v>
      </c>
      <c r="AA541" s="17" t="s">
        <v>44</v>
      </c>
      <c r="AB541">
        <v>13</v>
      </c>
      <c r="AC541" s="18">
        <v>1.7280340289778011E-3</v>
      </c>
      <c r="AD541" s="18">
        <v>9.4890510948905105E-2</v>
      </c>
      <c r="AE541" s="17" t="s">
        <v>47</v>
      </c>
      <c r="AF541">
        <v>31</v>
      </c>
      <c r="AG541">
        <v>1.2075883292431151E-3</v>
      </c>
      <c r="AH541">
        <v>0.2262773722627737</v>
      </c>
      <c r="AI541" t="s">
        <v>49</v>
      </c>
      <c r="AJ541">
        <v>9</v>
      </c>
      <c r="AK541">
        <v>1.036269430051813E-3</v>
      </c>
      <c r="AL541">
        <v>6.569343065693431E-2</v>
      </c>
      <c r="AM541" t="s">
        <v>45</v>
      </c>
      <c r="AN541">
        <v>8</v>
      </c>
      <c r="AO541">
        <v>1.018329938900204E-3</v>
      </c>
      <c r="AP541">
        <v>5.8394160583941597E-2</v>
      </c>
      <c r="AQ541" t="s">
        <v>38</v>
      </c>
      <c r="AR541">
        <v>1</v>
      </c>
      <c r="AS541">
        <v>8.3963056255247689E-4</v>
      </c>
      <c r="AT541">
        <v>7.2992700729926996E-3</v>
      </c>
      <c r="AU541" t="s">
        <v>31</v>
      </c>
      <c r="AV541">
        <v>19</v>
      </c>
      <c r="AW541">
        <v>7.6898170632993363E-4</v>
      </c>
      <c r="AX541">
        <v>0.13868613138686131</v>
      </c>
      <c r="AY541" t="s">
        <v>39</v>
      </c>
      <c r="AZ541">
        <v>7</v>
      </c>
      <c r="BA541">
        <v>4.512635379061372E-4</v>
      </c>
      <c r="BB541">
        <v>5.1094890510948912E-2</v>
      </c>
      <c r="BC541" t="s">
        <v>34</v>
      </c>
      <c r="BD541">
        <v>1</v>
      </c>
      <c r="BE541">
        <v>3.1836994587710921E-4</v>
      </c>
      <c r="BF541">
        <v>7.2992700729926996E-3</v>
      </c>
      <c r="BG541" t="s">
        <v>37</v>
      </c>
      <c r="BH541">
        <v>5</v>
      </c>
      <c r="BI541">
        <v>3.0786281632904381E-4</v>
      </c>
      <c r="BJ541">
        <v>3.6496350364963501E-2</v>
      </c>
      <c r="BK541" t="s">
        <v>41</v>
      </c>
      <c r="BL541">
        <v>2</v>
      </c>
      <c r="BM541">
        <v>2.8810141169691731E-4</v>
      </c>
      <c r="BN541">
        <v>1.4598540145985399E-2</v>
      </c>
      <c r="BO541" t="s">
        <v>32</v>
      </c>
      <c r="BP541">
        <v>1</v>
      </c>
      <c r="BQ541">
        <v>2.7210884353741501E-4</v>
      </c>
      <c r="BR541">
        <v>7.2992700729926996E-3</v>
      </c>
      <c r="BS541" t="s">
        <v>36</v>
      </c>
      <c r="BT541">
        <v>1</v>
      </c>
      <c r="BU541">
        <v>2.1602937999567939E-4</v>
      </c>
      <c r="BV541">
        <v>7.2992700729926996E-3</v>
      </c>
      <c r="BW541" t="s">
        <v>35</v>
      </c>
      <c r="BX541">
        <v>1</v>
      </c>
      <c r="BY541">
        <v>1.013787510137875E-4</v>
      </c>
      <c r="BZ541">
        <v>7.2992700729926996E-3</v>
      </c>
      <c r="CA541" t="s">
        <v>33</v>
      </c>
      <c r="CB541">
        <v>3</v>
      </c>
      <c r="CC541">
        <v>9.2598308537564052E-5</v>
      </c>
      <c r="CD541">
        <v>2.18978102189781E-2</v>
      </c>
      <c r="CE541" t="s">
        <v>29</v>
      </c>
      <c r="CF541">
        <v>2</v>
      </c>
      <c r="CG541">
        <v>7.7056443845116546E-5</v>
      </c>
      <c r="CH541">
        <v>1.4598540145985399E-2</v>
      </c>
      <c r="CI541" t="s">
        <v>43</v>
      </c>
      <c r="CJ541">
        <v>2</v>
      </c>
      <c r="CK541">
        <v>7.5763315402682026E-5</v>
      </c>
      <c r="CL541">
        <v>1.4598540145985399E-2</v>
      </c>
      <c r="CM541" t="s">
        <v>46</v>
      </c>
      <c r="CN541">
        <v>1</v>
      </c>
      <c r="CO541">
        <v>7.4677021880367408E-5</v>
      </c>
      <c r="CP541">
        <v>7.2992700729926996E-3</v>
      </c>
      <c r="CQ541" t="s">
        <v>28</v>
      </c>
      <c r="CR541">
        <v>1</v>
      </c>
      <c r="CS541">
        <v>4.5148765181272289E-5</v>
      </c>
      <c r="CT541">
        <v>7.2992700729926996E-3</v>
      </c>
    </row>
    <row r="542" spans="1:98" x14ac:dyDescent="0.25">
      <c r="A542" t="s">
        <v>178</v>
      </c>
      <c r="B542" t="s">
        <v>23</v>
      </c>
      <c r="C542">
        <v>0</v>
      </c>
      <c r="D542">
        <v>76</v>
      </c>
      <c r="E542">
        <v>2.3275899031600101E-4</v>
      </c>
      <c r="F542">
        <v>328</v>
      </c>
      <c r="G542">
        <v>2.436902429547145E-4</v>
      </c>
      <c r="H542">
        <v>0.23170731707317069</v>
      </c>
      <c r="I542">
        <v>18</v>
      </c>
      <c r="J542" s="18">
        <v>0.66666666666666663</v>
      </c>
      <c r="K542">
        <v>2.4847648505621581E-4</v>
      </c>
      <c r="L542" s="1">
        <v>1.013787510137875E-4</v>
      </c>
      <c r="P542">
        <v>3.2804294513375312E-4</v>
      </c>
      <c r="Q542" s="19">
        <v>3.7037037037037028E-2</v>
      </c>
      <c r="R542" s="19">
        <v>3.7037037037037028E-2</v>
      </c>
      <c r="S542">
        <v>0</v>
      </c>
      <c r="T542">
        <v>22</v>
      </c>
      <c r="U542">
        <v>1.093476483779177E-4</v>
      </c>
      <c r="V542">
        <v>1</v>
      </c>
      <c r="W542" s="17" t="s">
        <v>34</v>
      </c>
      <c r="X542">
        <v>4</v>
      </c>
      <c r="Y542" s="18">
        <v>1.2734797835084371E-3</v>
      </c>
      <c r="Z542" s="18">
        <v>5.2631578947368418E-2</v>
      </c>
      <c r="AA542" s="17" t="s">
        <v>49</v>
      </c>
      <c r="AB542">
        <v>8</v>
      </c>
      <c r="AC542" s="18">
        <v>9.2112838226827867E-4</v>
      </c>
      <c r="AD542" s="18">
        <v>0.10526315789473679</v>
      </c>
      <c r="AE542" s="17" t="s">
        <v>37</v>
      </c>
      <c r="AF542">
        <v>12</v>
      </c>
      <c r="AG542">
        <v>7.3887075918970511E-4</v>
      </c>
      <c r="AH542">
        <v>0.15789473684210531</v>
      </c>
      <c r="AI542" t="s">
        <v>36</v>
      </c>
      <c r="AJ542">
        <v>3</v>
      </c>
      <c r="AK542">
        <v>6.4808813998703824E-4</v>
      </c>
      <c r="AL542">
        <v>3.9473684210526307E-2</v>
      </c>
      <c r="AM542" t="s">
        <v>30</v>
      </c>
      <c r="AN542">
        <v>6</v>
      </c>
      <c r="AO542">
        <v>6.352567496029645E-4</v>
      </c>
      <c r="AP542">
        <v>7.8947368421052627E-2</v>
      </c>
      <c r="AQ542" t="s">
        <v>48</v>
      </c>
      <c r="AR542">
        <v>8</v>
      </c>
      <c r="AS542">
        <v>5.6030256338422744E-4</v>
      </c>
      <c r="AT542">
        <v>0.10526315789473679</v>
      </c>
      <c r="AU542" t="s">
        <v>42</v>
      </c>
      <c r="AV542">
        <v>1</v>
      </c>
      <c r="AW542">
        <v>3.6429872495446271E-4</v>
      </c>
      <c r="AX542">
        <v>1.3157894736842099E-2</v>
      </c>
      <c r="AY542" t="s">
        <v>39</v>
      </c>
      <c r="AZ542">
        <v>4</v>
      </c>
      <c r="BA542">
        <v>2.5786487880350703E-4</v>
      </c>
      <c r="BB542">
        <v>5.2631578947368418E-2</v>
      </c>
      <c r="BC542" t="s">
        <v>43</v>
      </c>
      <c r="BD542">
        <v>6</v>
      </c>
      <c r="BE542">
        <v>2.2728994620804609E-4</v>
      </c>
      <c r="BF542">
        <v>7.8947368421052627E-2</v>
      </c>
      <c r="BG542" t="s">
        <v>33</v>
      </c>
      <c r="BH542">
        <v>7</v>
      </c>
      <c r="BI542">
        <v>2.1606271992098279E-4</v>
      </c>
      <c r="BJ542">
        <v>9.2105263157894732E-2</v>
      </c>
      <c r="BK542" t="s">
        <v>47</v>
      </c>
      <c r="BL542">
        <v>5</v>
      </c>
      <c r="BM542">
        <v>1.9477231116824431E-4</v>
      </c>
      <c r="BN542">
        <v>6.5789473684210523E-2</v>
      </c>
      <c r="BO542" t="s">
        <v>29</v>
      </c>
      <c r="BP542">
        <v>5</v>
      </c>
      <c r="BQ542">
        <v>1.9264110961279141E-4</v>
      </c>
      <c r="BR542">
        <v>6.5789473684210523E-2</v>
      </c>
      <c r="BS542" t="s">
        <v>41</v>
      </c>
      <c r="BT542">
        <v>1</v>
      </c>
      <c r="BU542">
        <v>1.4405070584845871E-4</v>
      </c>
      <c r="BV542">
        <v>1.3157894736842099E-2</v>
      </c>
      <c r="BW542" t="s">
        <v>35</v>
      </c>
      <c r="BX542">
        <v>1</v>
      </c>
      <c r="BY542">
        <v>1.013787510137875E-4</v>
      </c>
      <c r="BZ542">
        <v>1.3157894736842099E-2</v>
      </c>
      <c r="CA542" t="s">
        <v>31</v>
      </c>
      <c r="CB542">
        <v>2</v>
      </c>
      <c r="CC542">
        <v>8.0945442771571962E-5</v>
      </c>
      <c r="CD542">
        <v>2.6315789473684209E-2</v>
      </c>
      <c r="CE542" t="s">
        <v>46</v>
      </c>
      <c r="CF542">
        <v>1</v>
      </c>
      <c r="CG542">
        <v>7.4677021880367408E-5</v>
      </c>
      <c r="CH542">
        <v>1.3157894736842099E-2</v>
      </c>
      <c r="CI542" t="s">
        <v>28</v>
      </c>
      <c r="CJ542">
        <v>1</v>
      </c>
      <c r="CK542">
        <v>4.5148765181272289E-5</v>
      </c>
      <c r="CL542">
        <v>1.3157894736842099E-2</v>
      </c>
      <c r="CM542" t="s">
        <v>27</v>
      </c>
      <c r="CN542">
        <v>1</v>
      </c>
      <c r="CO542">
        <v>3.2608341213682462E-5</v>
      </c>
      <c r="CP542">
        <v>1.3157894736842099E-2</v>
      </c>
    </row>
    <row r="543" spans="1:98" x14ac:dyDescent="0.25">
      <c r="A543" t="s">
        <v>252</v>
      </c>
      <c r="B543" t="s">
        <v>23</v>
      </c>
      <c r="C543">
        <v>0</v>
      </c>
      <c r="D543">
        <v>158</v>
      </c>
      <c r="E543">
        <v>4.8389369039379139E-4</v>
      </c>
      <c r="F543">
        <v>442</v>
      </c>
      <c r="G543">
        <v>3.2838746154263351E-4</v>
      </c>
      <c r="H543">
        <v>0.3574660633484163</v>
      </c>
      <c r="I543">
        <v>17</v>
      </c>
      <c r="J543" s="18">
        <v>0.62962962962962965</v>
      </c>
      <c r="K543">
        <v>4.0562903297209707E-4</v>
      </c>
      <c r="L543" s="1">
        <v>1.013787510137875E-4</v>
      </c>
      <c r="P543">
        <v>6.795188343671942E-4</v>
      </c>
      <c r="Q543" s="19">
        <v>3.7037037037037028E-2</v>
      </c>
      <c r="R543" s="19">
        <v>3.7037037037037028E-2</v>
      </c>
      <c r="S543">
        <v>2</v>
      </c>
      <c r="T543">
        <v>22</v>
      </c>
      <c r="U543">
        <v>2.5167364235822011E-4</v>
      </c>
      <c r="V543">
        <v>2</v>
      </c>
      <c r="W543" s="17" t="s">
        <v>48</v>
      </c>
      <c r="X543">
        <v>45</v>
      </c>
      <c r="Y543" s="18">
        <v>3.15170191903628E-3</v>
      </c>
      <c r="Z543" s="18">
        <v>0.2848101265822785</v>
      </c>
      <c r="AA543" s="17" t="s">
        <v>47</v>
      </c>
      <c r="AB543">
        <v>42</v>
      </c>
      <c r="AC543" s="18">
        <v>1.6360874138132519E-3</v>
      </c>
      <c r="AD543" s="18">
        <v>0.26582278481012661</v>
      </c>
      <c r="AE543" s="17" t="s">
        <v>45</v>
      </c>
      <c r="AF543">
        <v>9</v>
      </c>
      <c r="AG543">
        <v>1.1456211812627291E-3</v>
      </c>
      <c r="AH543">
        <v>5.6962025316455688E-2</v>
      </c>
      <c r="AI543" t="s">
        <v>49</v>
      </c>
      <c r="AJ543">
        <v>8</v>
      </c>
      <c r="AK543">
        <v>9.2112838226827867E-4</v>
      </c>
      <c r="AL543">
        <v>5.0632911392405063E-2</v>
      </c>
      <c r="AM543" t="s">
        <v>38</v>
      </c>
      <c r="AN543">
        <v>1</v>
      </c>
      <c r="AO543">
        <v>8.3963056255247689E-4</v>
      </c>
      <c r="AP543">
        <v>6.3291139240506328E-3</v>
      </c>
      <c r="AQ543" t="s">
        <v>39</v>
      </c>
      <c r="AR543">
        <v>10</v>
      </c>
      <c r="AS543">
        <v>6.4466219700876743E-4</v>
      </c>
      <c r="AT543">
        <v>6.3291139240506333E-2</v>
      </c>
      <c r="AU543" t="s">
        <v>31</v>
      </c>
      <c r="AV543">
        <v>15</v>
      </c>
      <c r="AW543">
        <v>6.0709082078678968E-4</v>
      </c>
      <c r="AX543">
        <v>9.49367088607595E-2</v>
      </c>
      <c r="AY543" t="s">
        <v>46</v>
      </c>
      <c r="AZ543">
        <v>7</v>
      </c>
      <c r="BA543">
        <v>5.2273915316257186E-4</v>
      </c>
      <c r="BB543">
        <v>4.4303797468354431E-2</v>
      </c>
      <c r="BC543" t="s">
        <v>44</v>
      </c>
      <c r="BD543">
        <v>3</v>
      </c>
      <c r="BE543">
        <v>3.9877708361026179E-4</v>
      </c>
      <c r="BF543">
        <v>1.8987341772151899E-2</v>
      </c>
      <c r="BG543" t="s">
        <v>43</v>
      </c>
      <c r="BH543">
        <v>9</v>
      </c>
      <c r="BI543">
        <v>3.4093491931206911E-4</v>
      </c>
      <c r="BJ543">
        <v>5.6962025316455688E-2</v>
      </c>
      <c r="BK543" t="s">
        <v>36</v>
      </c>
      <c r="BL543">
        <v>1</v>
      </c>
      <c r="BM543">
        <v>2.1602937999567939E-4</v>
      </c>
      <c r="BN543">
        <v>6.3291139240506328E-3</v>
      </c>
      <c r="BO543" t="s">
        <v>41</v>
      </c>
      <c r="BP543">
        <v>1</v>
      </c>
      <c r="BQ543">
        <v>1.4405070584845871E-4</v>
      </c>
      <c r="BR543">
        <v>6.3291139240506328E-3</v>
      </c>
      <c r="BS543" t="s">
        <v>30</v>
      </c>
      <c r="BT543">
        <v>1</v>
      </c>
      <c r="BU543">
        <v>1.058761249338274E-4</v>
      </c>
      <c r="BV543">
        <v>6.3291139240506328E-3</v>
      </c>
      <c r="BW543" t="s">
        <v>35</v>
      </c>
      <c r="BX543">
        <v>1</v>
      </c>
      <c r="BY543">
        <v>1.013787510137875E-4</v>
      </c>
      <c r="BZ543">
        <v>6.3291139240506328E-3</v>
      </c>
      <c r="CA543" t="s">
        <v>33</v>
      </c>
      <c r="CB543">
        <v>3</v>
      </c>
      <c r="CC543">
        <v>9.2598308537564052E-5</v>
      </c>
      <c r="CD543">
        <v>1.8987341772151899E-2</v>
      </c>
      <c r="CE543" t="s">
        <v>28</v>
      </c>
      <c r="CF543">
        <v>1</v>
      </c>
      <c r="CG543">
        <v>4.5148765181272289E-5</v>
      </c>
      <c r="CH543">
        <v>6.3291139240506328E-3</v>
      </c>
      <c r="CI543" t="s">
        <v>29</v>
      </c>
      <c r="CJ543">
        <v>1</v>
      </c>
      <c r="CK543">
        <v>3.8528221922558273E-5</v>
      </c>
      <c r="CL543">
        <v>6.3291139240506328E-3</v>
      </c>
    </row>
    <row r="544" spans="1:98" x14ac:dyDescent="0.25">
      <c r="A544" t="s">
        <v>286</v>
      </c>
      <c r="B544" t="s">
        <v>23</v>
      </c>
      <c r="C544">
        <v>1</v>
      </c>
      <c r="D544">
        <v>58</v>
      </c>
      <c r="E544">
        <v>1.776318610306323E-4</v>
      </c>
      <c r="F544">
        <v>112</v>
      </c>
      <c r="G544">
        <v>8.3211302472341526E-5</v>
      </c>
      <c r="H544">
        <v>0.5178571428571429</v>
      </c>
      <c r="I544">
        <v>17</v>
      </c>
      <c r="J544" s="18">
        <v>0.62962962962962965</v>
      </c>
      <c r="K544">
        <v>1.7122565500001679E-4</v>
      </c>
      <c r="L544" s="1">
        <v>1.013787510137875E-4</v>
      </c>
      <c r="P544">
        <v>2.562436787653456E-4</v>
      </c>
      <c r="Q544" s="19">
        <v>3.7037037037037028E-2</v>
      </c>
      <c r="R544" s="19">
        <v>3.7037037037037028E-2</v>
      </c>
      <c r="S544">
        <v>0</v>
      </c>
      <c r="T544">
        <v>20</v>
      </c>
      <c r="U544">
        <v>9.4905066209387257E-5</v>
      </c>
      <c r="V544">
        <v>1</v>
      </c>
      <c r="W544" s="17" t="s">
        <v>34</v>
      </c>
      <c r="X544">
        <v>4</v>
      </c>
      <c r="Y544" s="18">
        <v>1.2734797835084371E-3</v>
      </c>
      <c r="Z544" s="18">
        <v>6.8965517241379309E-2</v>
      </c>
      <c r="AA544" s="17" t="s">
        <v>29</v>
      </c>
      <c r="AB544">
        <v>14</v>
      </c>
      <c r="AC544" s="18">
        <v>5.3939510691581585E-4</v>
      </c>
      <c r="AD544" s="18">
        <v>0.2413793103448276</v>
      </c>
      <c r="AE544" s="17" t="s">
        <v>24</v>
      </c>
      <c r="AF544">
        <v>1</v>
      </c>
      <c r="AG544">
        <v>3.6900369003690041E-4</v>
      </c>
      <c r="AH544">
        <v>1.7241379310344831E-2</v>
      </c>
      <c r="AI544" t="s">
        <v>28</v>
      </c>
      <c r="AJ544">
        <v>7</v>
      </c>
      <c r="AK544">
        <v>3.1604135626890612E-4</v>
      </c>
      <c r="AL544">
        <v>0.1206896551724138</v>
      </c>
      <c r="AM544" t="s">
        <v>41</v>
      </c>
      <c r="AN544">
        <v>2</v>
      </c>
      <c r="AO544">
        <v>2.8810141169691731E-4</v>
      </c>
      <c r="AP544">
        <v>3.4482758620689648E-2</v>
      </c>
      <c r="AQ544" t="s">
        <v>43</v>
      </c>
      <c r="AR544">
        <v>7</v>
      </c>
      <c r="AS544">
        <v>2.651716039093871E-4</v>
      </c>
      <c r="AT544">
        <v>0.1206896551724138</v>
      </c>
      <c r="AU544" t="s">
        <v>45</v>
      </c>
      <c r="AV544">
        <v>2</v>
      </c>
      <c r="AW544">
        <v>2.5458248472505089E-4</v>
      </c>
      <c r="AX544">
        <v>3.4482758620689648E-2</v>
      </c>
      <c r="AY544" t="s">
        <v>36</v>
      </c>
      <c r="AZ544">
        <v>1</v>
      </c>
      <c r="BA544">
        <v>2.1602937999567939E-4</v>
      </c>
      <c r="BB544">
        <v>1.7241379310344831E-2</v>
      </c>
      <c r="BC544" t="s">
        <v>27</v>
      </c>
      <c r="BD544">
        <v>6</v>
      </c>
      <c r="BE544">
        <v>1.9565004728209481E-4</v>
      </c>
      <c r="BF544">
        <v>0.10344827586206901</v>
      </c>
      <c r="BG544" t="s">
        <v>39</v>
      </c>
      <c r="BH544">
        <v>3</v>
      </c>
      <c r="BI544">
        <v>1.933986591026302E-4</v>
      </c>
      <c r="BJ544">
        <v>5.1724137931034482E-2</v>
      </c>
      <c r="BK544" t="s">
        <v>25</v>
      </c>
      <c r="BL544">
        <v>1</v>
      </c>
      <c r="BM544">
        <v>1.3361838588989841E-4</v>
      </c>
      <c r="BN544">
        <v>1.7241379310344831E-2</v>
      </c>
      <c r="BO544" t="s">
        <v>37</v>
      </c>
      <c r="BP544">
        <v>2</v>
      </c>
      <c r="BQ544">
        <v>1.231451265316175E-4</v>
      </c>
      <c r="BR544">
        <v>3.4482758620689648E-2</v>
      </c>
      <c r="BS544" t="s">
        <v>30</v>
      </c>
      <c r="BT544">
        <v>1</v>
      </c>
      <c r="BU544">
        <v>1.058761249338274E-4</v>
      </c>
      <c r="BV544">
        <v>1.7241379310344831E-2</v>
      </c>
      <c r="BW544" t="s">
        <v>35</v>
      </c>
      <c r="BX544">
        <v>1</v>
      </c>
      <c r="BY544">
        <v>1.013787510137875E-4</v>
      </c>
      <c r="BZ544">
        <v>1.7241379310344831E-2</v>
      </c>
      <c r="CA544" t="s">
        <v>33</v>
      </c>
      <c r="CB544">
        <v>3</v>
      </c>
      <c r="CC544">
        <v>9.2598308537564052E-5</v>
      </c>
      <c r="CD544">
        <v>5.1724137931034482E-2</v>
      </c>
      <c r="CE544" t="s">
        <v>31</v>
      </c>
      <c r="CF544">
        <v>2</v>
      </c>
      <c r="CG544">
        <v>8.0945442771571962E-5</v>
      </c>
      <c r="CH544">
        <v>3.4482758620689648E-2</v>
      </c>
      <c r="CI544" t="s">
        <v>46</v>
      </c>
      <c r="CJ544">
        <v>1</v>
      </c>
      <c r="CK544">
        <v>7.4677021880367408E-5</v>
      </c>
      <c r="CL544">
        <v>1.7241379310344831E-2</v>
      </c>
    </row>
    <row r="545" spans="1:98" x14ac:dyDescent="0.25">
      <c r="A545" t="s">
        <v>310</v>
      </c>
      <c r="B545" t="s">
        <v>23</v>
      </c>
      <c r="C545">
        <v>1</v>
      </c>
      <c r="D545">
        <v>65</v>
      </c>
      <c r="E545">
        <v>1.9907018908605351E-4</v>
      </c>
      <c r="F545">
        <v>217</v>
      </c>
      <c r="G545">
        <v>1.612218985401617E-4</v>
      </c>
      <c r="H545">
        <v>0.29953917050691242</v>
      </c>
      <c r="I545">
        <v>17</v>
      </c>
      <c r="J545" s="18">
        <v>0.62962962962962965</v>
      </c>
      <c r="K545">
        <v>2.337157493728249E-4</v>
      </c>
      <c r="L545" s="1">
        <v>1.013787510137875E-4</v>
      </c>
      <c r="P545">
        <v>4.0596396262643561E-4</v>
      </c>
      <c r="Q545" s="19">
        <v>3.7037037037037028E-2</v>
      </c>
      <c r="R545" s="19">
        <v>3.7037037037037028E-2</v>
      </c>
      <c r="S545">
        <v>0</v>
      </c>
      <c r="T545">
        <v>20</v>
      </c>
      <c r="U545">
        <v>1.5035702319497621E-4</v>
      </c>
      <c r="V545">
        <v>2</v>
      </c>
      <c r="W545" s="17" t="s">
        <v>40</v>
      </c>
      <c r="X545">
        <v>1</v>
      </c>
      <c r="Y545" s="18">
        <v>2.0449897750511249E-3</v>
      </c>
      <c r="Z545" s="18">
        <v>1.5384615384615391E-2</v>
      </c>
      <c r="AA545" s="17" t="s">
        <v>44</v>
      </c>
      <c r="AB545">
        <v>5</v>
      </c>
      <c r="AC545" s="18">
        <v>6.6462847268376974E-4</v>
      </c>
      <c r="AD545" s="18">
        <v>7.6923076923076927E-2</v>
      </c>
      <c r="AE545" s="17" t="s">
        <v>29</v>
      </c>
      <c r="AF545">
        <v>15</v>
      </c>
      <c r="AG545">
        <v>5.7792332883837411E-4</v>
      </c>
      <c r="AH545">
        <v>0.23076923076923081</v>
      </c>
      <c r="AI545" t="s">
        <v>49</v>
      </c>
      <c r="AJ545">
        <v>5</v>
      </c>
      <c r="AK545">
        <v>5.757052389176742E-4</v>
      </c>
      <c r="AL545">
        <v>7.6923076923076927E-2</v>
      </c>
      <c r="AM545" t="s">
        <v>45</v>
      </c>
      <c r="AN545">
        <v>3</v>
      </c>
      <c r="AO545">
        <v>3.8187372708757642E-4</v>
      </c>
      <c r="AP545">
        <v>4.6153846153846163E-2</v>
      </c>
      <c r="AQ545" t="s">
        <v>42</v>
      </c>
      <c r="AR545">
        <v>1</v>
      </c>
      <c r="AS545">
        <v>3.6429872495446271E-4</v>
      </c>
      <c r="AT545">
        <v>1.5384615384615391E-2</v>
      </c>
      <c r="AU545" t="s">
        <v>43</v>
      </c>
      <c r="AV545">
        <v>9</v>
      </c>
      <c r="AW545">
        <v>3.4093491931206911E-4</v>
      </c>
      <c r="AX545">
        <v>0.1384615384615385</v>
      </c>
      <c r="AY545" t="s">
        <v>47</v>
      </c>
      <c r="AZ545">
        <v>8</v>
      </c>
      <c r="BA545">
        <v>3.1163569786919092E-4</v>
      </c>
      <c r="BB545">
        <v>0.1230769230769231</v>
      </c>
      <c r="BC545" t="s">
        <v>48</v>
      </c>
      <c r="BD545">
        <v>3</v>
      </c>
      <c r="BE545">
        <v>2.1011346126908529E-4</v>
      </c>
      <c r="BF545">
        <v>4.6153846153846163E-2</v>
      </c>
      <c r="BG545" t="s">
        <v>31</v>
      </c>
      <c r="BH545">
        <v>4</v>
      </c>
      <c r="BI545">
        <v>1.618908855431439E-4</v>
      </c>
      <c r="BJ545">
        <v>6.1538461538461542E-2</v>
      </c>
      <c r="BK545" t="s">
        <v>41</v>
      </c>
      <c r="BL545">
        <v>1</v>
      </c>
      <c r="BM545">
        <v>1.4405070584845871E-4</v>
      </c>
      <c r="BN545">
        <v>1.5384615384615391E-2</v>
      </c>
      <c r="BO545" t="s">
        <v>33</v>
      </c>
      <c r="BP545">
        <v>4</v>
      </c>
      <c r="BQ545">
        <v>1.234644113834187E-4</v>
      </c>
      <c r="BR545">
        <v>6.1538461538461542E-2</v>
      </c>
      <c r="BS545" t="s">
        <v>37</v>
      </c>
      <c r="BT545">
        <v>2</v>
      </c>
      <c r="BU545">
        <v>1.231451265316175E-4</v>
      </c>
      <c r="BV545">
        <v>3.0769230769230771E-2</v>
      </c>
      <c r="BW545" t="s">
        <v>35</v>
      </c>
      <c r="BX545">
        <v>1</v>
      </c>
      <c r="BY545">
        <v>1.013787510137875E-4</v>
      </c>
      <c r="BZ545">
        <v>1.5384615384615391E-2</v>
      </c>
      <c r="CA545" t="s">
        <v>46</v>
      </c>
      <c r="CB545">
        <v>1</v>
      </c>
      <c r="CC545">
        <v>7.4677021880367408E-5</v>
      </c>
      <c r="CD545">
        <v>1.5384615384615391E-2</v>
      </c>
      <c r="CE545" t="s">
        <v>39</v>
      </c>
      <c r="CF545">
        <v>1</v>
      </c>
      <c r="CG545">
        <v>6.4466219700876743E-5</v>
      </c>
      <c r="CH545">
        <v>1.5384615384615391E-2</v>
      </c>
      <c r="CI545" t="s">
        <v>28</v>
      </c>
      <c r="CJ545">
        <v>1</v>
      </c>
      <c r="CK545">
        <v>4.5148765181272289E-5</v>
      </c>
      <c r="CL545">
        <v>1.5384615384615391E-2</v>
      </c>
    </row>
    <row r="546" spans="1:98" x14ac:dyDescent="0.25">
      <c r="A546" t="s">
        <v>375</v>
      </c>
      <c r="B546" t="s">
        <v>23</v>
      </c>
      <c r="C546">
        <v>0</v>
      </c>
      <c r="D546">
        <v>234</v>
      </c>
      <c r="E546">
        <v>7.1665268070979238E-4</v>
      </c>
      <c r="F546">
        <v>593</v>
      </c>
      <c r="G546">
        <v>4.4057412826873678E-4</v>
      </c>
      <c r="H546">
        <v>0.3946037099494098</v>
      </c>
      <c r="I546">
        <v>16</v>
      </c>
      <c r="J546" s="18">
        <v>0.59259259259259256</v>
      </c>
      <c r="K546">
        <v>6.079028793701686E-4</v>
      </c>
      <c r="L546" s="1">
        <v>1.013787510137875E-4</v>
      </c>
      <c r="P546">
        <v>1.792579417535016E-3</v>
      </c>
      <c r="Q546" s="19">
        <v>3.7037037037037042E-2</v>
      </c>
      <c r="R546" s="19">
        <v>3.7037037037037042E-2</v>
      </c>
      <c r="S546">
        <v>2</v>
      </c>
      <c r="T546">
        <v>18</v>
      </c>
      <c r="U546">
        <v>7.3031013306982151E-4</v>
      </c>
      <c r="V546">
        <v>2</v>
      </c>
      <c r="W546" s="17" t="s">
        <v>46</v>
      </c>
      <c r="X546">
        <v>128</v>
      </c>
      <c r="Y546" s="18">
        <v>9.5586588006870282E-3</v>
      </c>
      <c r="Z546" s="18">
        <v>0.54700854700854706</v>
      </c>
      <c r="AA546" s="17" t="s">
        <v>47</v>
      </c>
      <c r="AB546">
        <v>42</v>
      </c>
      <c r="AC546" s="18">
        <v>1.6360874138132519E-3</v>
      </c>
      <c r="AD546" s="18">
        <v>0.17948717948717949</v>
      </c>
      <c r="AE546" s="17" t="s">
        <v>49</v>
      </c>
      <c r="AF546">
        <v>6</v>
      </c>
      <c r="AG546">
        <v>6.9084628670120895E-4</v>
      </c>
      <c r="AH546">
        <v>2.564102564102564E-2</v>
      </c>
      <c r="AI546" t="s">
        <v>31</v>
      </c>
      <c r="AJ546">
        <v>17</v>
      </c>
      <c r="AK546">
        <v>6.8803626355836171E-4</v>
      </c>
      <c r="AL546">
        <v>7.2649572649572655E-2</v>
      </c>
      <c r="AM546" t="s">
        <v>44</v>
      </c>
      <c r="AN546">
        <v>5</v>
      </c>
      <c r="AO546">
        <v>6.6462847268376974E-4</v>
      </c>
      <c r="AP546">
        <v>2.1367521367521371E-2</v>
      </c>
      <c r="AQ546" t="s">
        <v>41</v>
      </c>
      <c r="AR546">
        <v>4</v>
      </c>
      <c r="AS546">
        <v>5.7620282339383461E-4</v>
      </c>
      <c r="AT546">
        <v>1.7094017094017099E-2</v>
      </c>
      <c r="AU546" t="s">
        <v>45</v>
      </c>
      <c r="AV546">
        <v>4</v>
      </c>
      <c r="AW546">
        <v>5.0916496945010179E-4</v>
      </c>
      <c r="AX546">
        <v>1.7094017094017099E-2</v>
      </c>
      <c r="AY546" t="s">
        <v>48</v>
      </c>
      <c r="AZ546">
        <v>7</v>
      </c>
      <c r="BA546">
        <v>4.9026474296119909E-4</v>
      </c>
      <c r="BB546">
        <v>2.9914529914529919E-2</v>
      </c>
      <c r="BC546" t="s">
        <v>36</v>
      </c>
      <c r="BD546">
        <v>2</v>
      </c>
      <c r="BE546">
        <v>4.3205875999135877E-4</v>
      </c>
      <c r="BF546">
        <v>8.5470085470085479E-3</v>
      </c>
      <c r="BG546" t="s">
        <v>39</v>
      </c>
      <c r="BH546">
        <v>5</v>
      </c>
      <c r="BI546">
        <v>3.2233109850438371E-4</v>
      </c>
      <c r="BJ546">
        <v>2.1367521367521371E-2</v>
      </c>
      <c r="BK546" t="s">
        <v>30</v>
      </c>
      <c r="BL546">
        <v>3</v>
      </c>
      <c r="BM546">
        <v>3.1762837480148231E-4</v>
      </c>
      <c r="BN546">
        <v>1.282051282051282E-2</v>
      </c>
      <c r="BO546" t="s">
        <v>33</v>
      </c>
      <c r="BP546">
        <v>7</v>
      </c>
      <c r="BQ546">
        <v>2.1606271992098279E-4</v>
      </c>
      <c r="BR546">
        <v>2.9914529914529919E-2</v>
      </c>
      <c r="BS546" t="s">
        <v>25</v>
      </c>
      <c r="BT546">
        <v>1</v>
      </c>
      <c r="BU546">
        <v>1.3361838588989841E-4</v>
      </c>
      <c r="BV546">
        <v>4.2735042735042739E-3</v>
      </c>
      <c r="BW546" t="s">
        <v>35</v>
      </c>
      <c r="BX546">
        <v>1</v>
      </c>
      <c r="BY546">
        <v>1.013787510137875E-4</v>
      </c>
      <c r="BZ546">
        <v>4.2735042735042739E-3</v>
      </c>
      <c r="CA546" t="s">
        <v>29</v>
      </c>
      <c r="CB546">
        <v>1</v>
      </c>
      <c r="CC546">
        <v>3.8528221922558273E-5</v>
      </c>
      <c r="CD546">
        <v>4.2735042735042739E-3</v>
      </c>
      <c r="CE546" t="s">
        <v>43</v>
      </c>
      <c r="CF546">
        <v>1</v>
      </c>
      <c r="CG546">
        <v>3.7881657701341013E-5</v>
      </c>
      <c r="CH546">
        <v>4.2735042735042739E-3</v>
      </c>
    </row>
    <row r="547" spans="1:98" x14ac:dyDescent="0.25">
      <c r="A547" t="s">
        <v>506</v>
      </c>
      <c r="B547" t="s">
        <v>23</v>
      </c>
      <c r="C547">
        <v>0</v>
      </c>
      <c r="D547">
        <v>105</v>
      </c>
      <c r="E547">
        <v>3.215749208313171E-4</v>
      </c>
      <c r="F547">
        <v>434</v>
      </c>
      <c r="G547">
        <v>3.2244379708032341E-4</v>
      </c>
      <c r="H547">
        <v>0.24193548387096769</v>
      </c>
      <c r="I547">
        <v>17</v>
      </c>
      <c r="J547" s="18">
        <v>0.62962962962962965</v>
      </c>
      <c r="K547">
        <v>9.2914642609355795E-4</v>
      </c>
      <c r="L547" s="1">
        <v>1.013787510137875E-4</v>
      </c>
      <c r="P547">
        <v>3.4730823037605369E-3</v>
      </c>
      <c r="Q547" s="19">
        <v>3.7037037037037028E-2</v>
      </c>
      <c r="R547" s="19">
        <v>3.7037037037037028E-2</v>
      </c>
      <c r="S547">
        <v>1</v>
      </c>
      <c r="T547">
        <v>20</v>
      </c>
      <c r="U547">
        <v>1.286326779170569E-3</v>
      </c>
      <c r="V547">
        <v>2</v>
      </c>
      <c r="W547" s="17" t="s">
        <v>62</v>
      </c>
      <c r="X547">
        <v>2</v>
      </c>
      <c r="Y547" s="18">
        <v>1.8518518518518521E-2</v>
      </c>
      <c r="Z547" s="18">
        <v>1.9047619047619049E-2</v>
      </c>
      <c r="AA547" s="17" t="s">
        <v>29</v>
      </c>
      <c r="AB547">
        <v>44</v>
      </c>
      <c r="AC547" s="18">
        <v>1.6952417645925641E-3</v>
      </c>
      <c r="AD547" s="18">
        <v>0.41904761904761911</v>
      </c>
      <c r="AE547" s="17" t="s">
        <v>25</v>
      </c>
      <c r="AF547">
        <v>9</v>
      </c>
      <c r="AG547">
        <v>1.202565473009086E-3</v>
      </c>
      <c r="AH547">
        <v>8.5714285714285715E-2</v>
      </c>
      <c r="AI547" t="s">
        <v>38</v>
      </c>
      <c r="AJ547">
        <v>1</v>
      </c>
      <c r="AK547">
        <v>8.3963056255247689E-4</v>
      </c>
      <c r="AL547">
        <v>9.5238095238095247E-3</v>
      </c>
      <c r="AM547" t="s">
        <v>28</v>
      </c>
      <c r="AN547">
        <v>16</v>
      </c>
      <c r="AO547">
        <v>7.2238024290035663E-4</v>
      </c>
      <c r="AP547">
        <v>0.15238095238095239</v>
      </c>
      <c r="AQ547" t="s">
        <v>33</v>
      </c>
      <c r="AR547">
        <v>12</v>
      </c>
      <c r="AS547">
        <v>3.7039323415025621E-4</v>
      </c>
      <c r="AT547">
        <v>0.1142857142857143</v>
      </c>
      <c r="AU547" t="s">
        <v>34</v>
      </c>
      <c r="AV547">
        <v>1</v>
      </c>
      <c r="AW547">
        <v>3.1836994587710921E-4</v>
      </c>
      <c r="AX547">
        <v>9.5238095238095247E-3</v>
      </c>
      <c r="AY547" t="s">
        <v>37</v>
      </c>
      <c r="AZ547">
        <v>5</v>
      </c>
      <c r="BA547">
        <v>3.0786281632904381E-4</v>
      </c>
      <c r="BB547">
        <v>4.7619047619047623E-2</v>
      </c>
      <c r="BC547" t="s">
        <v>36</v>
      </c>
      <c r="BD547">
        <v>1</v>
      </c>
      <c r="BE547">
        <v>2.1602937999567939E-4</v>
      </c>
      <c r="BF547">
        <v>9.5238095238095247E-3</v>
      </c>
      <c r="BG547" t="s">
        <v>30</v>
      </c>
      <c r="BH547">
        <v>2</v>
      </c>
      <c r="BI547">
        <v>2.1175224986765481E-4</v>
      </c>
      <c r="BJ547">
        <v>1.9047619047619049E-2</v>
      </c>
      <c r="BK547" t="s">
        <v>43</v>
      </c>
      <c r="BL547">
        <v>5</v>
      </c>
      <c r="BM547">
        <v>1.8940828850670511E-4</v>
      </c>
      <c r="BN547">
        <v>4.7619047619047623E-2</v>
      </c>
      <c r="BO547" t="s">
        <v>45</v>
      </c>
      <c r="BP547">
        <v>1</v>
      </c>
      <c r="BQ547">
        <v>1.2729124236252539E-4</v>
      </c>
      <c r="BR547">
        <v>9.5238095238095247E-3</v>
      </c>
      <c r="BS547" t="s">
        <v>49</v>
      </c>
      <c r="BT547">
        <v>1</v>
      </c>
      <c r="BU547">
        <v>1.1514104778353481E-4</v>
      </c>
      <c r="BV547">
        <v>9.5238095238095247E-3</v>
      </c>
      <c r="BW547" t="s">
        <v>35</v>
      </c>
      <c r="BX547">
        <v>1</v>
      </c>
      <c r="BY547">
        <v>1.013787510137875E-4</v>
      </c>
      <c r="BZ547">
        <v>9.5238095238095247E-3</v>
      </c>
      <c r="CA547" t="s">
        <v>47</v>
      </c>
      <c r="CB547">
        <v>2</v>
      </c>
      <c r="CC547">
        <v>7.7908924467297731E-5</v>
      </c>
      <c r="CD547">
        <v>1.9047619047619049E-2</v>
      </c>
      <c r="CE547" t="s">
        <v>31</v>
      </c>
      <c r="CF547">
        <v>1</v>
      </c>
      <c r="CG547">
        <v>4.0472721385785981E-5</v>
      </c>
      <c r="CH547">
        <v>9.5238095238095247E-3</v>
      </c>
      <c r="CI547" t="s">
        <v>27</v>
      </c>
      <c r="CJ547">
        <v>1</v>
      </c>
      <c r="CK547">
        <v>3.2608341213682462E-5</v>
      </c>
      <c r="CL547">
        <v>9.5238095238095247E-3</v>
      </c>
    </row>
    <row r="548" spans="1:98" x14ac:dyDescent="0.25">
      <c r="A548" t="s">
        <v>670</v>
      </c>
      <c r="B548" t="s">
        <v>23</v>
      </c>
      <c r="C548">
        <v>0</v>
      </c>
      <c r="D548">
        <v>75</v>
      </c>
      <c r="E548">
        <v>2.2969637202236939E-4</v>
      </c>
      <c r="F548">
        <v>285</v>
      </c>
      <c r="G548">
        <v>2.117430464697977E-4</v>
      </c>
      <c r="H548">
        <v>0.26315789473684209</v>
      </c>
      <c r="I548">
        <v>17</v>
      </c>
      <c r="J548" s="18">
        <v>0.62962962962962965</v>
      </c>
      <c r="K548">
        <v>3.471383012654846E-4</v>
      </c>
      <c r="L548" s="1">
        <v>1.013787510137875E-4</v>
      </c>
      <c r="P548">
        <v>7.919549877278047E-4</v>
      </c>
      <c r="Q548" s="19">
        <v>3.7037037037037028E-2</v>
      </c>
      <c r="R548" s="19">
        <v>3.7037037037037028E-2</v>
      </c>
      <c r="S548">
        <v>0</v>
      </c>
      <c r="T548">
        <v>23</v>
      </c>
      <c r="U548">
        <v>2.9331666212140909E-4</v>
      </c>
      <c r="V548">
        <v>2</v>
      </c>
      <c r="W548" s="17" t="s">
        <v>40</v>
      </c>
      <c r="X548">
        <v>2</v>
      </c>
      <c r="Y548" s="18">
        <v>4.0899795501022499E-3</v>
      </c>
      <c r="Z548" s="18">
        <v>2.6666666666666668E-2</v>
      </c>
      <c r="AA548" s="17" t="s">
        <v>32</v>
      </c>
      <c r="AB548">
        <v>4</v>
      </c>
      <c r="AC548" s="18">
        <v>1.08843537414966E-3</v>
      </c>
      <c r="AD548" s="18">
        <v>5.3333333333333337E-2</v>
      </c>
      <c r="AE548" s="17" t="s">
        <v>25</v>
      </c>
      <c r="AF548">
        <v>7</v>
      </c>
      <c r="AG548">
        <v>9.3532870122928918E-4</v>
      </c>
      <c r="AH548">
        <v>9.3333333333333338E-2</v>
      </c>
      <c r="AI548" t="s">
        <v>28</v>
      </c>
      <c r="AJ548">
        <v>19</v>
      </c>
      <c r="AK548">
        <v>8.5782653844417359E-4</v>
      </c>
      <c r="AL548">
        <v>0.25333333333333341</v>
      </c>
      <c r="AM548" t="s">
        <v>27</v>
      </c>
      <c r="AN548">
        <v>14</v>
      </c>
      <c r="AO548">
        <v>4.5651677699155439E-4</v>
      </c>
      <c r="AP548">
        <v>0.1866666666666667</v>
      </c>
      <c r="AQ548" t="s">
        <v>41</v>
      </c>
      <c r="AR548">
        <v>3</v>
      </c>
      <c r="AS548">
        <v>4.3215211754537599E-4</v>
      </c>
      <c r="AT548">
        <v>0.04</v>
      </c>
      <c r="AU548" t="s">
        <v>29</v>
      </c>
      <c r="AV548">
        <v>7</v>
      </c>
      <c r="AW548">
        <v>2.6969755345790792E-4</v>
      </c>
      <c r="AX548">
        <v>9.3333333333333338E-2</v>
      </c>
      <c r="AY548" t="s">
        <v>44</v>
      </c>
      <c r="AZ548">
        <v>2</v>
      </c>
      <c r="BA548">
        <v>2.6585138907350789E-4</v>
      </c>
      <c r="BB548">
        <v>2.6666666666666668E-2</v>
      </c>
      <c r="BC548" t="s">
        <v>31</v>
      </c>
      <c r="BD548">
        <v>5</v>
      </c>
      <c r="BE548">
        <v>2.0236360692892991E-4</v>
      </c>
      <c r="BF548">
        <v>6.6666666666666666E-2</v>
      </c>
      <c r="BG548" t="s">
        <v>33</v>
      </c>
      <c r="BH548">
        <v>5</v>
      </c>
      <c r="BI548">
        <v>1.5433051422927339E-4</v>
      </c>
      <c r="BJ548">
        <v>6.6666666666666666E-2</v>
      </c>
      <c r="BK548" t="s">
        <v>45</v>
      </c>
      <c r="BL548">
        <v>1</v>
      </c>
      <c r="BM548">
        <v>1.2729124236252539E-4</v>
      </c>
      <c r="BN548">
        <v>1.3333333333333331E-2</v>
      </c>
      <c r="BO548" t="s">
        <v>49</v>
      </c>
      <c r="BP548">
        <v>1</v>
      </c>
      <c r="BQ548">
        <v>1.1514104778353481E-4</v>
      </c>
      <c r="BR548">
        <v>1.3333333333333331E-2</v>
      </c>
      <c r="BS548" t="s">
        <v>30</v>
      </c>
      <c r="BT548">
        <v>1</v>
      </c>
      <c r="BU548">
        <v>1.058761249338274E-4</v>
      </c>
      <c r="BV548">
        <v>1.3333333333333331E-2</v>
      </c>
      <c r="BW548" t="s">
        <v>35</v>
      </c>
      <c r="BX548">
        <v>1</v>
      </c>
      <c r="BY548">
        <v>1.013787510137875E-4</v>
      </c>
      <c r="BZ548">
        <v>1.3333333333333331E-2</v>
      </c>
      <c r="CA548" t="s">
        <v>48</v>
      </c>
      <c r="CB548">
        <v>1</v>
      </c>
      <c r="CC548">
        <v>7.003782042302843E-5</v>
      </c>
      <c r="CD548">
        <v>1.3333333333333331E-2</v>
      </c>
      <c r="CE548" t="s">
        <v>37</v>
      </c>
      <c r="CF548">
        <v>1</v>
      </c>
      <c r="CG548">
        <v>6.157256326580875E-5</v>
      </c>
      <c r="CH548">
        <v>1.3333333333333331E-2</v>
      </c>
      <c r="CI548" t="s">
        <v>47</v>
      </c>
      <c r="CJ548">
        <v>1</v>
      </c>
      <c r="CK548">
        <v>3.8954462233648872E-5</v>
      </c>
      <c r="CL548">
        <v>1.3333333333333331E-2</v>
      </c>
    </row>
    <row r="549" spans="1:98" x14ac:dyDescent="0.25">
      <c r="A549" t="s">
        <v>726</v>
      </c>
      <c r="B549" t="s">
        <v>23</v>
      </c>
      <c r="C549">
        <v>0</v>
      </c>
      <c r="D549">
        <v>105</v>
      </c>
      <c r="E549">
        <v>3.215749208313171E-4</v>
      </c>
      <c r="F549">
        <v>346</v>
      </c>
      <c r="G549">
        <v>2.5706348799491219E-4</v>
      </c>
      <c r="H549">
        <v>0.30346820809248548</v>
      </c>
      <c r="I549">
        <v>16</v>
      </c>
      <c r="J549" s="18">
        <v>0.59259259259259256</v>
      </c>
      <c r="K549">
        <v>3.6560637885496989E-4</v>
      </c>
      <c r="L549" s="1">
        <v>1.013787510137875E-4</v>
      </c>
      <c r="P549">
        <v>6.7071685542605748E-4</v>
      </c>
      <c r="Q549" s="19">
        <v>3.7037037037037028E-2</v>
      </c>
      <c r="R549" s="19">
        <v>3.7037037037037028E-2</v>
      </c>
      <c r="S549">
        <v>1</v>
      </c>
      <c r="T549">
        <v>24</v>
      </c>
      <c r="U549">
        <v>2.73255015173579E-4</v>
      </c>
      <c r="V549">
        <v>1</v>
      </c>
      <c r="W549" s="17" t="s">
        <v>39</v>
      </c>
      <c r="X549">
        <v>35</v>
      </c>
      <c r="Y549" s="18">
        <v>2.2563176895306859E-3</v>
      </c>
      <c r="Z549" s="18">
        <v>0.33333333333333331</v>
      </c>
      <c r="AA549" s="17" t="s">
        <v>34</v>
      </c>
      <c r="AB549">
        <v>7</v>
      </c>
      <c r="AC549" s="18">
        <v>2.2285896211397642E-3</v>
      </c>
      <c r="AD549" s="18">
        <v>6.6666666666666666E-2</v>
      </c>
      <c r="AE549" s="17" t="s">
        <v>32</v>
      </c>
      <c r="AF549">
        <v>7</v>
      </c>
      <c r="AG549">
        <v>1.904761904761905E-3</v>
      </c>
      <c r="AH549">
        <v>6.6666666666666666E-2</v>
      </c>
      <c r="AI549" t="s">
        <v>25</v>
      </c>
      <c r="AJ549">
        <v>8</v>
      </c>
      <c r="AK549">
        <v>1.0689470871191879E-3</v>
      </c>
      <c r="AL549">
        <v>7.6190476190476197E-2</v>
      </c>
      <c r="AM549" t="s">
        <v>28</v>
      </c>
      <c r="AN549">
        <v>16</v>
      </c>
      <c r="AO549">
        <v>7.2238024290035663E-4</v>
      </c>
      <c r="AP549">
        <v>0.15238095238095239</v>
      </c>
      <c r="AQ549" t="s">
        <v>31</v>
      </c>
      <c r="AR549">
        <v>12</v>
      </c>
      <c r="AS549">
        <v>4.8567265662943169E-4</v>
      </c>
      <c r="AT549">
        <v>0.1142857142857143</v>
      </c>
      <c r="AU549" t="s">
        <v>47</v>
      </c>
      <c r="AV549">
        <v>6</v>
      </c>
      <c r="AW549">
        <v>2.3372677340189319E-4</v>
      </c>
      <c r="AX549">
        <v>5.7142857142857141E-2</v>
      </c>
      <c r="AY549" t="s">
        <v>46</v>
      </c>
      <c r="AZ549">
        <v>2</v>
      </c>
      <c r="BA549">
        <v>1.4935404376073479E-4</v>
      </c>
      <c r="BB549">
        <v>1.9047619047619049E-2</v>
      </c>
      <c r="BC549" t="s">
        <v>41</v>
      </c>
      <c r="BD549">
        <v>1</v>
      </c>
      <c r="BE549">
        <v>1.4405070584845871E-4</v>
      </c>
      <c r="BF549">
        <v>9.5238095238095247E-3</v>
      </c>
      <c r="BG549" t="s">
        <v>33</v>
      </c>
      <c r="BH549">
        <v>4</v>
      </c>
      <c r="BI549">
        <v>1.234644113834187E-4</v>
      </c>
      <c r="BJ549">
        <v>3.8095238095238099E-2</v>
      </c>
      <c r="BK549" t="s">
        <v>37</v>
      </c>
      <c r="BL549">
        <v>2</v>
      </c>
      <c r="BM549">
        <v>1.231451265316175E-4</v>
      </c>
      <c r="BN549">
        <v>1.9047619047619049E-2</v>
      </c>
      <c r="BO549" t="s">
        <v>49</v>
      </c>
      <c r="BP549">
        <v>1</v>
      </c>
      <c r="BQ549">
        <v>1.1514104778353481E-4</v>
      </c>
      <c r="BR549">
        <v>9.5238095238095247E-3</v>
      </c>
      <c r="BS549" t="s">
        <v>30</v>
      </c>
      <c r="BT549">
        <v>1</v>
      </c>
      <c r="BU549">
        <v>1.058761249338274E-4</v>
      </c>
      <c r="BV549">
        <v>9.5238095238095247E-3</v>
      </c>
      <c r="BW549" t="s">
        <v>35</v>
      </c>
      <c r="BX549">
        <v>1</v>
      </c>
      <c r="BY549">
        <v>1.013787510137875E-4</v>
      </c>
      <c r="BZ549">
        <v>9.5238095238095247E-3</v>
      </c>
      <c r="CA549" t="s">
        <v>48</v>
      </c>
      <c r="CB549">
        <v>1</v>
      </c>
      <c r="CC549">
        <v>7.003782042302843E-5</v>
      </c>
      <c r="CD549">
        <v>9.5238095238095247E-3</v>
      </c>
      <c r="CE549" t="s">
        <v>29</v>
      </c>
      <c r="CF549">
        <v>1</v>
      </c>
      <c r="CG549">
        <v>3.8528221922558273E-5</v>
      </c>
      <c r="CH549">
        <v>9.5238095238095247E-3</v>
      </c>
    </row>
    <row r="550" spans="1:98" x14ac:dyDescent="0.25">
      <c r="A550" t="s">
        <v>753</v>
      </c>
      <c r="B550" t="s">
        <v>23</v>
      </c>
      <c r="C550">
        <v>0</v>
      </c>
      <c r="D550">
        <v>93</v>
      </c>
      <c r="E550">
        <v>2.8482350130773802E-4</v>
      </c>
      <c r="F550">
        <v>197</v>
      </c>
      <c r="G550">
        <v>1.4636273738438641E-4</v>
      </c>
      <c r="H550">
        <v>0.4720812182741117</v>
      </c>
      <c r="I550">
        <v>16</v>
      </c>
      <c r="J550" s="18">
        <v>0.59259259259259256</v>
      </c>
      <c r="K550">
        <v>3.0146728842386609E-4</v>
      </c>
      <c r="L550" s="1">
        <v>1.013787510137875E-4</v>
      </c>
      <c r="P550">
        <v>5.6642813327810774E-4</v>
      </c>
      <c r="Q550" s="19">
        <v>3.7037037037037028E-2</v>
      </c>
      <c r="R550" s="19">
        <v>3.7037037037037028E-2</v>
      </c>
      <c r="S550">
        <v>1</v>
      </c>
      <c r="T550">
        <v>22</v>
      </c>
      <c r="U550">
        <v>2.307670172614513E-4</v>
      </c>
      <c r="V550">
        <v>1</v>
      </c>
      <c r="W550" s="17" t="s">
        <v>37</v>
      </c>
      <c r="X550">
        <v>41</v>
      </c>
      <c r="Y550" s="18">
        <v>2.5244750938981592E-3</v>
      </c>
      <c r="Z550" s="18">
        <v>0.44086021505376338</v>
      </c>
      <c r="AA550" s="17" t="s">
        <v>34</v>
      </c>
      <c r="AB550">
        <v>5</v>
      </c>
      <c r="AC550" s="18">
        <v>1.5918497293855461E-3</v>
      </c>
      <c r="AD550" s="18">
        <v>5.3763440860215048E-2</v>
      </c>
      <c r="AE550" s="17" t="s">
        <v>32</v>
      </c>
      <c r="AF550">
        <v>4</v>
      </c>
      <c r="AG550">
        <v>1.08843537414966E-3</v>
      </c>
      <c r="AH550">
        <v>4.3010752688172053E-2</v>
      </c>
      <c r="AI550" t="s">
        <v>25</v>
      </c>
      <c r="AJ550">
        <v>5</v>
      </c>
      <c r="AK550">
        <v>6.680919294494923E-4</v>
      </c>
      <c r="AL550">
        <v>5.3763440860215048E-2</v>
      </c>
      <c r="AM550" t="s">
        <v>36</v>
      </c>
      <c r="AN550">
        <v>2</v>
      </c>
      <c r="AO550">
        <v>4.3205875999135877E-4</v>
      </c>
      <c r="AP550">
        <v>2.150537634408602E-2</v>
      </c>
      <c r="AQ550" t="s">
        <v>27</v>
      </c>
      <c r="AR550">
        <v>10</v>
      </c>
      <c r="AS550">
        <v>3.2608341213682457E-4</v>
      </c>
      <c r="AT550">
        <v>0.1075268817204301</v>
      </c>
      <c r="AU550" t="s">
        <v>33</v>
      </c>
      <c r="AV550">
        <v>9</v>
      </c>
      <c r="AW550">
        <v>2.7779492561269211E-4</v>
      </c>
      <c r="AX550">
        <v>9.6774193548387094E-2</v>
      </c>
      <c r="AY550" t="s">
        <v>44</v>
      </c>
      <c r="AZ550">
        <v>2</v>
      </c>
      <c r="BA550">
        <v>2.6585138907350789E-4</v>
      </c>
      <c r="BB550">
        <v>2.150537634408602E-2</v>
      </c>
      <c r="BC550" t="s">
        <v>31</v>
      </c>
      <c r="BD550">
        <v>5</v>
      </c>
      <c r="BE550">
        <v>2.0236360692892991E-4</v>
      </c>
      <c r="BF550">
        <v>5.3763440860215048E-2</v>
      </c>
      <c r="BG550" t="s">
        <v>28</v>
      </c>
      <c r="BH550">
        <v>4</v>
      </c>
      <c r="BI550">
        <v>1.8059506072508921E-4</v>
      </c>
      <c r="BJ550">
        <v>4.3010752688172053E-2</v>
      </c>
      <c r="BK550" t="s">
        <v>41</v>
      </c>
      <c r="BL550">
        <v>1</v>
      </c>
      <c r="BM550">
        <v>1.4405070584845871E-4</v>
      </c>
      <c r="BN550">
        <v>1.075268817204301E-2</v>
      </c>
      <c r="BO550" t="s">
        <v>45</v>
      </c>
      <c r="BP550">
        <v>1</v>
      </c>
      <c r="BQ550">
        <v>1.2729124236252539E-4</v>
      </c>
      <c r="BR550">
        <v>1.075268817204301E-2</v>
      </c>
      <c r="BS550" t="s">
        <v>30</v>
      </c>
      <c r="BT550">
        <v>1</v>
      </c>
      <c r="BU550">
        <v>1.058761249338274E-4</v>
      </c>
      <c r="BV550">
        <v>1.075268817204301E-2</v>
      </c>
      <c r="BW550" t="s">
        <v>35</v>
      </c>
      <c r="BX550">
        <v>1</v>
      </c>
      <c r="BY550">
        <v>1.013787510137875E-4</v>
      </c>
      <c r="BZ550">
        <v>1.075268817204301E-2</v>
      </c>
      <c r="CA550" t="s">
        <v>39</v>
      </c>
      <c r="CB550">
        <v>1</v>
      </c>
      <c r="CC550">
        <v>6.4466219700876743E-5</v>
      </c>
      <c r="CD550">
        <v>1.075268817204301E-2</v>
      </c>
      <c r="CE550" t="s">
        <v>47</v>
      </c>
      <c r="CF550">
        <v>1</v>
      </c>
      <c r="CG550">
        <v>3.8954462233648872E-5</v>
      </c>
      <c r="CH550">
        <v>1.075268817204301E-2</v>
      </c>
    </row>
    <row r="551" spans="1:98" x14ac:dyDescent="0.25">
      <c r="A551" t="s">
        <v>792</v>
      </c>
      <c r="B551" t="s">
        <v>23</v>
      </c>
      <c r="C551">
        <v>1</v>
      </c>
      <c r="D551">
        <v>37</v>
      </c>
      <c r="E551">
        <v>1.133168768643689E-4</v>
      </c>
      <c r="F551">
        <v>231</v>
      </c>
      <c r="G551">
        <v>1.716233113492044E-4</v>
      </c>
      <c r="H551">
        <v>0.16017316017316019</v>
      </c>
      <c r="I551">
        <v>16</v>
      </c>
      <c r="J551" s="18">
        <v>0.59259259259259256</v>
      </c>
      <c r="K551">
        <v>1.9367375635006149E-4</v>
      </c>
      <c r="L551" s="1">
        <v>1.013787510137875E-4</v>
      </c>
      <c r="P551">
        <v>3.9834954891698803E-4</v>
      </c>
      <c r="Q551" s="19">
        <v>3.7037037037037028E-2</v>
      </c>
      <c r="R551" s="19">
        <v>3.7037037037037028E-2</v>
      </c>
      <c r="S551">
        <v>0</v>
      </c>
      <c r="T551">
        <v>22</v>
      </c>
      <c r="U551">
        <v>1.6229055696618031E-4</v>
      </c>
      <c r="V551">
        <v>2</v>
      </c>
      <c r="W551" s="17" t="s">
        <v>40</v>
      </c>
      <c r="X551">
        <v>1</v>
      </c>
      <c r="Y551" s="18">
        <v>2.0449897750511249E-3</v>
      </c>
      <c r="Z551" s="18">
        <v>2.7027027027027029E-2</v>
      </c>
      <c r="AA551" s="17" t="s">
        <v>26</v>
      </c>
      <c r="AB551">
        <v>2</v>
      </c>
      <c r="AC551" s="18">
        <v>7.5103266992114157E-4</v>
      </c>
      <c r="AD551" s="18">
        <v>5.4054054054054057E-2</v>
      </c>
      <c r="AE551" s="17" t="s">
        <v>30</v>
      </c>
      <c r="AF551">
        <v>4</v>
      </c>
      <c r="AG551">
        <v>4.2350449973530972E-4</v>
      </c>
      <c r="AH551">
        <v>0.1081081081081081</v>
      </c>
      <c r="AI551" t="s">
        <v>34</v>
      </c>
      <c r="AJ551">
        <v>1</v>
      </c>
      <c r="AK551">
        <v>3.1836994587710921E-4</v>
      </c>
      <c r="AL551">
        <v>2.7027027027027029E-2</v>
      </c>
      <c r="AM551" t="s">
        <v>39</v>
      </c>
      <c r="AN551">
        <v>4</v>
      </c>
      <c r="AO551">
        <v>2.5786487880350703E-4</v>
      </c>
      <c r="AP551">
        <v>0.1081081081081081</v>
      </c>
      <c r="AQ551" t="s">
        <v>31</v>
      </c>
      <c r="AR551">
        <v>5</v>
      </c>
      <c r="AS551">
        <v>2.0236360692892991E-4</v>
      </c>
      <c r="AT551">
        <v>0.13513513513513509</v>
      </c>
      <c r="AU551" t="s">
        <v>28</v>
      </c>
      <c r="AV551">
        <v>4</v>
      </c>
      <c r="AW551">
        <v>1.8059506072508921E-4</v>
      </c>
      <c r="AX551">
        <v>0.1081081081081081</v>
      </c>
      <c r="AY551" t="s">
        <v>29</v>
      </c>
      <c r="AZ551">
        <v>4</v>
      </c>
      <c r="BA551">
        <v>1.5411288769023309E-4</v>
      </c>
      <c r="BB551">
        <v>0.1081081081081081</v>
      </c>
      <c r="BC551" t="s">
        <v>41</v>
      </c>
      <c r="BD551">
        <v>1</v>
      </c>
      <c r="BE551">
        <v>1.4405070584845871E-4</v>
      </c>
      <c r="BF551">
        <v>2.7027027027027029E-2</v>
      </c>
      <c r="BG551" t="s">
        <v>48</v>
      </c>
      <c r="BH551">
        <v>2</v>
      </c>
      <c r="BI551">
        <v>1.4007564084605689E-4</v>
      </c>
      <c r="BJ551">
        <v>5.4054054054054057E-2</v>
      </c>
      <c r="BK551" t="s">
        <v>44</v>
      </c>
      <c r="BL551">
        <v>1</v>
      </c>
      <c r="BM551">
        <v>1.3292569453675389E-4</v>
      </c>
      <c r="BN551">
        <v>2.7027027027027029E-2</v>
      </c>
      <c r="BO551" t="s">
        <v>37</v>
      </c>
      <c r="BP551">
        <v>2</v>
      </c>
      <c r="BQ551">
        <v>1.231451265316175E-4</v>
      </c>
      <c r="BR551">
        <v>5.4054054054054057E-2</v>
      </c>
      <c r="BS551" t="s">
        <v>49</v>
      </c>
      <c r="BT551">
        <v>1</v>
      </c>
      <c r="BU551">
        <v>1.1514104778353481E-4</v>
      </c>
      <c r="BV551">
        <v>2.7027027027027029E-2</v>
      </c>
      <c r="BW551" t="s">
        <v>35</v>
      </c>
      <c r="BX551">
        <v>1</v>
      </c>
      <c r="BY551">
        <v>1.013787510137875E-4</v>
      </c>
      <c r="BZ551">
        <v>2.7027027027027029E-2</v>
      </c>
      <c r="CA551" t="s">
        <v>47</v>
      </c>
      <c r="CB551">
        <v>2</v>
      </c>
      <c r="CC551">
        <v>7.7908924467297731E-5</v>
      </c>
      <c r="CD551">
        <v>5.4054054054054057E-2</v>
      </c>
      <c r="CE551" t="s">
        <v>33</v>
      </c>
      <c r="CF551">
        <v>2</v>
      </c>
      <c r="CG551">
        <v>6.1732205691709363E-5</v>
      </c>
      <c r="CH551">
        <v>5.4054054054054057E-2</v>
      </c>
    </row>
    <row r="552" spans="1:98" x14ac:dyDescent="0.25">
      <c r="A552" t="s">
        <v>797</v>
      </c>
      <c r="B552" t="s">
        <v>23</v>
      </c>
      <c r="C552">
        <v>1</v>
      </c>
      <c r="D552">
        <v>72</v>
      </c>
      <c r="E552">
        <v>2.2050851714147459E-4</v>
      </c>
      <c r="F552">
        <v>177</v>
      </c>
      <c r="G552">
        <v>1.315035762286112E-4</v>
      </c>
      <c r="H552">
        <v>0.40677966101694918</v>
      </c>
      <c r="I552">
        <v>17</v>
      </c>
      <c r="J552" s="18">
        <v>0.62962962962962965</v>
      </c>
      <c r="K552">
        <v>2.6420453971900683E-4</v>
      </c>
      <c r="L552" s="1">
        <v>1.013787510137875E-4</v>
      </c>
      <c r="P552">
        <v>4.4087479839327208E-4</v>
      </c>
      <c r="Q552" s="19">
        <v>3.7037037037037028E-2</v>
      </c>
      <c r="R552" s="19">
        <v>3.7037037037037028E-2</v>
      </c>
      <c r="S552">
        <v>1</v>
      </c>
      <c r="T552">
        <v>21</v>
      </c>
      <c r="U552">
        <v>1.6328696236787859E-4</v>
      </c>
      <c r="V552">
        <v>1</v>
      </c>
      <c r="W552" s="17" t="s">
        <v>40</v>
      </c>
      <c r="X552">
        <v>1</v>
      </c>
      <c r="Y552" s="18">
        <v>2.0449897750511249E-3</v>
      </c>
      <c r="Z552" s="18">
        <v>1.388888888888889E-2</v>
      </c>
      <c r="AA552" s="17" t="s">
        <v>39</v>
      </c>
      <c r="AB552">
        <v>18</v>
      </c>
      <c r="AC552" s="18">
        <v>1.1603919546157809E-3</v>
      </c>
      <c r="AD552" s="18">
        <v>0.25</v>
      </c>
      <c r="AE552" s="17" t="s">
        <v>28</v>
      </c>
      <c r="AF552">
        <v>15</v>
      </c>
      <c r="AG552">
        <v>6.7723147771908438E-4</v>
      </c>
      <c r="AH552">
        <v>0.20833333333333329</v>
      </c>
      <c r="AI552" t="s">
        <v>32</v>
      </c>
      <c r="AJ552">
        <v>2</v>
      </c>
      <c r="AK552">
        <v>5.4421768707482992E-4</v>
      </c>
      <c r="AL552">
        <v>2.777777777777778E-2</v>
      </c>
      <c r="AM552" t="s">
        <v>31</v>
      </c>
      <c r="AN552">
        <v>11</v>
      </c>
      <c r="AO552">
        <v>4.4519993524364578E-4</v>
      </c>
      <c r="AP552">
        <v>0.15277777777777779</v>
      </c>
      <c r="AQ552" t="s">
        <v>36</v>
      </c>
      <c r="AR552">
        <v>2</v>
      </c>
      <c r="AS552">
        <v>4.3205875999135877E-4</v>
      </c>
      <c r="AT552">
        <v>2.777777777777778E-2</v>
      </c>
      <c r="AU552" t="s">
        <v>29</v>
      </c>
      <c r="AV552">
        <v>10</v>
      </c>
      <c r="AW552">
        <v>3.8528221922558281E-4</v>
      </c>
      <c r="AX552">
        <v>0.1388888888888889</v>
      </c>
      <c r="AY552" t="s">
        <v>42</v>
      </c>
      <c r="AZ552">
        <v>1</v>
      </c>
      <c r="BA552">
        <v>3.6429872495446271E-4</v>
      </c>
      <c r="BB552">
        <v>1.388888888888889E-2</v>
      </c>
      <c r="BC552" t="s">
        <v>34</v>
      </c>
      <c r="BD552">
        <v>1</v>
      </c>
      <c r="BE552">
        <v>3.1836994587710921E-4</v>
      </c>
      <c r="BF552">
        <v>1.388888888888889E-2</v>
      </c>
      <c r="BG552" t="s">
        <v>25</v>
      </c>
      <c r="BH552">
        <v>1</v>
      </c>
      <c r="BI552">
        <v>1.3361838588989841E-4</v>
      </c>
      <c r="BJ552">
        <v>1.388888888888889E-2</v>
      </c>
      <c r="BK552" t="s">
        <v>44</v>
      </c>
      <c r="BL552">
        <v>1</v>
      </c>
      <c r="BM552">
        <v>1.3292569453675389E-4</v>
      </c>
      <c r="BN552">
        <v>1.388888888888889E-2</v>
      </c>
      <c r="BO552" t="s">
        <v>33</v>
      </c>
      <c r="BP552">
        <v>4</v>
      </c>
      <c r="BQ552">
        <v>1.234644113834187E-4</v>
      </c>
      <c r="BR552">
        <v>5.5555555555555552E-2</v>
      </c>
      <c r="BS552" t="s">
        <v>30</v>
      </c>
      <c r="BT552">
        <v>1</v>
      </c>
      <c r="BU552">
        <v>1.058761249338274E-4</v>
      </c>
      <c r="BV552">
        <v>1.388888888888889E-2</v>
      </c>
      <c r="BW552" t="s">
        <v>35</v>
      </c>
      <c r="BX552">
        <v>1</v>
      </c>
      <c r="BY552">
        <v>1.013787510137875E-4</v>
      </c>
      <c r="BZ552">
        <v>1.388888888888889E-2</v>
      </c>
      <c r="CA552" t="s">
        <v>48</v>
      </c>
      <c r="CB552">
        <v>1</v>
      </c>
      <c r="CC552">
        <v>7.003782042302843E-5</v>
      </c>
      <c r="CD552">
        <v>1.388888888888889E-2</v>
      </c>
      <c r="CE552" t="s">
        <v>37</v>
      </c>
      <c r="CF552">
        <v>1</v>
      </c>
      <c r="CG552">
        <v>6.157256326580875E-5</v>
      </c>
      <c r="CH552">
        <v>1.388888888888889E-2</v>
      </c>
      <c r="CI552" t="s">
        <v>27</v>
      </c>
      <c r="CJ552">
        <v>1</v>
      </c>
      <c r="CK552">
        <v>3.2608341213682462E-5</v>
      </c>
      <c r="CL552">
        <v>1.388888888888889E-2</v>
      </c>
    </row>
    <row r="553" spans="1:98" x14ac:dyDescent="0.25">
      <c r="A553" t="s">
        <v>828</v>
      </c>
      <c r="B553" t="s">
        <v>23</v>
      </c>
      <c r="C553">
        <v>0</v>
      </c>
      <c r="D553">
        <v>57</v>
      </c>
      <c r="E553">
        <v>1.7456924273700071E-4</v>
      </c>
      <c r="F553">
        <v>223</v>
      </c>
      <c r="G553">
        <v>1.656796468868943E-4</v>
      </c>
      <c r="H553">
        <v>0.2556053811659193</v>
      </c>
      <c r="I553">
        <v>16</v>
      </c>
      <c r="J553" s="18">
        <v>0.59259259259259256</v>
      </c>
      <c r="K553">
        <v>1.897065988247361E-4</v>
      </c>
      <c r="L553" s="1">
        <v>1.013787510137875E-4</v>
      </c>
      <c r="P553">
        <v>3.0626944537325528E-4</v>
      </c>
      <c r="Q553" s="19">
        <v>3.7037037037037028E-2</v>
      </c>
      <c r="R553" s="19">
        <v>3.7037037037037028E-2</v>
      </c>
      <c r="S553">
        <v>1</v>
      </c>
      <c r="T553">
        <v>19</v>
      </c>
      <c r="U553">
        <v>1.2477644070762249E-4</v>
      </c>
      <c r="V553">
        <v>1</v>
      </c>
      <c r="W553" s="17" t="s">
        <v>45</v>
      </c>
      <c r="X553">
        <v>11</v>
      </c>
      <c r="Y553" s="18">
        <v>1.4002036659877799E-3</v>
      </c>
      <c r="Z553" s="18">
        <v>0.19298245614035089</v>
      </c>
      <c r="AA553" s="17" t="s">
        <v>42</v>
      </c>
      <c r="AB553">
        <v>2</v>
      </c>
      <c r="AC553" s="18">
        <v>7.2859744990892532E-4</v>
      </c>
      <c r="AD553" s="18">
        <v>3.5087719298245612E-2</v>
      </c>
      <c r="AE553" s="17" t="s">
        <v>48</v>
      </c>
      <c r="AF553">
        <v>10</v>
      </c>
      <c r="AG553">
        <v>7.0037820423028436E-4</v>
      </c>
      <c r="AH553">
        <v>0.17543859649122809</v>
      </c>
      <c r="AI553" t="s">
        <v>26</v>
      </c>
      <c r="AJ553">
        <v>1</v>
      </c>
      <c r="AK553">
        <v>3.7551633496057078E-4</v>
      </c>
      <c r="AL553">
        <v>1.754385964912281E-2</v>
      </c>
      <c r="AM553" t="s">
        <v>43</v>
      </c>
      <c r="AN553">
        <v>9</v>
      </c>
      <c r="AO553">
        <v>3.4093491931206911E-4</v>
      </c>
      <c r="AP553">
        <v>0.15789473684210531</v>
      </c>
      <c r="AQ553" t="s">
        <v>44</v>
      </c>
      <c r="AR553">
        <v>2</v>
      </c>
      <c r="AS553">
        <v>2.6585138907350789E-4</v>
      </c>
      <c r="AT553">
        <v>3.5087719298245612E-2</v>
      </c>
      <c r="AU553" t="s">
        <v>49</v>
      </c>
      <c r="AV553">
        <v>2</v>
      </c>
      <c r="AW553">
        <v>2.3028209556706969E-4</v>
      </c>
      <c r="AX553">
        <v>3.5087719298245612E-2</v>
      </c>
      <c r="AY553" t="s">
        <v>31</v>
      </c>
      <c r="AZ553">
        <v>4</v>
      </c>
      <c r="BA553">
        <v>1.618908855431439E-4</v>
      </c>
      <c r="BB553">
        <v>7.0175438596491224E-2</v>
      </c>
      <c r="BC553" t="s">
        <v>47</v>
      </c>
      <c r="BD553">
        <v>4</v>
      </c>
      <c r="BE553">
        <v>1.5581784893459549E-4</v>
      </c>
      <c r="BF553">
        <v>7.0175438596491224E-2</v>
      </c>
      <c r="BG553" t="s">
        <v>46</v>
      </c>
      <c r="BH553">
        <v>2</v>
      </c>
      <c r="BI553">
        <v>1.4935404376073479E-4</v>
      </c>
      <c r="BJ553">
        <v>3.5087719298245612E-2</v>
      </c>
      <c r="BK553" t="s">
        <v>41</v>
      </c>
      <c r="BL553">
        <v>1</v>
      </c>
      <c r="BM553">
        <v>1.4405070584845871E-4</v>
      </c>
      <c r="BN553">
        <v>1.754385964912281E-2</v>
      </c>
      <c r="BO553" t="s">
        <v>39</v>
      </c>
      <c r="BP553">
        <v>2</v>
      </c>
      <c r="BQ553">
        <v>1.2893243940175351E-4</v>
      </c>
      <c r="BR553">
        <v>3.5087719298245612E-2</v>
      </c>
      <c r="BS553" t="s">
        <v>29</v>
      </c>
      <c r="BT553">
        <v>3</v>
      </c>
      <c r="BU553">
        <v>1.1558466576767481E-4</v>
      </c>
      <c r="BV553">
        <v>5.2631578947368418E-2</v>
      </c>
      <c r="BW553" t="s">
        <v>35</v>
      </c>
      <c r="BX553">
        <v>1</v>
      </c>
      <c r="BY553">
        <v>1.013787510137875E-4</v>
      </c>
      <c r="BZ553">
        <v>1.754385964912281E-2</v>
      </c>
      <c r="CA553" t="s">
        <v>33</v>
      </c>
      <c r="CB553">
        <v>2</v>
      </c>
      <c r="CC553">
        <v>6.1732205691709363E-5</v>
      </c>
      <c r="CD553">
        <v>3.5087719298245612E-2</v>
      </c>
      <c r="CE553" t="s">
        <v>37</v>
      </c>
      <c r="CF553">
        <v>1</v>
      </c>
      <c r="CG553">
        <v>6.157256326580875E-5</v>
      </c>
      <c r="CH553">
        <v>1.754385964912281E-2</v>
      </c>
    </row>
    <row r="554" spans="1:98" x14ac:dyDescent="0.25">
      <c r="A554" t="s">
        <v>890</v>
      </c>
      <c r="B554" t="s">
        <v>23</v>
      </c>
      <c r="C554">
        <v>0</v>
      </c>
      <c r="D554">
        <v>70</v>
      </c>
      <c r="E554">
        <v>2.1438328055421141E-4</v>
      </c>
      <c r="F554">
        <v>167</v>
      </c>
      <c r="G554">
        <v>1.2407399565072351E-4</v>
      </c>
      <c r="H554">
        <v>0.41916167664670662</v>
      </c>
      <c r="I554">
        <v>17</v>
      </c>
      <c r="J554" s="18">
        <v>0.62962962962962965</v>
      </c>
      <c r="K554">
        <v>2.07671725508541E-4</v>
      </c>
      <c r="L554" s="1">
        <v>1.013787510137875E-4</v>
      </c>
      <c r="P554">
        <v>4.2860904984945512E-4</v>
      </c>
      <c r="Q554" s="19">
        <v>3.7037037037037028E-2</v>
      </c>
      <c r="R554" s="19">
        <v>3.7037037037037028E-2</v>
      </c>
      <c r="S554">
        <v>0</v>
      </c>
      <c r="T554">
        <v>20</v>
      </c>
      <c r="U554">
        <v>1.5874409253683521E-4</v>
      </c>
      <c r="V554">
        <v>2</v>
      </c>
      <c r="W554" s="17" t="s">
        <v>32</v>
      </c>
      <c r="X554">
        <v>8</v>
      </c>
      <c r="Y554" s="18">
        <v>2.1768707482993201E-3</v>
      </c>
      <c r="Z554" s="18">
        <v>0.1142857142857143</v>
      </c>
      <c r="AA554" s="17" t="s">
        <v>43</v>
      </c>
      <c r="AB554">
        <v>24</v>
      </c>
      <c r="AC554" s="18">
        <v>9.0915978483218425E-4</v>
      </c>
      <c r="AD554" s="18">
        <v>0.34285714285714292</v>
      </c>
      <c r="AE554" s="17" t="s">
        <v>46</v>
      </c>
      <c r="AF554">
        <v>5</v>
      </c>
      <c r="AG554">
        <v>3.7338510940183699E-4</v>
      </c>
      <c r="AH554">
        <v>7.1428571428571425E-2</v>
      </c>
      <c r="AI554" t="s">
        <v>37</v>
      </c>
      <c r="AJ554">
        <v>5</v>
      </c>
      <c r="AK554">
        <v>3.0786281632904381E-4</v>
      </c>
      <c r="AL554">
        <v>7.1428571428571425E-2</v>
      </c>
      <c r="AM554" t="s">
        <v>41</v>
      </c>
      <c r="AN554">
        <v>2</v>
      </c>
      <c r="AO554">
        <v>2.8810141169691731E-4</v>
      </c>
      <c r="AP554">
        <v>2.8571428571428571E-2</v>
      </c>
      <c r="AQ554" t="s">
        <v>47</v>
      </c>
      <c r="AR554">
        <v>6</v>
      </c>
      <c r="AS554">
        <v>2.3372677340189319E-4</v>
      </c>
      <c r="AT554">
        <v>8.5714285714285715E-2</v>
      </c>
      <c r="AU554" t="s">
        <v>49</v>
      </c>
      <c r="AV554">
        <v>2</v>
      </c>
      <c r="AW554">
        <v>2.3028209556706969E-4</v>
      </c>
      <c r="AX554">
        <v>2.8571428571428571E-2</v>
      </c>
      <c r="AY554" t="s">
        <v>28</v>
      </c>
      <c r="AZ554">
        <v>4</v>
      </c>
      <c r="BA554">
        <v>1.8059506072508921E-4</v>
      </c>
      <c r="BB554">
        <v>5.7142857142857141E-2</v>
      </c>
      <c r="BC554" t="s">
        <v>25</v>
      </c>
      <c r="BD554">
        <v>1</v>
      </c>
      <c r="BE554">
        <v>1.3361838588989841E-4</v>
      </c>
      <c r="BF554">
        <v>1.428571428571429E-2</v>
      </c>
      <c r="BG554" t="s">
        <v>44</v>
      </c>
      <c r="BH554">
        <v>1</v>
      </c>
      <c r="BI554">
        <v>1.3292569453675389E-4</v>
      </c>
      <c r="BJ554">
        <v>1.428571428571429E-2</v>
      </c>
      <c r="BK554" t="s">
        <v>39</v>
      </c>
      <c r="BL554">
        <v>2</v>
      </c>
      <c r="BM554">
        <v>1.2893243940175351E-4</v>
      </c>
      <c r="BN554">
        <v>2.8571428571428571E-2</v>
      </c>
      <c r="BO554" t="s">
        <v>45</v>
      </c>
      <c r="BP554">
        <v>1</v>
      </c>
      <c r="BQ554">
        <v>1.2729124236252539E-4</v>
      </c>
      <c r="BR554">
        <v>1.428571428571429E-2</v>
      </c>
      <c r="BS554" t="s">
        <v>29</v>
      </c>
      <c r="BT554">
        <v>3</v>
      </c>
      <c r="BU554">
        <v>1.1558466576767481E-4</v>
      </c>
      <c r="BV554">
        <v>4.2857142857142858E-2</v>
      </c>
      <c r="BW554" t="s">
        <v>35</v>
      </c>
      <c r="BX554">
        <v>1</v>
      </c>
      <c r="BY554">
        <v>1.013787510137875E-4</v>
      </c>
      <c r="BZ554">
        <v>1.428571428571429E-2</v>
      </c>
      <c r="CA554" t="s">
        <v>27</v>
      </c>
      <c r="CB554">
        <v>2</v>
      </c>
      <c r="CC554">
        <v>6.5216682427364923E-5</v>
      </c>
      <c r="CD554">
        <v>2.8571428571428571E-2</v>
      </c>
      <c r="CE554" t="s">
        <v>33</v>
      </c>
      <c r="CF554">
        <v>2</v>
      </c>
      <c r="CG554">
        <v>6.1732205691709363E-5</v>
      </c>
      <c r="CH554">
        <v>2.8571428571428571E-2</v>
      </c>
      <c r="CI554" t="s">
        <v>31</v>
      </c>
      <c r="CJ554">
        <v>1</v>
      </c>
      <c r="CK554">
        <v>4.0472721385785981E-5</v>
      </c>
      <c r="CL554">
        <v>1.428571428571429E-2</v>
      </c>
    </row>
    <row r="555" spans="1:98" x14ac:dyDescent="0.25">
      <c r="A555" t="s">
        <v>981</v>
      </c>
      <c r="B555" t="s">
        <v>23</v>
      </c>
      <c r="C555">
        <v>0</v>
      </c>
      <c r="D555">
        <v>77</v>
      </c>
      <c r="E555">
        <v>2.3582160860963249E-4</v>
      </c>
      <c r="F555">
        <v>127</v>
      </c>
      <c r="G555">
        <v>9.435567333917298E-5</v>
      </c>
      <c r="H555">
        <v>0.60629921259842523</v>
      </c>
      <c r="I555">
        <v>16</v>
      </c>
      <c r="J555" s="18">
        <v>0.59259259259259256</v>
      </c>
      <c r="K555">
        <v>5.015470026773749E-4</v>
      </c>
      <c r="L555" s="1">
        <v>1.013787510137875E-4</v>
      </c>
      <c r="P555">
        <v>1.7566356735812571E-3</v>
      </c>
      <c r="Q555" s="19">
        <v>3.7037037037037028E-2</v>
      </c>
      <c r="R555" s="19">
        <v>3.7037037037037028E-2</v>
      </c>
      <c r="S555">
        <v>1</v>
      </c>
      <c r="T555">
        <v>19</v>
      </c>
      <c r="U555">
        <v>7.1566638553310479E-4</v>
      </c>
      <c r="V555">
        <v>3</v>
      </c>
      <c r="W555" s="17" t="s">
        <v>62</v>
      </c>
      <c r="X555">
        <v>1</v>
      </c>
      <c r="Y555" s="18">
        <v>9.2592592592592587E-3</v>
      </c>
      <c r="Z555" s="18">
        <v>1.298701298701299E-2</v>
      </c>
      <c r="AA555" s="17" t="s">
        <v>37</v>
      </c>
      <c r="AB555">
        <v>32</v>
      </c>
      <c r="AC555" s="18">
        <v>1.97032202450588E-3</v>
      </c>
      <c r="AD555" s="18">
        <v>0.41558441558441561</v>
      </c>
      <c r="AE555" s="17" t="s">
        <v>29</v>
      </c>
      <c r="AF555">
        <v>9</v>
      </c>
      <c r="AG555">
        <v>3.4675399730302439E-4</v>
      </c>
      <c r="AH555">
        <v>0.11688311688311689</v>
      </c>
      <c r="AI555" t="s">
        <v>39</v>
      </c>
      <c r="AJ555">
        <v>5</v>
      </c>
      <c r="AK555">
        <v>3.2233109850438371E-4</v>
      </c>
      <c r="AL555">
        <v>6.4935064935064929E-2</v>
      </c>
      <c r="AM555" t="s">
        <v>25</v>
      </c>
      <c r="AN555">
        <v>2</v>
      </c>
      <c r="AO555">
        <v>2.6723677177979688E-4</v>
      </c>
      <c r="AP555">
        <v>2.5974025974025979E-2</v>
      </c>
      <c r="AQ555" t="s">
        <v>33</v>
      </c>
      <c r="AR555">
        <v>7</v>
      </c>
      <c r="AS555">
        <v>2.1606271992098279E-4</v>
      </c>
      <c r="AT555">
        <v>9.0909090909090912E-2</v>
      </c>
      <c r="AU555" t="s">
        <v>28</v>
      </c>
      <c r="AV555">
        <v>4</v>
      </c>
      <c r="AW555">
        <v>1.8059506072508921E-4</v>
      </c>
      <c r="AX555">
        <v>5.1948051948051951E-2</v>
      </c>
      <c r="AY555" t="s">
        <v>27</v>
      </c>
      <c r="AZ555">
        <v>5</v>
      </c>
      <c r="BA555">
        <v>1.6304170606841229E-4</v>
      </c>
      <c r="BB555">
        <v>6.4935064935064929E-2</v>
      </c>
      <c r="BC555" t="s">
        <v>44</v>
      </c>
      <c r="BD555">
        <v>1</v>
      </c>
      <c r="BE555">
        <v>1.3292569453675389E-4</v>
      </c>
      <c r="BF555">
        <v>1.298701298701299E-2</v>
      </c>
      <c r="BG555" t="s">
        <v>45</v>
      </c>
      <c r="BH555">
        <v>1</v>
      </c>
      <c r="BI555">
        <v>1.2729124236252539E-4</v>
      </c>
      <c r="BJ555">
        <v>1.298701298701299E-2</v>
      </c>
      <c r="BK555" t="s">
        <v>31</v>
      </c>
      <c r="BL555">
        <v>3</v>
      </c>
      <c r="BM555">
        <v>1.214181641573579E-4</v>
      </c>
      <c r="BN555">
        <v>3.896103896103896E-2</v>
      </c>
      <c r="BO555" t="s">
        <v>43</v>
      </c>
      <c r="BP555">
        <v>3</v>
      </c>
      <c r="BQ555">
        <v>1.13644973104023E-4</v>
      </c>
      <c r="BR555">
        <v>3.896103896103896E-2</v>
      </c>
      <c r="BS555" t="s">
        <v>30</v>
      </c>
      <c r="BT555">
        <v>1</v>
      </c>
      <c r="BU555">
        <v>1.058761249338274E-4</v>
      </c>
      <c r="BV555">
        <v>1.298701298701299E-2</v>
      </c>
      <c r="BW555" t="s">
        <v>35</v>
      </c>
      <c r="BX555">
        <v>1</v>
      </c>
      <c r="BY555">
        <v>1.013787510137875E-4</v>
      </c>
      <c r="BZ555">
        <v>1.298701298701299E-2</v>
      </c>
      <c r="CA555" t="s">
        <v>46</v>
      </c>
      <c r="CB555">
        <v>1</v>
      </c>
      <c r="CC555">
        <v>7.4677021880367408E-5</v>
      </c>
      <c r="CD555">
        <v>1.298701298701299E-2</v>
      </c>
      <c r="CE555" t="s">
        <v>47</v>
      </c>
      <c r="CF555">
        <v>1</v>
      </c>
      <c r="CG555">
        <v>3.8954462233648872E-5</v>
      </c>
      <c r="CH555">
        <v>1.298701298701299E-2</v>
      </c>
    </row>
    <row r="556" spans="1:98" x14ac:dyDescent="0.25">
      <c r="A556" t="s">
        <v>427</v>
      </c>
      <c r="B556" t="s">
        <v>23</v>
      </c>
      <c r="C556">
        <v>0</v>
      </c>
      <c r="D556">
        <v>105</v>
      </c>
      <c r="E556">
        <v>3.215749208313171E-4</v>
      </c>
      <c r="F556">
        <v>285</v>
      </c>
      <c r="G556">
        <v>2.117430464697977E-4</v>
      </c>
      <c r="H556">
        <v>0.36842105263157893</v>
      </c>
      <c r="I556">
        <v>16</v>
      </c>
      <c r="J556" s="18">
        <v>0.59259259259259256</v>
      </c>
      <c r="K556">
        <v>3.2034790419696569E-4</v>
      </c>
      <c r="L556" s="1">
        <v>9.7825023641047378E-5</v>
      </c>
      <c r="P556">
        <v>4.5416345021539529E-4</v>
      </c>
      <c r="Q556" s="19">
        <v>3.7037037037037042E-2</v>
      </c>
      <c r="R556" s="19">
        <v>3.7037037037037042E-2</v>
      </c>
      <c r="S556">
        <v>1</v>
      </c>
      <c r="T556">
        <v>18</v>
      </c>
      <c r="U556">
        <v>1.8502955379145729E-4</v>
      </c>
      <c r="V556">
        <v>1</v>
      </c>
      <c r="W556" s="17" t="s">
        <v>44</v>
      </c>
      <c r="X556">
        <v>13</v>
      </c>
      <c r="Y556" s="18">
        <v>1.7280340289778011E-3</v>
      </c>
      <c r="Z556" s="18">
        <v>0.1238095238095238</v>
      </c>
      <c r="AA556" s="17" t="s">
        <v>48</v>
      </c>
      <c r="AB556">
        <v>17</v>
      </c>
      <c r="AC556" s="18">
        <v>1.190642947191483E-3</v>
      </c>
      <c r="AD556" s="18">
        <v>0.16190476190476191</v>
      </c>
      <c r="AE556" s="17" t="s">
        <v>42</v>
      </c>
      <c r="AF556">
        <v>3</v>
      </c>
      <c r="AG556">
        <v>1.092896174863388E-3</v>
      </c>
      <c r="AH556">
        <v>2.8571428571428571E-2</v>
      </c>
      <c r="AI556" t="s">
        <v>47</v>
      </c>
      <c r="AJ556">
        <v>25</v>
      </c>
      <c r="AK556">
        <v>9.7386155584122159E-4</v>
      </c>
      <c r="AL556">
        <v>0.23809523809523811</v>
      </c>
      <c r="AM556" t="s">
        <v>30</v>
      </c>
      <c r="AN556">
        <v>8</v>
      </c>
      <c r="AO556">
        <v>8.4700899947061934E-4</v>
      </c>
      <c r="AP556">
        <v>7.6190476190476197E-2</v>
      </c>
      <c r="AQ556" t="s">
        <v>31</v>
      </c>
      <c r="AR556">
        <v>14</v>
      </c>
      <c r="AS556">
        <v>5.6661809940100377E-4</v>
      </c>
      <c r="AT556">
        <v>0.1333333333333333</v>
      </c>
      <c r="AU556" t="s">
        <v>49</v>
      </c>
      <c r="AV556">
        <v>4</v>
      </c>
      <c r="AW556">
        <v>4.6056419113413928E-4</v>
      </c>
      <c r="AX556">
        <v>3.8095238095238099E-2</v>
      </c>
      <c r="AY556" t="s">
        <v>41</v>
      </c>
      <c r="AZ556">
        <v>3</v>
      </c>
      <c r="BA556">
        <v>4.3215211754537599E-4</v>
      </c>
      <c r="BB556">
        <v>2.8571428571428571E-2</v>
      </c>
      <c r="BC556" t="s">
        <v>36</v>
      </c>
      <c r="BD556">
        <v>2</v>
      </c>
      <c r="BE556">
        <v>4.3205875999135877E-4</v>
      </c>
      <c r="BF556">
        <v>1.9047619047619049E-2</v>
      </c>
      <c r="BG556" t="s">
        <v>39</v>
      </c>
      <c r="BH556">
        <v>4</v>
      </c>
      <c r="BI556">
        <v>2.5786487880350703E-4</v>
      </c>
      <c r="BJ556">
        <v>3.8095238095238099E-2</v>
      </c>
      <c r="BK556" t="s">
        <v>45</v>
      </c>
      <c r="BL556">
        <v>2</v>
      </c>
      <c r="BM556">
        <v>2.5458248472505089E-4</v>
      </c>
      <c r="BN556">
        <v>1.9047619047619049E-2</v>
      </c>
      <c r="BO556" t="s">
        <v>43</v>
      </c>
      <c r="BP556">
        <v>3</v>
      </c>
      <c r="BQ556">
        <v>1.13644973104023E-4</v>
      </c>
      <c r="BR556">
        <v>2.8571428571428571E-2</v>
      </c>
      <c r="BS556" t="s">
        <v>35</v>
      </c>
      <c r="BT556">
        <v>1</v>
      </c>
      <c r="BU556">
        <v>1.013787510137875E-4</v>
      </c>
      <c r="BV556">
        <v>9.5238095238095247E-3</v>
      </c>
      <c r="BW556" t="s">
        <v>27</v>
      </c>
      <c r="BX556">
        <v>3</v>
      </c>
      <c r="BY556">
        <v>9.7825023641047378E-5</v>
      </c>
      <c r="BZ556">
        <v>2.8571428571428571E-2</v>
      </c>
      <c r="CA556" t="s">
        <v>33</v>
      </c>
      <c r="CB556">
        <v>2</v>
      </c>
      <c r="CC556">
        <v>6.1732205691709363E-5</v>
      </c>
      <c r="CD556">
        <v>1.9047619047619049E-2</v>
      </c>
      <c r="CE556" t="s">
        <v>29</v>
      </c>
      <c r="CF556">
        <v>1</v>
      </c>
      <c r="CG556">
        <v>3.8528221922558273E-5</v>
      </c>
      <c r="CH556">
        <v>9.5238095238095247E-3</v>
      </c>
    </row>
    <row r="557" spans="1:98" x14ac:dyDescent="0.25">
      <c r="A557" t="s">
        <v>82</v>
      </c>
      <c r="B557" t="s">
        <v>23</v>
      </c>
      <c r="C557">
        <v>0</v>
      </c>
      <c r="D557">
        <v>527</v>
      </c>
      <c r="E557">
        <v>1.613999840743849E-3</v>
      </c>
      <c r="F557">
        <v>953</v>
      </c>
      <c r="G557">
        <v>7.0803902907269178E-4</v>
      </c>
      <c r="H557">
        <v>0.55299055613851</v>
      </c>
      <c r="I557">
        <v>14</v>
      </c>
      <c r="J557" s="18">
        <v>0.51851851851851849</v>
      </c>
      <c r="K557">
        <v>1.406587741715019E-3</v>
      </c>
      <c r="L557" s="1">
        <v>9.2598308537564052E-5</v>
      </c>
      <c r="P557">
        <v>2.61661246550907E-3</v>
      </c>
      <c r="Q557" s="19">
        <v>3.7037037037037042E-2</v>
      </c>
      <c r="R557" s="19">
        <v>3.7037037037037042E-2</v>
      </c>
      <c r="S557">
        <v>2</v>
      </c>
      <c r="T557">
        <v>18</v>
      </c>
      <c r="U557">
        <v>1.259850446356219E-3</v>
      </c>
      <c r="V557">
        <v>1</v>
      </c>
      <c r="W557" s="17" t="s">
        <v>42</v>
      </c>
      <c r="X557">
        <v>24</v>
      </c>
      <c r="Y557" s="18">
        <v>8.7431693989071038E-3</v>
      </c>
      <c r="Z557" s="18">
        <v>4.5540796963946868E-2</v>
      </c>
      <c r="AA557" s="17" t="s">
        <v>27</v>
      </c>
      <c r="AB557">
        <v>242</v>
      </c>
      <c r="AC557" s="18">
        <v>7.8912185737111552E-3</v>
      </c>
      <c r="AD557" s="18">
        <v>0.45920303605313101</v>
      </c>
      <c r="AE557" s="17" t="s">
        <v>37</v>
      </c>
      <c r="AF557">
        <v>125</v>
      </c>
      <c r="AG557">
        <v>7.6965704082260942E-3</v>
      </c>
      <c r="AH557">
        <v>0.23719165085388991</v>
      </c>
      <c r="AI557" t="s">
        <v>24</v>
      </c>
      <c r="AJ557">
        <v>14</v>
      </c>
      <c r="AK557">
        <v>5.1660516605166046E-3</v>
      </c>
      <c r="AL557">
        <v>2.656546489563567E-2</v>
      </c>
      <c r="AM557" t="s">
        <v>25</v>
      </c>
      <c r="AN557">
        <v>17</v>
      </c>
      <c r="AO557">
        <v>2.271512560128273E-3</v>
      </c>
      <c r="AP557">
        <v>3.2258064516129031E-2</v>
      </c>
      <c r="AQ557" t="s">
        <v>31</v>
      </c>
      <c r="AR557">
        <v>48</v>
      </c>
      <c r="AS557">
        <v>1.942690626517727E-3</v>
      </c>
      <c r="AT557">
        <v>9.1081593927893736E-2</v>
      </c>
      <c r="AU557" t="s">
        <v>28</v>
      </c>
      <c r="AV557">
        <v>36</v>
      </c>
      <c r="AW557">
        <v>1.625355546525802E-3</v>
      </c>
      <c r="AX557">
        <v>6.8311195445920306E-2</v>
      </c>
      <c r="AY557" t="s">
        <v>34</v>
      </c>
      <c r="AZ557">
        <v>4</v>
      </c>
      <c r="BA557">
        <v>1.2734797835084371E-3</v>
      </c>
      <c r="BB557">
        <v>7.5901328273244783E-3</v>
      </c>
      <c r="BC557" t="s">
        <v>32</v>
      </c>
      <c r="BD557">
        <v>2</v>
      </c>
      <c r="BE557">
        <v>5.4421768707482992E-4</v>
      </c>
      <c r="BF557">
        <v>3.7950664136622392E-3</v>
      </c>
      <c r="BG557" t="s">
        <v>36</v>
      </c>
      <c r="BH557">
        <v>1</v>
      </c>
      <c r="BI557">
        <v>2.1602937999567939E-4</v>
      </c>
      <c r="BJ557">
        <v>1.89753320683112E-3</v>
      </c>
      <c r="BK557" t="s">
        <v>29</v>
      </c>
      <c r="BL557">
        <v>5</v>
      </c>
      <c r="BM557">
        <v>1.9264110961279141E-4</v>
      </c>
      <c r="BN557">
        <v>9.4876660341555973E-3</v>
      </c>
      <c r="BO557" t="s">
        <v>43</v>
      </c>
      <c r="BP557">
        <v>5</v>
      </c>
      <c r="BQ557">
        <v>1.8940828850670511E-4</v>
      </c>
      <c r="BR557">
        <v>9.4876660341555973E-3</v>
      </c>
      <c r="BS557" t="s">
        <v>44</v>
      </c>
      <c r="BT557">
        <v>1</v>
      </c>
      <c r="BU557">
        <v>1.3292569453675389E-4</v>
      </c>
      <c r="BV557">
        <v>1.89753320683112E-3</v>
      </c>
      <c r="BW557" t="s">
        <v>33</v>
      </c>
      <c r="BX557">
        <v>3</v>
      </c>
      <c r="BY557">
        <v>9.2598308537564052E-5</v>
      </c>
      <c r="BZ557">
        <v>5.6925996204933594E-3</v>
      </c>
    </row>
    <row r="558" spans="1:98" x14ac:dyDescent="0.25">
      <c r="A558" t="s">
        <v>647</v>
      </c>
      <c r="B558" t="s">
        <v>23</v>
      </c>
      <c r="C558">
        <v>1</v>
      </c>
      <c r="D558">
        <v>122</v>
      </c>
      <c r="E558">
        <v>3.7363943182305409E-4</v>
      </c>
      <c r="F558">
        <v>368</v>
      </c>
      <c r="G558">
        <v>2.73408565266265E-4</v>
      </c>
      <c r="H558">
        <v>0.33152173913043481</v>
      </c>
      <c r="I558">
        <v>15</v>
      </c>
      <c r="J558" s="18">
        <v>0.55555555555555558</v>
      </c>
      <c r="K558">
        <v>3.6253161549635991E-4</v>
      </c>
      <c r="L558" s="1">
        <v>9.2598308537564052E-5</v>
      </c>
      <c r="P558">
        <v>8.7694487985163843E-4</v>
      </c>
      <c r="Q558" s="19">
        <v>3.7037037037037028E-2</v>
      </c>
      <c r="R558" s="19">
        <v>3.7037037037037028E-2</v>
      </c>
      <c r="S558">
        <v>1</v>
      </c>
      <c r="T558">
        <v>22</v>
      </c>
      <c r="U558">
        <v>3.8975327993406151E-4</v>
      </c>
      <c r="V558">
        <v>3</v>
      </c>
      <c r="W558" s="17" t="s">
        <v>40</v>
      </c>
      <c r="X558">
        <v>2</v>
      </c>
      <c r="Y558" s="18">
        <v>4.0899795501022499E-3</v>
      </c>
      <c r="Z558" s="18">
        <v>1.6393442622950821E-2</v>
      </c>
      <c r="AA558" s="17" t="s">
        <v>43</v>
      </c>
      <c r="AB558">
        <v>67</v>
      </c>
      <c r="AC558" s="18">
        <v>2.538071065989848E-3</v>
      </c>
      <c r="AD558" s="18">
        <v>0.54918032786885251</v>
      </c>
      <c r="AE558" s="17" t="s">
        <v>39</v>
      </c>
      <c r="AF558">
        <v>10</v>
      </c>
      <c r="AG558">
        <v>6.4466219700876743E-4</v>
      </c>
      <c r="AH558">
        <v>8.1967213114754092E-2</v>
      </c>
      <c r="AI558" t="s">
        <v>29</v>
      </c>
      <c r="AJ558">
        <v>13</v>
      </c>
      <c r="AK558">
        <v>5.0086688499325759E-4</v>
      </c>
      <c r="AL558">
        <v>0.10655737704918029</v>
      </c>
      <c r="AM558" t="s">
        <v>31</v>
      </c>
      <c r="AN558">
        <v>9</v>
      </c>
      <c r="AO558">
        <v>3.6425449247207381E-4</v>
      </c>
      <c r="AP558">
        <v>7.3770491803278687E-2</v>
      </c>
      <c r="AQ558" t="s">
        <v>34</v>
      </c>
      <c r="AR558">
        <v>1</v>
      </c>
      <c r="AS558">
        <v>3.1836994587710921E-4</v>
      </c>
      <c r="AT558">
        <v>8.1967213114754103E-3</v>
      </c>
      <c r="AU558" t="s">
        <v>25</v>
      </c>
      <c r="AV558">
        <v>2</v>
      </c>
      <c r="AW558">
        <v>2.6723677177979688E-4</v>
      </c>
      <c r="AX558">
        <v>1.6393442622950821E-2</v>
      </c>
      <c r="AY558" t="s">
        <v>47</v>
      </c>
      <c r="AZ558">
        <v>6</v>
      </c>
      <c r="BA558">
        <v>2.3372677340189319E-4</v>
      </c>
      <c r="BB558">
        <v>4.9180327868852458E-2</v>
      </c>
      <c r="BC558" t="s">
        <v>48</v>
      </c>
      <c r="BD558">
        <v>3</v>
      </c>
      <c r="BE558">
        <v>2.1011346126908529E-4</v>
      </c>
      <c r="BF558">
        <v>2.4590163934426229E-2</v>
      </c>
      <c r="BG558" t="s">
        <v>41</v>
      </c>
      <c r="BH558">
        <v>1</v>
      </c>
      <c r="BI558">
        <v>1.4405070584845871E-4</v>
      </c>
      <c r="BJ558">
        <v>8.1967213114754103E-3</v>
      </c>
      <c r="BK558" t="s">
        <v>45</v>
      </c>
      <c r="BL558">
        <v>1</v>
      </c>
      <c r="BM558">
        <v>1.2729124236252539E-4</v>
      </c>
      <c r="BN558">
        <v>8.1967213114754103E-3</v>
      </c>
      <c r="BO558" t="s">
        <v>37</v>
      </c>
      <c r="BP558">
        <v>2</v>
      </c>
      <c r="BQ558">
        <v>1.231451265316175E-4</v>
      </c>
      <c r="BR558">
        <v>1.6393442622950821E-2</v>
      </c>
      <c r="BS558" t="s">
        <v>35</v>
      </c>
      <c r="BT558">
        <v>1</v>
      </c>
      <c r="BU558">
        <v>1.013787510137875E-4</v>
      </c>
      <c r="BV558">
        <v>8.1967213114754103E-3</v>
      </c>
      <c r="BW558" t="s">
        <v>33</v>
      </c>
      <c r="BX558">
        <v>3</v>
      </c>
      <c r="BY558">
        <v>9.2598308537564052E-5</v>
      </c>
      <c r="BZ558">
        <v>2.4590163934426229E-2</v>
      </c>
      <c r="CA558" t="s">
        <v>27</v>
      </c>
      <c r="CB558">
        <v>1</v>
      </c>
      <c r="CC558">
        <v>3.2608341213682462E-5</v>
      </c>
      <c r="CD558">
        <v>8.1967213114754103E-3</v>
      </c>
    </row>
    <row r="559" spans="1:98" x14ac:dyDescent="0.25">
      <c r="A559" t="s">
        <v>939</v>
      </c>
      <c r="B559" t="s">
        <v>23</v>
      </c>
      <c r="C559">
        <v>0</v>
      </c>
      <c r="D559">
        <v>52</v>
      </c>
      <c r="E559">
        <v>1.5925615126884281E-4</v>
      </c>
      <c r="F559">
        <v>136</v>
      </c>
      <c r="G559">
        <v>1.010422958592719E-4</v>
      </c>
      <c r="H559">
        <v>0.38235294117647062</v>
      </c>
      <c r="I559">
        <v>19</v>
      </c>
      <c r="J559" s="18">
        <v>0.70370370370370372</v>
      </c>
      <c r="K559">
        <v>2.3093416025001079E-4</v>
      </c>
      <c r="L559" s="1">
        <v>9.2598308537564052E-5</v>
      </c>
      <c r="P559">
        <v>4.4529449021916251E-4</v>
      </c>
      <c r="Q559" s="19">
        <v>3.7037037037037028E-2</v>
      </c>
      <c r="R559" s="19">
        <v>3.7037037037037028E-2</v>
      </c>
      <c r="S559">
        <v>1</v>
      </c>
      <c r="T559">
        <v>21</v>
      </c>
      <c r="U559">
        <v>1.3193910821308519E-4</v>
      </c>
      <c r="V559">
        <v>2</v>
      </c>
      <c r="W559" s="17" t="s">
        <v>49</v>
      </c>
      <c r="X559">
        <v>20</v>
      </c>
      <c r="Y559" s="18">
        <v>2.3028209556706968E-3</v>
      </c>
      <c r="Z559" s="18">
        <v>0.38461538461538458</v>
      </c>
      <c r="AA559" s="17" t="s">
        <v>26</v>
      </c>
      <c r="AB559">
        <v>2</v>
      </c>
      <c r="AC559" s="18">
        <v>7.5103266992114157E-4</v>
      </c>
      <c r="AD559" s="18">
        <v>3.8461538461538457E-2</v>
      </c>
      <c r="AE559" s="17" t="s">
        <v>41</v>
      </c>
      <c r="AF559">
        <v>3</v>
      </c>
      <c r="AG559">
        <v>4.3215211754537599E-4</v>
      </c>
      <c r="AH559">
        <v>5.7692307692307702E-2</v>
      </c>
      <c r="AI559" t="s">
        <v>36</v>
      </c>
      <c r="AJ559">
        <v>2</v>
      </c>
      <c r="AK559">
        <v>4.3205875999135877E-4</v>
      </c>
      <c r="AL559">
        <v>3.8461538461538457E-2</v>
      </c>
      <c r="AM559" t="s">
        <v>30</v>
      </c>
      <c r="AN559">
        <v>4</v>
      </c>
      <c r="AO559">
        <v>4.2350449973530972E-4</v>
      </c>
      <c r="AP559">
        <v>7.6923076923076927E-2</v>
      </c>
      <c r="AQ559" t="s">
        <v>42</v>
      </c>
      <c r="AR559">
        <v>1</v>
      </c>
      <c r="AS559">
        <v>3.6429872495446271E-4</v>
      </c>
      <c r="AT559">
        <v>1.9230769230769228E-2</v>
      </c>
      <c r="AU559" t="s">
        <v>34</v>
      </c>
      <c r="AV559">
        <v>1</v>
      </c>
      <c r="AW559">
        <v>3.1836994587710921E-4</v>
      </c>
      <c r="AX559">
        <v>1.9230769230769228E-2</v>
      </c>
      <c r="AY559" t="s">
        <v>46</v>
      </c>
      <c r="AZ559">
        <v>2</v>
      </c>
      <c r="BA559">
        <v>1.4935404376073479E-4</v>
      </c>
      <c r="BB559">
        <v>3.8461538461538457E-2</v>
      </c>
      <c r="BC559" t="s">
        <v>48</v>
      </c>
      <c r="BD559">
        <v>2</v>
      </c>
      <c r="BE559">
        <v>1.4007564084605689E-4</v>
      </c>
      <c r="BF559">
        <v>3.8461538461538457E-2</v>
      </c>
      <c r="BG559" t="s">
        <v>25</v>
      </c>
      <c r="BH559">
        <v>1</v>
      </c>
      <c r="BI559">
        <v>1.3361838588989841E-4</v>
      </c>
      <c r="BJ559">
        <v>1.9230769230769228E-2</v>
      </c>
      <c r="BK559" t="s">
        <v>44</v>
      </c>
      <c r="BL559">
        <v>1</v>
      </c>
      <c r="BM559">
        <v>1.3292569453675389E-4</v>
      </c>
      <c r="BN559">
        <v>1.9230769230769228E-2</v>
      </c>
      <c r="BO559" t="s">
        <v>39</v>
      </c>
      <c r="BP559">
        <v>2</v>
      </c>
      <c r="BQ559">
        <v>1.2893243940175351E-4</v>
      </c>
      <c r="BR559">
        <v>3.8461538461538457E-2</v>
      </c>
      <c r="BS559" t="s">
        <v>45</v>
      </c>
      <c r="BT559">
        <v>1</v>
      </c>
      <c r="BU559">
        <v>1.2729124236252539E-4</v>
      </c>
      <c r="BV559">
        <v>1.9230769230769228E-2</v>
      </c>
      <c r="BW559" t="s">
        <v>33</v>
      </c>
      <c r="BX559">
        <v>3</v>
      </c>
      <c r="BY559">
        <v>9.2598308537564052E-5</v>
      </c>
      <c r="BZ559">
        <v>5.7692307692307702E-2</v>
      </c>
      <c r="CA559" t="s">
        <v>28</v>
      </c>
      <c r="CB559">
        <v>2</v>
      </c>
      <c r="CC559">
        <v>9.0297530362544578E-5</v>
      </c>
      <c r="CD559">
        <v>3.8461538461538457E-2</v>
      </c>
      <c r="CE559" t="s">
        <v>47</v>
      </c>
      <c r="CF559">
        <v>2</v>
      </c>
      <c r="CG559">
        <v>7.7908924467297731E-5</v>
      </c>
      <c r="CH559">
        <v>3.8461538461538457E-2</v>
      </c>
      <c r="CI559" t="s">
        <v>37</v>
      </c>
      <c r="CJ559">
        <v>1</v>
      </c>
      <c r="CK559">
        <v>6.157256326580875E-5</v>
      </c>
      <c r="CL559">
        <v>1.9230769230769228E-2</v>
      </c>
      <c r="CM559" t="s">
        <v>29</v>
      </c>
      <c r="CN559">
        <v>1</v>
      </c>
      <c r="CO559">
        <v>3.8528221922558273E-5</v>
      </c>
      <c r="CP559">
        <v>1.9230769230769228E-2</v>
      </c>
      <c r="CQ559" t="s">
        <v>43</v>
      </c>
      <c r="CR559">
        <v>1</v>
      </c>
      <c r="CS559">
        <v>3.7881657701341013E-5</v>
      </c>
      <c r="CT559">
        <v>1.9230769230769228E-2</v>
      </c>
    </row>
    <row r="560" spans="1:98" x14ac:dyDescent="0.25">
      <c r="A560" t="s">
        <v>173</v>
      </c>
      <c r="B560" t="s">
        <v>23</v>
      </c>
      <c r="C560">
        <v>0</v>
      </c>
      <c r="D560">
        <v>93</v>
      </c>
      <c r="E560">
        <v>2.8482350130773802E-4</v>
      </c>
      <c r="F560">
        <v>310</v>
      </c>
      <c r="G560">
        <v>2.3031699791451669E-4</v>
      </c>
      <c r="H560">
        <v>0.3</v>
      </c>
      <c r="I560">
        <v>15</v>
      </c>
      <c r="J560" s="18">
        <v>0.55555555555555558</v>
      </c>
      <c r="K560">
        <v>2.767441362147072E-4</v>
      </c>
      <c r="L560" s="1">
        <v>9.0297530362544578E-5</v>
      </c>
      <c r="P560">
        <v>5.6439105256394476E-4</v>
      </c>
      <c r="Q560" s="19">
        <v>3.7037037037037028E-2</v>
      </c>
      <c r="R560" s="19">
        <v>3.7037037037037028E-2</v>
      </c>
      <c r="S560">
        <v>1</v>
      </c>
      <c r="T560">
        <v>22</v>
      </c>
      <c r="U560">
        <v>2.5084046780619759E-4</v>
      </c>
      <c r="V560">
        <v>2</v>
      </c>
      <c r="W560" s="17" t="s">
        <v>44</v>
      </c>
      <c r="X560">
        <v>22</v>
      </c>
      <c r="Y560" s="18">
        <v>2.9243652798085868E-3</v>
      </c>
      <c r="Z560" s="18">
        <v>0.23655913978494619</v>
      </c>
      <c r="AA560" s="17" t="s">
        <v>35</v>
      </c>
      <c r="AB560">
        <v>7</v>
      </c>
      <c r="AC560" s="18">
        <v>7.0965125709651254E-4</v>
      </c>
      <c r="AD560" s="18">
        <v>7.5268817204301078E-2</v>
      </c>
      <c r="AE560" s="17" t="s">
        <v>30</v>
      </c>
      <c r="AF560">
        <v>6</v>
      </c>
      <c r="AG560">
        <v>6.352567496029645E-4</v>
      </c>
      <c r="AH560">
        <v>6.4516129032258063E-2</v>
      </c>
      <c r="AI560" t="s">
        <v>37</v>
      </c>
      <c r="AJ560">
        <v>10</v>
      </c>
      <c r="AK560">
        <v>6.157256326580875E-4</v>
      </c>
      <c r="AL560">
        <v>0.1075268817204301</v>
      </c>
      <c r="AM560" t="s">
        <v>33</v>
      </c>
      <c r="AN560">
        <v>17</v>
      </c>
      <c r="AO560">
        <v>5.2472374837952962E-4</v>
      </c>
      <c r="AP560">
        <v>0.18279569892473119</v>
      </c>
      <c r="AQ560" t="s">
        <v>43</v>
      </c>
      <c r="AR560">
        <v>11</v>
      </c>
      <c r="AS560">
        <v>4.1669823471475112E-4</v>
      </c>
      <c r="AT560">
        <v>0.1182795698924731</v>
      </c>
      <c r="AU560" t="s">
        <v>34</v>
      </c>
      <c r="AV560">
        <v>1</v>
      </c>
      <c r="AW560">
        <v>3.1836994587710921E-4</v>
      </c>
      <c r="AX560">
        <v>1.075268817204301E-2</v>
      </c>
      <c r="AY560" t="s">
        <v>41</v>
      </c>
      <c r="AZ560">
        <v>2</v>
      </c>
      <c r="BA560">
        <v>2.8810141169691731E-4</v>
      </c>
      <c r="BB560">
        <v>2.150537634408602E-2</v>
      </c>
      <c r="BC560" t="s">
        <v>29</v>
      </c>
      <c r="BD560">
        <v>7</v>
      </c>
      <c r="BE560">
        <v>2.6969755345790792E-4</v>
      </c>
      <c r="BF560">
        <v>7.5268817204301078E-2</v>
      </c>
      <c r="BG560" t="s">
        <v>45</v>
      </c>
      <c r="BH560">
        <v>2</v>
      </c>
      <c r="BI560">
        <v>2.5458248472505089E-4</v>
      </c>
      <c r="BJ560">
        <v>2.150537634408602E-2</v>
      </c>
      <c r="BK560" t="s">
        <v>48</v>
      </c>
      <c r="BL560">
        <v>2</v>
      </c>
      <c r="BM560">
        <v>1.4007564084605689E-4</v>
      </c>
      <c r="BN560">
        <v>2.150537634408602E-2</v>
      </c>
      <c r="BO560" t="s">
        <v>39</v>
      </c>
      <c r="BP560">
        <v>2</v>
      </c>
      <c r="BQ560">
        <v>1.2893243940175351E-4</v>
      </c>
      <c r="BR560">
        <v>2.150537634408602E-2</v>
      </c>
      <c r="BS560" t="s">
        <v>49</v>
      </c>
      <c r="BT560">
        <v>1</v>
      </c>
      <c r="BU560">
        <v>1.1514104778353481E-4</v>
      </c>
      <c r="BV560">
        <v>1.075268817204301E-2</v>
      </c>
      <c r="BW560" t="s">
        <v>28</v>
      </c>
      <c r="BX560">
        <v>2</v>
      </c>
      <c r="BY560">
        <v>9.0297530362544578E-5</v>
      </c>
      <c r="BZ560">
        <v>2.150537634408602E-2</v>
      </c>
      <c r="CA560" t="s">
        <v>31</v>
      </c>
      <c r="CB560">
        <v>1</v>
      </c>
      <c r="CC560">
        <v>4.0472721385785981E-5</v>
      </c>
      <c r="CD560">
        <v>1.075268817204301E-2</v>
      </c>
    </row>
    <row r="561" spans="1:94" x14ac:dyDescent="0.25">
      <c r="A561" t="s">
        <v>363</v>
      </c>
      <c r="B561" t="s">
        <v>23</v>
      </c>
      <c r="C561">
        <v>0</v>
      </c>
      <c r="D561">
        <v>143</v>
      </c>
      <c r="E561">
        <v>4.3795441598931759E-4</v>
      </c>
      <c r="F561">
        <v>573</v>
      </c>
      <c r="G561">
        <v>4.257149671129616E-4</v>
      </c>
      <c r="H561">
        <v>0.24956369982547991</v>
      </c>
      <c r="I561">
        <v>16</v>
      </c>
      <c r="J561" s="18">
        <v>0.59259259259259256</v>
      </c>
      <c r="K561">
        <v>3.5478539132880669E-4</v>
      </c>
      <c r="L561" s="1">
        <v>9.0297530362544578E-5</v>
      </c>
      <c r="P561">
        <v>5.6632093390573989E-4</v>
      </c>
      <c r="Q561" s="19">
        <v>3.7037037037037028E-2</v>
      </c>
      <c r="R561" s="19">
        <v>3.7037037037037028E-2</v>
      </c>
      <c r="S561">
        <v>2</v>
      </c>
      <c r="T561">
        <v>21</v>
      </c>
      <c r="U561">
        <v>2.3072334344307921E-4</v>
      </c>
      <c r="V561">
        <v>1</v>
      </c>
      <c r="W561" s="17" t="s">
        <v>41</v>
      </c>
      <c r="X561">
        <v>16</v>
      </c>
      <c r="Y561" s="18">
        <v>2.304811293575338E-3</v>
      </c>
      <c r="Z561" s="18">
        <v>0.1118881118881119</v>
      </c>
      <c r="AA561" s="17" t="s">
        <v>48</v>
      </c>
      <c r="AB561">
        <v>24</v>
      </c>
      <c r="AC561" s="18">
        <v>1.680907690152683E-3</v>
      </c>
      <c r="AD561" s="18">
        <v>0.16783216783216781</v>
      </c>
      <c r="AE561" s="17" t="s">
        <v>47</v>
      </c>
      <c r="AF561">
        <v>38</v>
      </c>
      <c r="AG561">
        <v>1.4802695648786571E-3</v>
      </c>
      <c r="AH561">
        <v>0.26573426573426567</v>
      </c>
      <c r="AI561" t="s">
        <v>45</v>
      </c>
      <c r="AJ561">
        <v>5</v>
      </c>
      <c r="AK561">
        <v>6.3645621181262731E-4</v>
      </c>
      <c r="AL561">
        <v>3.4965034965034968E-2</v>
      </c>
      <c r="AM561" t="s">
        <v>33</v>
      </c>
      <c r="AN561">
        <v>16</v>
      </c>
      <c r="AO561">
        <v>4.9385764553367491E-4</v>
      </c>
      <c r="AP561">
        <v>0.1118881118881119</v>
      </c>
      <c r="AQ561" t="s">
        <v>31</v>
      </c>
      <c r="AR561">
        <v>12</v>
      </c>
      <c r="AS561">
        <v>4.8567265662943169E-4</v>
      </c>
      <c r="AT561">
        <v>8.3916083916083919E-2</v>
      </c>
      <c r="AU561" t="s">
        <v>49</v>
      </c>
      <c r="AV561">
        <v>4</v>
      </c>
      <c r="AW561">
        <v>4.6056419113413928E-4</v>
      </c>
      <c r="AX561">
        <v>2.7972027972027969E-2</v>
      </c>
      <c r="AY561" t="s">
        <v>36</v>
      </c>
      <c r="AZ561">
        <v>2</v>
      </c>
      <c r="BA561">
        <v>4.3205875999135877E-4</v>
      </c>
      <c r="BB561">
        <v>1.3986013986013989E-2</v>
      </c>
      <c r="BC561" t="s">
        <v>43</v>
      </c>
      <c r="BD561">
        <v>10</v>
      </c>
      <c r="BE561">
        <v>3.7881657701341012E-4</v>
      </c>
      <c r="BF561">
        <v>6.9930069930069935E-2</v>
      </c>
      <c r="BG561" t="s">
        <v>46</v>
      </c>
      <c r="BH561">
        <v>5</v>
      </c>
      <c r="BI561">
        <v>3.7338510940183699E-4</v>
      </c>
      <c r="BJ561">
        <v>3.4965034965034968E-2</v>
      </c>
      <c r="BK561" t="s">
        <v>44</v>
      </c>
      <c r="BL561">
        <v>2</v>
      </c>
      <c r="BM561">
        <v>2.6585138907350789E-4</v>
      </c>
      <c r="BN561">
        <v>1.3986013986013989E-2</v>
      </c>
      <c r="BO561" t="s">
        <v>35</v>
      </c>
      <c r="BP561">
        <v>2</v>
      </c>
      <c r="BQ561">
        <v>2.02757502027575E-4</v>
      </c>
      <c r="BR561">
        <v>1.3986013986013989E-2</v>
      </c>
      <c r="BS561" t="s">
        <v>39</v>
      </c>
      <c r="BT561">
        <v>3</v>
      </c>
      <c r="BU561">
        <v>1.933986591026302E-4</v>
      </c>
      <c r="BV561">
        <v>2.097902097902098E-2</v>
      </c>
      <c r="BW561" t="s">
        <v>28</v>
      </c>
      <c r="BX561">
        <v>2</v>
      </c>
      <c r="BY561">
        <v>9.0297530362544578E-5</v>
      </c>
      <c r="BZ561">
        <v>1.3986013986013989E-2</v>
      </c>
      <c r="CA561" t="s">
        <v>37</v>
      </c>
      <c r="CB561">
        <v>1</v>
      </c>
      <c r="CC561">
        <v>6.157256326580875E-5</v>
      </c>
      <c r="CD561">
        <v>6.993006993006993E-3</v>
      </c>
      <c r="CE561" t="s">
        <v>29</v>
      </c>
      <c r="CF561">
        <v>1</v>
      </c>
      <c r="CG561">
        <v>3.8528221922558273E-5</v>
      </c>
      <c r="CH561">
        <v>6.993006993006993E-3</v>
      </c>
    </row>
    <row r="562" spans="1:94" x14ac:dyDescent="0.25">
      <c r="A562" t="s">
        <v>416</v>
      </c>
      <c r="B562" t="s">
        <v>23</v>
      </c>
      <c r="C562">
        <v>1</v>
      </c>
      <c r="D562">
        <v>447</v>
      </c>
      <c r="E562">
        <v>1.3689903772533219E-3</v>
      </c>
      <c r="F562">
        <v>1154</v>
      </c>
      <c r="G562">
        <v>8.5737359868823324E-4</v>
      </c>
      <c r="H562">
        <v>0.38734835355285963</v>
      </c>
      <c r="I562">
        <v>18</v>
      </c>
      <c r="J562" s="18">
        <v>0.66666666666666663</v>
      </c>
      <c r="K562">
        <v>7.160605261192503E-4</v>
      </c>
      <c r="L562" s="1">
        <v>9.0297530362544578E-5</v>
      </c>
      <c r="P562">
        <v>2.0653227293623518E-3</v>
      </c>
      <c r="Q562" s="19">
        <v>3.7037037037037028E-2</v>
      </c>
      <c r="R562" s="19">
        <v>3.7037037037037028E-2</v>
      </c>
      <c r="S562">
        <v>2</v>
      </c>
      <c r="T562">
        <v>22</v>
      </c>
      <c r="U562">
        <v>6.8844090978745079E-4</v>
      </c>
      <c r="V562">
        <v>3</v>
      </c>
      <c r="W562" s="17" t="s">
        <v>43</v>
      </c>
      <c r="X562">
        <v>283</v>
      </c>
      <c r="Y562" s="18">
        <v>1.072050912947951E-2</v>
      </c>
      <c r="Z562" s="18">
        <v>0.63310961968680091</v>
      </c>
      <c r="AA562" s="17" t="s">
        <v>29</v>
      </c>
      <c r="AB562">
        <v>88</v>
      </c>
      <c r="AC562" s="18">
        <v>3.3904835291851281E-3</v>
      </c>
      <c r="AD562" s="18">
        <v>0.19686800894854589</v>
      </c>
      <c r="AE562" s="17" t="s">
        <v>31</v>
      </c>
      <c r="AF562">
        <v>17</v>
      </c>
      <c r="AG562">
        <v>6.8803626355836171E-4</v>
      </c>
      <c r="AH562">
        <v>3.803131991051454E-2</v>
      </c>
      <c r="AI562" t="s">
        <v>33</v>
      </c>
      <c r="AJ562">
        <v>22</v>
      </c>
      <c r="AK562">
        <v>6.7905426260880298E-4</v>
      </c>
      <c r="AL562">
        <v>4.9217002237136473E-2</v>
      </c>
      <c r="AM562" t="s">
        <v>44</v>
      </c>
      <c r="AN562">
        <v>5</v>
      </c>
      <c r="AO562">
        <v>6.6462847268376974E-4</v>
      </c>
      <c r="AP562">
        <v>1.1185682326621919E-2</v>
      </c>
      <c r="AQ562" t="s">
        <v>30</v>
      </c>
      <c r="AR562">
        <v>5</v>
      </c>
      <c r="AS562">
        <v>5.2938062466913714E-4</v>
      </c>
      <c r="AT562">
        <v>1.1185682326621919E-2</v>
      </c>
      <c r="AU562" t="s">
        <v>45</v>
      </c>
      <c r="AV562">
        <v>4</v>
      </c>
      <c r="AW562">
        <v>5.0916496945010179E-4</v>
      </c>
      <c r="AX562">
        <v>8.948545861297539E-3</v>
      </c>
      <c r="AY562" t="s">
        <v>36</v>
      </c>
      <c r="AZ562">
        <v>2</v>
      </c>
      <c r="BA562">
        <v>4.3205875999135877E-4</v>
      </c>
      <c r="BB562">
        <v>4.4742729306487686E-3</v>
      </c>
      <c r="BC562" t="s">
        <v>35</v>
      </c>
      <c r="BD562">
        <v>4</v>
      </c>
      <c r="BE562">
        <v>4.0551500405515011E-4</v>
      </c>
      <c r="BF562">
        <v>8.948545861297539E-3</v>
      </c>
      <c r="BG562" t="s">
        <v>25</v>
      </c>
      <c r="BH562">
        <v>3</v>
      </c>
      <c r="BI562">
        <v>4.0085515766969543E-4</v>
      </c>
      <c r="BJ562">
        <v>6.7114093959731542E-3</v>
      </c>
      <c r="BK562" t="s">
        <v>39</v>
      </c>
      <c r="BL562">
        <v>5</v>
      </c>
      <c r="BM562">
        <v>3.2233109850438371E-4</v>
      </c>
      <c r="BN562">
        <v>1.1185682326621919E-2</v>
      </c>
      <c r="BO562" t="s">
        <v>41</v>
      </c>
      <c r="BP562">
        <v>1</v>
      </c>
      <c r="BQ562">
        <v>1.4405070584845871E-4</v>
      </c>
      <c r="BR562">
        <v>2.2371364653243852E-3</v>
      </c>
      <c r="BS562" t="s">
        <v>49</v>
      </c>
      <c r="BT562">
        <v>1</v>
      </c>
      <c r="BU562">
        <v>1.1514104778353481E-4</v>
      </c>
      <c r="BV562">
        <v>2.2371364653243852E-3</v>
      </c>
      <c r="BW562" t="s">
        <v>28</v>
      </c>
      <c r="BX562">
        <v>2</v>
      </c>
      <c r="BY562">
        <v>9.0297530362544578E-5</v>
      </c>
      <c r="BZ562">
        <v>4.4742729306487686E-3</v>
      </c>
      <c r="CA562" t="s">
        <v>47</v>
      </c>
      <c r="CB562">
        <v>2</v>
      </c>
      <c r="CC562">
        <v>7.7908924467297731E-5</v>
      </c>
      <c r="CD562">
        <v>4.4742729306487686E-3</v>
      </c>
      <c r="CE562" t="s">
        <v>48</v>
      </c>
      <c r="CF562">
        <v>1</v>
      </c>
      <c r="CG562">
        <v>7.003782042302843E-5</v>
      </c>
      <c r="CH562">
        <v>2.2371364653243852E-3</v>
      </c>
      <c r="CI562" t="s">
        <v>37</v>
      </c>
      <c r="CJ562">
        <v>1</v>
      </c>
      <c r="CK562">
        <v>6.157256326580875E-5</v>
      </c>
      <c r="CL562">
        <v>2.2371364653243852E-3</v>
      </c>
      <c r="CM562" t="s">
        <v>27</v>
      </c>
      <c r="CN562">
        <v>1</v>
      </c>
      <c r="CO562">
        <v>3.2608341213682462E-5</v>
      </c>
      <c r="CP562">
        <v>2.2371364653243852E-3</v>
      </c>
    </row>
    <row r="563" spans="1:94" x14ac:dyDescent="0.25">
      <c r="A563" t="s">
        <v>470</v>
      </c>
      <c r="B563" t="s">
        <v>23</v>
      </c>
      <c r="C563">
        <v>0</v>
      </c>
      <c r="D563">
        <v>101</v>
      </c>
      <c r="E563">
        <v>3.0932444765679069E-4</v>
      </c>
      <c r="F563">
        <v>295</v>
      </c>
      <c r="G563">
        <v>2.191726270476853E-4</v>
      </c>
      <c r="H563">
        <v>0.34237288135593219</v>
      </c>
      <c r="I563">
        <v>17</v>
      </c>
      <c r="J563" s="18">
        <v>0.62962962962962965</v>
      </c>
      <c r="K563">
        <v>3.4588594099338107E-4</v>
      </c>
      <c r="L563" s="1">
        <v>9.0297530362544578E-5</v>
      </c>
      <c r="P563">
        <v>4.4384201104368562E-4</v>
      </c>
      <c r="Q563" s="19">
        <v>3.7037037037037028E-2</v>
      </c>
      <c r="R563" s="19">
        <v>3.7037037037037028E-2</v>
      </c>
      <c r="S563">
        <v>1</v>
      </c>
      <c r="T563">
        <v>20</v>
      </c>
      <c r="U563">
        <v>1.6438593001617981E-4</v>
      </c>
      <c r="V563">
        <v>1</v>
      </c>
      <c r="W563" s="17" t="s">
        <v>30</v>
      </c>
      <c r="X563">
        <v>16</v>
      </c>
      <c r="Y563" s="18">
        <v>1.6940179989412391E-3</v>
      </c>
      <c r="Z563" s="18">
        <v>0.15841584158415839</v>
      </c>
      <c r="AA563" s="17" t="s">
        <v>41</v>
      </c>
      <c r="AB563">
        <v>8</v>
      </c>
      <c r="AC563" s="18">
        <v>1.152405646787669E-3</v>
      </c>
      <c r="AD563" s="18">
        <v>7.9207920792079209E-2</v>
      </c>
      <c r="AE563" s="17" t="s">
        <v>39</v>
      </c>
      <c r="AF563">
        <v>15</v>
      </c>
      <c r="AG563">
        <v>9.6699329551315114E-4</v>
      </c>
      <c r="AH563">
        <v>0.14851485148514851</v>
      </c>
      <c r="AI563" t="s">
        <v>49</v>
      </c>
      <c r="AJ563">
        <v>8</v>
      </c>
      <c r="AK563">
        <v>9.2112838226827867E-4</v>
      </c>
      <c r="AL563">
        <v>7.9207920792079209E-2</v>
      </c>
      <c r="AM563" t="s">
        <v>48</v>
      </c>
      <c r="AN563">
        <v>12</v>
      </c>
      <c r="AO563">
        <v>8.4045384507634127E-4</v>
      </c>
      <c r="AP563">
        <v>0.11881188118811881</v>
      </c>
      <c r="AQ563" t="s">
        <v>45</v>
      </c>
      <c r="AR563">
        <v>6</v>
      </c>
      <c r="AS563">
        <v>7.6374745417515273E-4</v>
      </c>
      <c r="AT563">
        <v>5.9405940594059403E-2</v>
      </c>
      <c r="AU563" t="s">
        <v>26</v>
      </c>
      <c r="AV563">
        <v>2</v>
      </c>
      <c r="AW563">
        <v>7.5103266992114157E-4</v>
      </c>
      <c r="AX563">
        <v>1.9801980198019799E-2</v>
      </c>
      <c r="AY563" t="s">
        <v>36</v>
      </c>
      <c r="AZ563">
        <v>2</v>
      </c>
      <c r="BA563">
        <v>4.3205875999135877E-4</v>
      </c>
      <c r="BB563">
        <v>1.9801980198019799E-2</v>
      </c>
      <c r="BC563" t="s">
        <v>46</v>
      </c>
      <c r="BD563">
        <v>5</v>
      </c>
      <c r="BE563">
        <v>3.7338510940183699E-4</v>
      </c>
      <c r="BF563">
        <v>4.9504950495049507E-2</v>
      </c>
      <c r="BG563" t="s">
        <v>34</v>
      </c>
      <c r="BH563">
        <v>1</v>
      </c>
      <c r="BI563">
        <v>3.1836994587710921E-4</v>
      </c>
      <c r="BJ563">
        <v>9.9009900990099011E-3</v>
      </c>
      <c r="BK563" t="s">
        <v>47</v>
      </c>
      <c r="BL563">
        <v>8</v>
      </c>
      <c r="BM563">
        <v>3.1163569786919092E-4</v>
      </c>
      <c r="BN563">
        <v>7.9207920792079209E-2</v>
      </c>
      <c r="BO563" t="s">
        <v>37</v>
      </c>
      <c r="BP563">
        <v>5</v>
      </c>
      <c r="BQ563">
        <v>3.0786281632904381E-4</v>
      </c>
      <c r="BR563">
        <v>4.9504950495049507E-2</v>
      </c>
      <c r="BS563" t="s">
        <v>31</v>
      </c>
      <c r="BT563">
        <v>7</v>
      </c>
      <c r="BU563">
        <v>2.8330904970050189E-4</v>
      </c>
      <c r="BV563">
        <v>6.9306930693069313E-2</v>
      </c>
      <c r="BW563" t="s">
        <v>28</v>
      </c>
      <c r="BX563">
        <v>2</v>
      </c>
      <c r="BY563">
        <v>9.0297530362544578E-5</v>
      </c>
      <c r="BZ563">
        <v>1.9801980198019799E-2</v>
      </c>
      <c r="CA563" t="s">
        <v>33</v>
      </c>
      <c r="CB563">
        <v>2</v>
      </c>
      <c r="CC563">
        <v>6.1732205691709363E-5</v>
      </c>
      <c r="CD563">
        <v>1.9801980198019799E-2</v>
      </c>
      <c r="CE563" t="s">
        <v>43</v>
      </c>
      <c r="CF563">
        <v>1</v>
      </c>
      <c r="CG563">
        <v>3.7881657701341013E-5</v>
      </c>
      <c r="CH563">
        <v>9.9009900990099011E-3</v>
      </c>
      <c r="CI563" t="s">
        <v>27</v>
      </c>
      <c r="CJ563">
        <v>1</v>
      </c>
      <c r="CK563">
        <v>3.2608341213682462E-5</v>
      </c>
      <c r="CL563">
        <v>9.9009900990099011E-3</v>
      </c>
    </row>
    <row r="564" spans="1:94" x14ac:dyDescent="0.25">
      <c r="A564" t="s">
        <v>760</v>
      </c>
      <c r="B564" t="s">
        <v>23</v>
      </c>
      <c r="C564">
        <v>1</v>
      </c>
      <c r="D564">
        <v>73</v>
      </c>
      <c r="E564">
        <v>2.2357113543510621E-4</v>
      </c>
      <c r="F564">
        <v>225</v>
      </c>
      <c r="G564">
        <v>1.6716556300247181E-4</v>
      </c>
      <c r="H564">
        <v>0.32444444444444442</v>
      </c>
      <c r="I564">
        <v>18</v>
      </c>
      <c r="J564" s="18">
        <v>0.66666666666666663</v>
      </c>
      <c r="K564">
        <v>2.344093289441415E-4</v>
      </c>
      <c r="L564" s="1">
        <v>9.0297530362544578E-5</v>
      </c>
      <c r="P564">
        <v>4.1504596500961107E-4</v>
      </c>
      <c r="Q564" s="19">
        <v>3.7037037037037028E-2</v>
      </c>
      <c r="R564" s="19">
        <v>3.7037037037037028E-2</v>
      </c>
      <c r="S564">
        <v>1</v>
      </c>
      <c r="T564">
        <v>22</v>
      </c>
      <c r="U564">
        <v>1.3834865500320369E-4</v>
      </c>
      <c r="V564">
        <v>2</v>
      </c>
      <c r="W564" s="17" t="s">
        <v>49</v>
      </c>
      <c r="X564">
        <v>18</v>
      </c>
      <c r="Y564" s="18">
        <v>2.0725388601036268E-3</v>
      </c>
      <c r="Z564" s="18">
        <v>0.24657534246575341</v>
      </c>
      <c r="AA564" s="17" t="s">
        <v>38</v>
      </c>
      <c r="AB564">
        <v>1</v>
      </c>
      <c r="AC564" s="18">
        <v>8.3963056255247689E-4</v>
      </c>
      <c r="AD564" s="18">
        <v>1.3698630136986301E-2</v>
      </c>
      <c r="AE564" s="17" t="s">
        <v>41</v>
      </c>
      <c r="AF564">
        <v>4</v>
      </c>
      <c r="AG564">
        <v>5.7620282339383461E-4</v>
      </c>
      <c r="AH564">
        <v>5.4794520547945202E-2</v>
      </c>
      <c r="AI564" t="s">
        <v>29</v>
      </c>
      <c r="AJ564">
        <v>14</v>
      </c>
      <c r="AK564">
        <v>5.3939510691581585E-4</v>
      </c>
      <c r="AL564">
        <v>0.19178082191780821</v>
      </c>
      <c r="AM564" t="s">
        <v>26</v>
      </c>
      <c r="AN564">
        <v>1</v>
      </c>
      <c r="AO564">
        <v>3.7551633496057078E-4</v>
      </c>
      <c r="AP564">
        <v>1.3698630136986301E-2</v>
      </c>
      <c r="AQ564" t="s">
        <v>30</v>
      </c>
      <c r="AR564">
        <v>3</v>
      </c>
      <c r="AS564">
        <v>3.1762837480148231E-4</v>
      </c>
      <c r="AT564">
        <v>4.1095890410958902E-2</v>
      </c>
      <c r="AU564" t="s">
        <v>47</v>
      </c>
      <c r="AV564">
        <v>7</v>
      </c>
      <c r="AW564">
        <v>2.7268123563554199E-4</v>
      </c>
      <c r="AX564">
        <v>9.5890410958904104E-2</v>
      </c>
      <c r="AY564" t="s">
        <v>48</v>
      </c>
      <c r="AZ564">
        <v>3</v>
      </c>
      <c r="BA564">
        <v>2.1011346126908529E-4</v>
      </c>
      <c r="BB564">
        <v>4.1095890410958902E-2</v>
      </c>
      <c r="BC564" t="s">
        <v>33</v>
      </c>
      <c r="BD564">
        <v>6</v>
      </c>
      <c r="BE564">
        <v>1.851966170751281E-4</v>
      </c>
      <c r="BF564">
        <v>8.2191780821917804E-2</v>
      </c>
      <c r="BG564" t="s">
        <v>37</v>
      </c>
      <c r="BH564">
        <v>3</v>
      </c>
      <c r="BI564">
        <v>1.8471768979742631E-4</v>
      </c>
      <c r="BJ564">
        <v>4.1095890410958902E-2</v>
      </c>
      <c r="BK564" t="s">
        <v>43</v>
      </c>
      <c r="BL564">
        <v>4</v>
      </c>
      <c r="BM564">
        <v>1.5152663080536411E-4</v>
      </c>
      <c r="BN564">
        <v>5.4794520547945202E-2</v>
      </c>
      <c r="BO564" t="s">
        <v>25</v>
      </c>
      <c r="BP564">
        <v>1</v>
      </c>
      <c r="BQ564">
        <v>1.3361838588989841E-4</v>
      </c>
      <c r="BR564">
        <v>1.3698630136986301E-2</v>
      </c>
      <c r="BS564" t="s">
        <v>45</v>
      </c>
      <c r="BT564">
        <v>1</v>
      </c>
      <c r="BU564">
        <v>1.2729124236252539E-4</v>
      </c>
      <c r="BV564">
        <v>1.3698630136986301E-2</v>
      </c>
      <c r="BW564" t="s">
        <v>28</v>
      </c>
      <c r="BX564">
        <v>2</v>
      </c>
      <c r="BY564">
        <v>9.0297530362544578E-5</v>
      </c>
      <c r="BZ564">
        <v>2.7397260273972601E-2</v>
      </c>
      <c r="CA564" t="s">
        <v>31</v>
      </c>
      <c r="CB564">
        <v>2</v>
      </c>
      <c r="CC564">
        <v>8.0945442771571962E-5</v>
      </c>
      <c r="CD564">
        <v>2.7397260273972601E-2</v>
      </c>
      <c r="CE564" t="s">
        <v>46</v>
      </c>
      <c r="CF564">
        <v>1</v>
      </c>
      <c r="CG564">
        <v>7.4677021880367408E-5</v>
      </c>
      <c r="CH564">
        <v>1.3698630136986301E-2</v>
      </c>
      <c r="CI564" t="s">
        <v>39</v>
      </c>
      <c r="CJ564">
        <v>1</v>
      </c>
      <c r="CK564">
        <v>6.4466219700876743E-5</v>
      </c>
      <c r="CL564">
        <v>1.3698630136986301E-2</v>
      </c>
      <c r="CM564" t="s">
        <v>27</v>
      </c>
      <c r="CN564">
        <v>1</v>
      </c>
      <c r="CO564">
        <v>3.2608341213682462E-5</v>
      </c>
      <c r="CP564">
        <v>1.3698630136986301E-2</v>
      </c>
    </row>
    <row r="565" spans="1:94" x14ac:dyDescent="0.25">
      <c r="A565" t="s">
        <v>914</v>
      </c>
      <c r="B565" t="s">
        <v>23</v>
      </c>
      <c r="C565">
        <v>0</v>
      </c>
      <c r="D565">
        <v>143</v>
      </c>
      <c r="E565">
        <v>4.3795441598931759E-4</v>
      </c>
      <c r="F565">
        <v>423</v>
      </c>
      <c r="G565">
        <v>3.14271258444647E-4</v>
      </c>
      <c r="H565">
        <v>0.33806146572104018</v>
      </c>
      <c r="I565">
        <v>16</v>
      </c>
      <c r="J565" s="18">
        <v>0.59259259259259256</v>
      </c>
      <c r="K565">
        <v>4.0579932974738557E-4</v>
      </c>
      <c r="L565" s="1">
        <v>9.0297530362544578E-5</v>
      </c>
      <c r="P565">
        <v>8.7274206660200898E-4</v>
      </c>
      <c r="Q565" s="19">
        <v>3.7037037037037028E-2</v>
      </c>
      <c r="R565" s="19">
        <v>3.7037037037037028E-2</v>
      </c>
      <c r="S565">
        <v>1</v>
      </c>
      <c r="T565">
        <v>19</v>
      </c>
      <c r="U565">
        <v>3.5556158268970742E-4</v>
      </c>
      <c r="V565">
        <v>1</v>
      </c>
      <c r="W565" s="17" t="s">
        <v>39</v>
      </c>
      <c r="X565">
        <v>59</v>
      </c>
      <c r="Y565" s="18">
        <v>3.8035069623517282E-3</v>
      </c>
      <c r="Z565" s="18">
        <v>0.41258741258741261</v>
      </c>
      <c r="AA565" s="17" t="s">
        <v>34</v>
      </c>
      <c r="AB565">
        <v>9</v>
      </c>
      <c r="AC565" s="18">
        <v>2.8653295128939832E-3</v>
      </c>
      <c r="AD565" s="18">
        <v>6.2937062937062943E-2</v>
      </c>
      <c r="AE565" s="17" t="s">
        <v>31</v>
      </c>
      <c r="AF565">
        <v>23</v>
      </c>
      <c r="AG565">
        <v>9.3087259187307758E-4</v>
      </c>
      <c r="AH565">
        <v>0.16083916083916081</v>
      </c>
      <c r="AI565" t="s">
        <v>48</v>
      </c>
      <c r="AJ565">
        <v>12</v>
      </c>
      <c r="AK565">
        <v>8.4045384507634127E-4</v>
      </c>
      <c r="AL565">
        <v>8.3916083916083919E-2</v>
      </c>
      <c r="AM565" t="s">
        <v>37</v>
      </c>
      <c r="AN565">
        <v>8</v>
      </c>
      <c r="AO565">
        <v>4.9258050612647E-4</v>
      </c>
      <c r="AP565">
        <v>5.5944055944055937E-2</v>
      </c>
      <c r="AQ565" t="s">
        <v>47</v>
      </c>
      <c r="AR565">
        <v>12</v>
      </c>
      <c r="AS565">
        <v>4.6745354680378638E-4</v>
      </c>
      <c r="AT565">
        <v>8.3916083916083919E-2</v>
      </c>
      <c r="AU565" t="s">
        <v>44</v>
      </c>
      <c r="AV565">
        <v>2</v>
      </c>
      <c r="AW565">
        <v>2.6585138907350789E-4</v>
      </c>
      <c r="AX565">
        <v>1.3986013986013989E-2</v>
      </c>
      <c r="AY565" t="s">
        <v>45</v>
      </c>
      <c r="AZ565">
        <v>2</v>
      </c>
      <c r="BA565">
        <v>2.5458248472505089E-4</v>
      </c>
      <c r="BB565">
        <v>1.3986013986013989E-2</v>
      </c>
      <c r="BC565" t="s">
        <v>49</v>
      </c>
      <c r="BD565">
        <v>2</v>
      </c>
      <c r="BE565">
        <v>2.3028209556706969E-4</v>
      </c>
      <c r="BF565">
        <v>1.3986013986013989E-2</v>
      </c>
      <c r="BG565" t="s">
        <v>30</v>
      </c>
      <c r="BH565">
        <v>2</v>
      </c>
      <c r="BI565">
        <v>2.1175224986765481E-4</v>
      </c>
      <c r="BJ565">
        <v>1.3986013986013989E-2</v>
      </c>
      <c r="BK565" t="s">
        <v>33</v>
      </c>
      <c r="BL565">
        <v>5</v>
      </c>
      <c r="BM565">
        <v>1.5433051422927339E-4</v>
      </c>
      <c r="BN565">
        <v>3.4965034965034968E-2</v>
      </c>
      <c r="BO565" t="s">
        <v>25</v>
      </c>
      <c r="BP565">
        <v>1</v>
      </c>
      <c r="BQ565">
        <v>1.3361838588989841E-4</v>
      </c>
      <c r="BR565">
        <v>6.993006993006993E-3</v>
      </c>
      <c r="BS565" t="s">
        <v>35</v>
      </c>
      <c r="BT565">
        <v>1</v>
      </c>
      <c r="BU565">
        <v>1.013787510137875E-4</v>
      </c>
      <c r="BV565">
        <v>6.993006993006993E-3</v>
      </c>
      <c r="BW565" t="s">
        <v>28</v>
      </c>
      <c r="BX565">
        <v>2</v>
      </c>
      <c r="BY565">
        <v>9.0297530362544578E-5</v>
      </c>
      <c r="BZ565">
        <v>1.3986013986013989E-2</v>
      </c>
      <c r="CA565" t="s">
        <v>43</v>
      </c>
      <c r="CB565">
        <v>2</v>
      </c>
      <c r="CC565">
        <v>7.5763315402682026E-5</v>
      </c>
      <c r="CD565">
        <v>1.3986013986013989E-2</v>
      </c>
      <c r="CE565" t="s">
        <v>29</v>
      </c>
      <c r="CF565">
        <v>1</v>
      </c>
      <c r="CG565">
        <v>3.8528221922558273E-5</v>
      </c>
      <c r="CH565">
        <v>6.993006993006993E-3</v>
      </c>
    </row>
    <row r="566" spans="1:94" x14ac:dyDescent="0.25">
      <c r="A566" t="s">
        <v>685</v>
      </c>
      <c r="B566" t="s">
        <v>23</v>
      </c>
      <c r="C566">
        <v>1</v>
      </c>
      <c r="D566">
        <v>92</v>
      </c>
      <c r="E566">
        <v>2.8176088301410637E-4</v>
      </c>
      <c r="F566">
        <v>281</v>
      </c>
      <c r="G566">
        <v>2.087712142386426E-4</v>
      </c>
      <c r="H566">
        <v>0.32740213523131673</v>
      </c>
      <c r="I566">
        <v>16</v>
      </c>
      <c r="J566" s="18">
        <v>0.59259259259259256</v>
      </c>
      <c r="K566">
        <v>2.2746750625695359E-4</v>
      </c>
      <c r="L566" s="1">
        <v>8.0945442771571962E-5</v>
      </c>
      <c r="P566">
        <v>3.5518978378967932E-4</v>
      </c>
      <c r="Q566" s="19">
        <v>3.7037037037037028E-2</v>
      </c>
      <c r="R566" s="19">
        <v>3.7037037037037028E-2</v>
      </c>
      <c r="S566">
        <v>0</v>
      </c>
      <c r="T566">
        <v>22</v>
      </c>
      <c r="U566">
        <v>1.4470694895135091E-4</v>
      </c>
      <c r="V566">
        <v>1</v>
      </c>
      <c r="W566" s="17" t="s">
        <v>32</v>
      </c>
      <c r="X566">
        <v>6</v>
      </c>
      <c r="Y566" s="18">
        <v>1.6326530612244901E-3</v>
      </c>
      <c r="Z566" s="18">
        <v>6.5217391304347824E-2</v>
      </c>
      <c r="AA566" s="17" t="s">
        <v>28</v>
      </c>
      <c r="AB566">
        <v>16</v>
      </c>
      <c r="AC566" s="18">
        <v>7.2238024290035663E-4</v>
      </c>
      <c r="AD566" s="18">
        <v>0.17391304347826089</v>
      </c>
      <c r="AE566" s="17" t="s">
        <v>43</v>
      </c>
      <c r="AF566">
        <v>18</v>
      </c>
      <c r="AG566">
        <v>6.8186983862413822E-4</v>
      </c>
      <c r="AH566">
        <v>0.19565217391304349</v>
      </c>
      <c r="AI566" t="s">
        <v>27</v>
      </c>
      <c r="AJ566">
        <v>19</v>
      </c>
      <c r="AK566">
        <v>6.1955848305996679E-4</v>
      </c>
      <c r="AL566">
        <v>0.20652173913043481</v>
      </c>
      <c r="AM566" t="s">
        <v>46</v>
      </c>
      <c r="AN566">
        <v>8</v>
      </c>
      <c r="AO566">
        <v>5.9741617504293926E-4</v>
      </c>
      <c r="AP566">
        <v>8.6956521739130432E-2</v>
      </c>
      <c r="AQ566" t="s">
        <v>24</v>
      </c>
      <c r="AR566">
        <v>1</v>
      </c>
      <c r="AS566">
        <v>3.6900369003690041E-4</v>
      </c>
      <c r="AT566">
        <v>1.0869565217391301E-2</v>
      </c>
      <c r="AU566" t="s">
        <v>29</v>
      </c>
      <c r="AV566">
        <v>6</v>
      </c>
      <c r="AW566">
        <v>2.3116933153534961E-4</v>
      </c>
      <c r="AX566">
        <v>6.5217391304347824E-2</v>
      </c>
      <c r="AY566" t="s">
        <v>36</v>
      </c>
      <c r="AZ566">
        <v>1</v>
      </c>
      <c r="BA566">
        <v>2.1602937999567939E-4</v>
      </c>
      <c r="BB566">
        <v>1.0869565217391301E-2</v>
      </c>
      <c r="BC566" t="s">
        <v>30</v>
      </c>
      <c r="BD566">
        <v>2</v>
      </c>
      <c r="BE566">
        <v>2.1175224986765481E-4</v>
      </c>
      <c r="BF566">
        <v>2.1739130434782612E-2</v>
      </c>
      <c r="BG566" t="s">
        <v>35</v>
      </c>
      <c r="BH566">
        <v>2</v>
      </c>
      <c r="BI566">
        <v>2.02757502027575E-4</v>
      </c>
      <c r="BJ566">
        <v>2.1739130434782612E-2</v>
      </c>
      <c r="BK566" t="s">
        <v>37</v>
      </c>
      <c r="BL566">
        <v>3</v>
      </c>
      <c r="BM566">
        <v>1.8471768979742631E-4</v>
      </c>
      <c r="BN566">
        <v>3.2608695652173912E-2</v>
      </c>
      <c r="BO566" t="s">
        <v>33</v>
      </c>
      <c r="BP566">
        <v>5</v>
      </c>
      <c r="BQ566">
        <v>1.5433051422927339E-4</v>
      </c>
      <c r="BR566">
        <v>5.434782608695652E-2</v>
      </c>
      <c r="BS566" t="s">
        <v>25</v>
      </c>
      <c r="BT566">
        <v>1</v>
      </c>
      <c r="BU566">
        <v>1.3361838588989841E-4</v>
      </c>
      <c r="BV566">
        <v>1.0869565217391301E-2</v>
      </c>
      <c r="BW566" t="s">
        <v>31</v>
      </c>
      <c r="BX566">
        <v>2</v>
      </c>
      <c r="BY566">
        <v>8.0945442771571962E-5</v>
      </c>
      <c r="BZ566">
        <v>2.1739130434782612E-2</v>
      </c>
      <c r="CA566" t="s">
        <v>39</v>
      </c>
      <c r="CB566">
        <v>1</v>
      </c>
      <c r="CC566">
        <v>6.4466219700876743E-5</v>
      </c>
      <c r="CD566">
        <v>1.0869565217391301E-2</v>
      </c>
      <c r="CE566" t="s">
        <v>47</v>
      </c>
      <c r="CF566">
        <v>1</v>
      </c>
      <c r="CG566">
        <v>3.8954462233648872E-5</v>
      </c>
      <c r="CH566">
        <v>1.0869565217391301E-2</v>
      </c>
    </row>
    <row r="567" spans="1:94" x14ac:dyDescent="0.25">
      <c r="A567" t="s">
        <v>686</v>
      </c>
      <c r="B567" t="s">
        <v>23</v>
      </c>
      <c r="C567">
        <v>0</v>
      </c>
      <c r="D567">
        <v>54</v>
      </c>
      <c r="E567">
        <v>1.6538138785610591E-4</v>
      </c>
      <c r="F567">
        <v>142</v>
      </c>
      <c r="G567">
        <v>1.0550004420600441E-4</v>
      </c>
      <c r="H567">
        <v>0.38028169014084512</v>
      </c>
      <c r="I567">
        <v>16</v>
      </c>
      <c r="J567" s="18">
        <v>0.59259259259259256</v>
      </c>
      <c r="K567">
        <v>2.3302064173691769E-4</v>
      </c>
      <c r="L567" s="1">
        <v>8.0945442771571962E-5</v>
      </c>
      <c r="P567">
        <v>3.7015899633918839E-4</v>
      </c>
      <c r="Q567" s="19">
        <v>3.7037037037037028E-2</v>
      </c>
      <c r="R567" s="19">
        <v>3.7037037037037028E-2</v>
      </c>
      <c r="S567">
        <v>0</v>
      </c>
      <c r="T567">
        <v>20</v>
      </c>
      <c r="U567">
        <v>1.5080551702707681E-4</v>
      </c>
      <c r="V567">
        <v>1</v>
      </c>
      <c r="W567" s="17" t="s">
        <v>26</v>
      </c>
      <c r="X567">
        <v>4</v>
      </c>
      <c r="Y567" s="18">
        <v>1.5020653398422829E-3</v>
      </c>
      <c r="Z567" s="18">
        <v>7.407407407407407E-2</v>
      </c>
      <c r="AA567" s="17" t="s">
        <v>34</v>
      </c>
      <c r="AB567">
        <v>3</v>
      </c>
      <c r="AC567" s="18">
        <v>9.5510983763132757E-4</v>
      </c>
      <c r="AD567" s="18">
        <v>5.5555555555555552E-2</v>
      </c>
      <c r="AE567" s="17" t="s">
        <v>38</v>
      </c>
      <c r="AF567">
        <v>1</v>
      </c>
      <c r="AG567">
        <v>8.3963056255247689E-4</v>
      </c>
      <c r="AH567">
        <v>1.8518518518518521E-2</v>
      </c>
      <c r="AI567" t="s">
        <v>28</v>
      </c>
      <c r="AJ567">
        <v>18</v>
      </c>
      <c r="AK567">
        <v>8.1267777326290123E-4</v>
      </c>
      <c r="AL567">
        <v>0.33333333333333331</v>
      </c>
      <c r="AM567" t="s">
        <v>25</v>
      </c>
      <c r="AN567">
        <v>4</v>
      </c>
      <c r="AO567">
        <v>5.3447354355959376E-4</v>
      </c>
      <c r="AP567">
        <v>7.407407407407407E-2</v>
      </c>
      <c r="AQ567" t="s">
        <v>44</v>
      </c>
      <c r="AR567">
        <v>3</v>
      </c>
      <c r="AS567">
        <v>3.9877708361026179E-4</v>
      </c>
      <c r="AT567">
        <v>5.5555555555555552E-2</v>
      </c>
      <c r="AU567" t="s">
        <v>49</v>
      </c>
      <c r="AV567">
        <v>2</v>
      </c>
      <c r="AW567">
        <v>2.3028209556706969E-4</v>
      </c>
      <c r="AX567">
        <v>3.7037037037037028E-2</v>
      </c>
      <c r="AY567" t="s">
        <v>48</v>
      </c>
      <c r="AZ567">
        <v>3</v>
      </c>
      <c r="BA567">
        <v>2.1011346126908529E-4</v>
      </c>
      <c r="BB567">
        <v>5.5555555555555552E-2</v>
      </c>
      <c r="BC567" t="s">
        <v>41</v>
      </c>
      <c r="BD567">
        <v>1</v>
      </c>
      <c r="BE567">
        <v>1.4405070584845871E-4</v>
      </c>
      <c r="BF567">
        <v>1.8518518518518521E-2</v>
      </c>
      <c r="BG567" t="s">
        <v>39</v>
      </c>
      <c r="BH567">
        <v>2</v>
      </c>
      <c r="BI567">
        <v>1.2893243940175351E-4</v>
      </c>
      <c r="BJ567">
        <v>3.7037037037037028E-2</v>
      </c>
      <c r="BK567" t="s">
        <v>33</v>
      </c>
      <c r="BL567">
        <v>4</v>
      </c>
      <c r="BM567">
        <v>1.234644113834187E-4</v>
      </c>
      <c r="BN567">
        <v>7.407407407407407E-2</v>
      </c>
      <c r="BO567" t="s">
        <v>43</v>
      </c>
      <c r="BP567">
        <v>3</v>
      </c>
      <c r="BQ567">
        <v>1.13644973104023E-4</v>
      </c>
      <c r="BR567">
        <v>5.5555555555555552E-2</v>
      </c>
      <c r="BS567" t="s">
        <v>35</v>
      </c>
      <c r="BT567">
        <v>1</v>
      </c>
      <c r="BU567">
        <v>1.013787510137875E-4</v>
      </c>
      <c r="BV567">
        <v>1.8518518518518521E-2</v>
      </c>
      <c r="BW567" t="s">
        <v>31</v>
      </c>
      <c r="BX567">
        <v>2</v>
      </c>
      <c r="BY567">
        <v>8.0945442771571962E-5</v>
      </c>
      <c r="BZ567">
        <v>3.7037037037037028E-2</v>
      </c>
      <c r="CA567" t="s">
        <v>29</v>
      </c>
      <c r="CB567">
        <v>2</v>
      </c>
      <c r="CC567">
        <v>7.7056443845116546E-5</v>
      </c>
      <c r="CD567">
        <v>3.7037037037037028E-2</v>
      </c>
      <c r="CE567" t="s">
        <v>47</v>
      </c>
      <c r="CF567">
        <v>1</v>
      </c>
      <c r="CG567">
        <v>3.8954462233648872E-5</v>
      </c>
      <c r="CH567">
        <v>1.8518518518518521E-2</v>
      </c>
    </row>
    <row r="568" spans="1:94" x14ac:dyDescent="0.25">
      <c r="A568" t="s">
        <v>999</v>
      </c>
      <c r="B568" t="s">
        <v>23</v>
      </c>
      <c r="C568">
        <v>1</v>
      </c>
      <c r="D568">
        <v>46</v>
      </c>
      <c r="E568">
        <v>1.4088044150705319E-4</v>
      </c>
      <c r="F568">
        <v>153</v>
      </c>
      <c r="G568">
        <v>1.1367258284168079E-4</v>
      </c>
      <c r="H568">
        <v>0.30065359477124182</v>
      </c>
      <c r="I568">
        <v>16</v>
      </c>
      <c r="J568" s="18">
        <v>0.59259259259259256</v>
      </c>
      <c r="K568">
        <v>2.6068719740232572E-4</v>
      </c>
      <c r="L568" s="1">
        <v>8.0945442771571962E-5</v>
      </c>
      <c r="P568">
        <v>5.0986820242378858E-4</v>
      </c>
      <c r="Q568" s="19">
        <v>3.7037037037037028E-2</v>
      </c>
      <c r="R568" s="19">
        <v>3.7037037037037028E-2</v>
      </c>
      <c r="S568">
        <v>0</v>
      </c>
      <c r="T568">
        <v>23</v>
      </c>
      <c r="U568">
        <v>2.0772408246895089E-4</v>
      </c>
      <c r="V568">
        <v>1</v>
      </c>
      <c r="W568" s="17" t="s">
        <v>40</v>
      </c>
      <c r="X568">
        <v>1</v>
      </c>
      <c r="Y568" s="18">
        <v>2.0449897750511249E-3</v>
      </c>
      <c r="Z568" s="18">
        <v>2.1739130434782612E-2</v>
      </c>
      <c r="AA568" s="17" t="s">
        <v>26</v>
      </c>
      <c r="AB568">
        <v>5</v>
      </c>
      <c r="AC568" s="18">
        <v>1.8775816748028539E-3</v>
      </c>
      <c r="AD568" s="18">
        <v>0.108695652173913</v>
      </c>
      <c r="AE568" s="17" t="s">
        <v>30</v>
      </c>
      <c r="AF568">
        <v>7</v>
      </c>
      <c r="AG568">
        <v>7.4113287453679197E-4</v>
      </c>
      <c r="AH568">
        <v>0.1521739130434783</v>
      </c>
      <c r="AI568" t="s">
        <v>36</v>
      </c>
      <c r="AJ568">
        <v>2</v>
      </c>
      <c r="AK568">
        <v>4.3205875999135877E-4</v>
      </c>
      <c r="AL568">
        <v>4.3478260869565223E-2</v>
      </c>
      <c r="AM568" t="s">
        <v>35</v>
      </c>
      <c r="AN568">
        <v>3</v>
      </c>
      <c r="AO568">
        <v>3.0413625304136248E-4</v>
      </c>
      <c r="AP568">
        <v>6.5217391304347824E-2</v>
      </c>
      <c r="AQ568" t="s">
        <v>28</v>
      </c>
      <c r="AR568">
        <v>6</v>
      </c>
      <c r="AS568">
        <v>2.7089259108763382E-4</v>
      </c>
      <c r="AT568">
        <v>0.13043478260869559</v>
      </c>
      <c r="AU568" t="s">
        <v>29</v>
      </c>
      <c r="AV568">
        <v>7</v>
      </c>
      <c r="AW568">
        <v>2.6969755345790792E-4</v>
      </c>
      <c r="AX568">
        <v>0.1521739130434783</v>
      </c>
      <c r="AY568" t="s">
        <v>44</v>
      </c>
      <c r="AZ568">
        <v>2</v>
      </c>
      <c r="BA568">
        <v>2.6585138907350789E-4</v>
      </c>
      <c r="BB568">
        <v>4.3478260869565223E-2</v>
      </c>
      <c r="BC568" t="s">
        <v>33</v>
      </c>
      <c r="BD568">
        <v>5</v>
      </c>
      <c r="BE568">
        <v>1.5433051422927339E-4</v>
      </c>
      <c r="BF568">
        <v>0.108695652173913</v>
      </c>
      <c r="BG568" t="s">
        <v>41</v>
      </c>
      <c r="BH568">
        <v>1</v>
      </c>
      <c r="BI568">
        <v>1.4405070584845871E-4</v>
      </c>
      <c r="BJ568">
        <v>2.1739130434782612E-2</v>
      </c>
      <c r="BK568" t="s">
        <v>25</v>
      </c>
      <c r="BL568">
        <v>1</v>
      </c>
      <c r="BM568">
        <v>1.3361838588989841E-4</v>
      </c>
      <c r="BN568">
        <v>2.1739130434782612E-2</v>
      </c>
      <c r="BO568" t="s">
        <v>45</v>
      </c>
      <c r="BP568">
        <v>1</v>
      </c>
      <c r="BQ568">
        <v>1.2729124236252539E-4</v>
      </c>
      <c r="BR568">
        <v>2.1739130434782612E-2</v>
      </c>
      <c r="BS568" t="s">
        <v>49</v>
      </c>
      <c r="BT568">
        <v>1</v>
      </c>
      <c r="BU568">
        <v>1.1514104778353481E-4</v>
      </c>
      <c r="BV568">
        <v>2.1739130434782612E-2</v>
      </c>
      <c r="BW568" t="s">
        <v>31</v>
      </c>
      <c r="BX568">
        <v>2</v>
      </c>
      <c r="BY568">
        <v>8.0945442771571962E-5</v>
      </c>
      <c r="BZ568">
        <v>4.3478260869565223E-2</v>
      </c>
      <c r="CA568" t="s">
        <v>47</v>
      </c>
      <c r="CB568">
        <v>1</v>
      </c>
      <c r="CC568">
        <v>3.8954462233648872E-5</v>
      </c>
      <c r="CD568">
        <v>2.1739130434782612E-2</v>
      </c>
      <c r="CE568" t="s">
        <v>43</v>
      </c>
      <c r="CF568">
        <v>1</v>
      </c>
      <c r="CG568">
        <v>3.7881657701341013E-5</v>
      </c>
      <c r="CH568">
        <v>2.1739130434782612E-2</v>
      </c>
    </row>
    <row r="569" spans="1:94" x14ac:dyDescent="0.25">
      <c r="A569" t="s">
        <v>309</v>
      </c>
      <c r="B569" t="s">
        <v>23</v>
      </c>
      <c r="C569">
        <v>0</v>
      </c>
      <c r="D569">
        <v>53</v>
      </c>
      <c r="E569">
        <v>1.6231876956247429E-4</v>
      </c>
      <c r="F569">
        <v>443</v>
      </c>
      <c r="G569">
        <v>3.2913041960042229E-4</v>
      </c>
      <c r="H569">
        <v>0.1196388261851016</v>
      </c>
      <c r="I569">
        <v>15</v>
      </c>
      <c r="J569" s="18">
        <v>0.55555555555555558</v>
      </c>
      <c r="K569">
        <v>2.6297043628557783E-4</v>
      </c>
      <c r="L569" s="1">
        <v>7.7908924467297731E-5</v>
      </c>
      <c r="P569">
        <v>6.5083448640878238E-4</v>
      </c>
      <c r="Q569" s="19">
        <v>3.7037037037037028E-2</v>
      </c>
      <c r="R569" s="19">
        <v>3.7037037037037028E-2</v>
      </c>
      <c r="S569">
        <v>1</v>
      </c>
      <c r="T569">
        <v>22</v>
      </c>
      <c r="U569">
        <v>2.8925977173723661E-4</v>
      </c>
      <c r="V569">
        <v>1</v>
      </c>
      <c r="W569" s="17" t="s">
        <v>44</v>
      </c>
      <c r="X569">
        <v>22</v>
      </c>
      <c r="Y569" s="18">
        <v>2.9243652798085868E-3</v>
      </c>
      <c r="Z569" s="18">
        <v>0.41509433962264147</v>
      </c>
      <c r="AA569" s="17" t="s">
        <v>40</v>
      </c>
      <c r="AB569">
        <v>1</v>
      </c>
      <c r="AC569" s="18">
        <v>2.0449897750511249E-3</v>
      </c>
      <c r="AD569" s="18">
        <v>1.886792452830189E-2</v>
      </c>
      <c r="AE569" s="17" t="s">
        <v>37</v>
      </c>
      <c r="AF569">
        <v>9</v>
      </c>
      <c r="AG569">
        <v>5.5415306939227875E-4</v>
      </c>
      <c r="AH569">
        <v>0.169811320754717</v>
      </c>
      <c r="AI569" t="s">
        <v>34</v>
      </c>
      <c r="AJ569">
        <v>1</v>
      </c>
      <c r="AK569">
        <v>3.1836994587710921E-4</v>
      </c>
      <c r="AL569">
        <v>1.886792452830189E-2</v>
      </c>
      <c r="AM569" t="s">
        <v>30</v>
      </c>
      <c r="AN569">
        <v>2</v>
      </c>
      <c r="AO569">
        <v>2.1175224986765481E-4</v>
      </c>
      <c r="AP569">
        <v>3.7735849056603772E-2</v>
      </c>
      <c r="AQ569" t="s">
        <v>25</v>
      </c>
      <c r="AR569">
        <v>1</v>
      </c>
      <c r="AS569">
        <v>1.3361838588989841E-4</v>
      </c>
      <c r="AT569">
        <v>1.886792452830189E-2</v>
      </c>
      <c r="AU569" t="s">
        <v>39</v>
      </c>
      <c r="AV569">
        <v>2</v>
      </c>
      <c r="AW569">
        <v>1.2893243940175351E-4</v>
      </c>
      <c r="AX569">
        <v>3.7735849056603772E-2</v>
      </c>
      <c r="AY569" t="s">
        <v>45</v>
      </c>
      <c r="AZ569">
        <v>1</v>
      </c>
      <c r="BA569">
        <v>1.2729124236252539E-4</v>
      </c>
      <c r="BB569">
        <v>1.886792452830189E-2</v>
      </c>
      <c r="BC569" t="s">
        <v>29</v>
      </c>
      <c r="BD569">
        <v>3</v>
      </c>
      <c r="BE569">
        <v>1.1558466576767481E-4</v>
      </c>
      <c r="BF569">
        <v>5.6603773584905662E-2</v>
      </c>
      <c r="BG569" t="s">
        <v>49</v>
      </c>
      <c r="BH569">
        <v>1</v>
      </c>
      <c r="BI569">
        <v>1.1514104778353481E-4</v>
      </c>
      <c r="BJ569">
        <v>1.886792452830189E-2</v>
      </c>
      <c r="BK569" t="s">
        <v>43</v>
      </c>
      <c r="BL569">
        <v>3</v>
      </c>
      <c r="BM569">
        <v>1.13644973104023E-4</v>
      </c>
      <c r="BN569">
        <v>5.6603773584905662E-2</v>
      </c>
      <c r="BO569" t="s">
        <v>35</v>
      </c>
      <c r="BP569">
        <v>1</v>
      </c>
      <c r="BQ569">
        <v>1.013787510137875E-4</v>
      </c>
      <c r="BR569">
        <v>1.886792452830189E-2</v>
      </c>
      <c r="BS569" t="s">
        <v>33</v>
      </c>
      <c r="BT569">
        <v>3</v>
      </c>
      <c r="BU569">
        <v>9.2598308537564052E-5</v>
      </c>
      <c r="BV569">
        <v>5.6603773584905662E-2</v>
      </c>
      <c r="BW569" t="s">
        <v>47</v>
      </c>
      <c r="BX569">
        <v>2</v>
      </c>
      <c r="BY569">
        <v>7.7908924467297731E-5</v>
      </c>
      <c r="BZ569">
        <v>3.7735849056603772E-2</v>
      </c>
      <c r="CA569" t="s">
        <v>31</v>
      </c>
      <c r="CB569">
        <v>1</v>
      </c>
      <c r="CC569">
        <v>4.0472721385785981E-5</v>
      </c>
      <c r="CD569">
        <v>1.886792452830189E-2</v>
      </c>
    </row>
    <row r="570" spans="1:94" x14ac:dyDescent="0.25">
      <c r="A570" t="s">
        <v>235</v>
      </c>
      <c r="B570" t="s">
        <v>23</v>
      </c>
      <c r="C570">
        <v>0</v>
      </c>
      <c r="D570">
        <v>66</v>
      </c>
      <c r="E570">
        <v>2.0213280737968499E-4</v>
      </c>
      <c r="F570">
        <v>392</v>
      </c>
      <c r="G570">
        <v>2.9123955865319542E-4</v>
      </c>
      <c r="H570">
        <v>0.1683673469387755</v>
      </c>
      <c r="I570">
        <v>17</v>
      </c>
      <c r="J570" s="18">
        <v>0.62962962962962965</v>
      </c>
      <c r="K570">
        <v>2.9954372184385269E-4</v>
      </c>
      <c r="L570" s="1">
        <v>7.7056443845116546E-5</v>
      </c>
      <c r="P570">
        <v>4.6454807288875369E-4</v>
      </c>
      <c r="Q570" s="19">
        <v>3.7037037037037028E-2</v>
      </c>
      <c r="R570" s="19">
        <v>3.7037037037037028E-2</v>
      </c>
      <c r="S570">
        <v>1</v>
      </c>
      <c r="T570">
        <v>23</v>
      </c>
      <c r="U570">
        <v>1.720548418106495E-4</v>
      </c>
      <c r="V570">
        <v>1</v>
      </c>
      <c r="W570" s="17" t="s">
        <v>40</v>
      </c>
      <c r="X570">
        <v>1</v>
      </c>
      <c r="Y570" s="18">
        <v>2.0449897750511249E-3</v>
      </c>
      <c r="Z570" s="18">
        <v>1.515151515151515E-2</v>
      </c>
      <c r="AA570" s="17" t="s">
        <v>32</v>
      </c>
      <c r="AB570">
        <v>4</v>
      </c>
      <c r="AC570" s="18">
        <v>1.08843537414966E-3</v>
      </c>
      <c r="AD570" s="18">
        <v>6.0606060606060608E-2</v>
      </c>
      <c r="AE570" s="17" t="s">
        <v>39</v>
      </c>
      <c r="AF570">
        <v>16</v>
      </c>
      <c r="AG570">
        <v>1.0314595152140281E-3</v>
      </c>
      <c r="AH570">
        <v>0.2424242424242424</v>
      </c>
      <c r="AI570" t="s">
        <v>46</v>
      </c>
      <c r="AJ570">
        <v>12</v>
      </c>
      <c r="AK570">
        <v>8.961242625644089E-4</v>
      </c>
      <c r="AL570">
        <v>0.1818181818181818</v>
      </c>
      <c r="AM570" t="s">
        <v>25</v>
      </c>
      <c r="AN570">
        <v>4</v>
      </c>
      <c r="AO570">
        <v>5.3447354355959376E-4</v>
      </c>
      <c r="AP570">
        <v>6.0606060606060608E-2</v>
      </c>
      <c r="AQ570" t="s">
        <v>36</v>
      </c>
      <c r="AR570">
        <v>2</v>
      </c>
      <c r="AS570">
        <v>4.3205875999135877E-4</v>
      </c>
      <c r="AT570">
        <v>3.03030303030303E-2</v>
      </c>
      <c r="AU570" t="s">
        <v>24</v>
      </c>
      <c r="AV570">
        <v>1</v>
      </c>
      <c r="AW570">
        <v>3.6900369003690041E-4</v>
      </c>
      <c r="AX570">
        <v>1.515151515151515E-2</v>
      </c>
      <c r="AY570" t="s">
        <v>34</v>
      </c>
      <c r="AZ570">
        <v>1</v>
      </c>
      <c r="BA570">
        <v>3.1836994587710921E-4</v>
      </c>
      <c r="BB570">
        <v>1.515151515151515E-2</v>
      </c>
      <c r="BC570" t="s">
        <v>30</v>
      </c>
      <c r="BD570">
        <v>3</v>
      </c>
      <c r="BE570">
        <v>3.1762837480148231E-4</v>
      </c>
      <c r="BF570">
        <v>4.5454545454545463E-2</v>
      </c>
      <c r="BG570" t="s">
        <v>37</v>
      </c>
      <c r="BH570">
        <v>5</v>
      </c>
      <c r="BI570">
        <v>3.0786281632904381E-4</v>
      </c>
      <c r="BJ570">
        <v>7.575757575757576E-2</v>
      </c>
      <c r="BK570" t="s">
        <v>31</v>
      </c>
      <c r="BL570">
        <v>6</v>
      </c>
      <c r="BM570">
        <v>2.428363283147159E-4</v>
      </c>
      <c r="BN570">
        <v>9.0909090909090912E-2</v>
      </c>
      <c r="BO570" t="s">
        <v>41</v>
      </c>
      <c r="BP570">
        <v>1</v>
      </c>
      <c r="BQ570">
        <v>1.4405070584845871E-4</v>
      </c>
      <c r="BR570">
        <v>1.515151515151515E-2</v>
      </c>
      <c r="BS570" t="s">
        <v>33</v>
      </c>
      <c r="BT570">
        <v>4</v>
      </c>
      <c r="BU570">
        <v>1.234644113834187E-4</v>
      </c>
      <c r="BV570">
        <v>6.0606060606060608E-2</v>
      </c>
      <c r="BW570" t="s">
        <v>29</v>
      </c>
      <c r="BX570">
        <v>2</v>
      </c>
      <c r="BY570">
        <v>7.7056443845116546E-5</v>
      </c>
      <c r="BZ570">
        <v>3.03030303030303E-2</v>
      </c>
      <c r="CA570" t="s">
        <v>43</v>
      </c>
      <c r="CB570">
        <v>2</v>
      </c>
      <c r="CC570">
        <v>7.5763315402682026E-5</v>
      </c>
      <c r="CD570">
        <v>3.03030303030303E-2</v>
      </c>
      <c r="CE570" t="s">
        <v>28</v>
      </c>
      <c r="CF570">
        <v>1</v>
      </c>
      <c r="CG570">
        <v>4.5148765181272289E-5</v>
      </c>
      <c r="CH570">
        <v>1.515151515151515E-2</v>
      </c>
      <c r="CI570" t="s">
        <v>47</v>
      </c>
      <c r="CJ570">
        <v>1</v>
      </c>
      <c r="CK570">
        <v>3.8954462233648872E-5</v>
      </c>
      <c r="CL570">
        <v>1.515151515151515E-2</v>
      </c>
    </row>
    <row r="571" spans="1:94" x14ac:dyDescent="0.25">
      <c r="A571" t="s">
        <v>521</v>
      </c>
      <c r="B571" t="s">
        <v>23</v>
      </c>
      <c r="C571">
        <v>0</v>
      </c>
      <c r="D571">
        <v>86</v>
      </c>
      <c r="E571">
        <v>2.6338517325231688E-4</v>
      </c>
      <c r="F571">
        <v>603</v>
      </c>
      <c r="G571">
        <v>4.480037088466245E-4</v>
      </c>
      <c r="H571">
        <v>0.142620232172471</v>
      </c>
      <c r="I571">
        <v>17</v>
      </c>
      <c r="J571" s="18">
        <v>0.62962962962962965</v>
      </c>
      <c r="K571">
        <v>2.2983172619397231E-4</v>
      </c>
      <c r="L571" s="1">
        <v>7.7056443845116546E-5</v>
      </c>
      <c r="P571">
        <v>2.9463570660273489E-4</v>
      </c>
      <c r="Q571" s="19">
        <v>3.7037037037037028E-2</v>
      </c>
      <c r="R571" s="19">
        <v>3.7037037037037028E-2</v>
      </c>
      <c r="S571">
        <v>0</v>
      </c>
      <c r="T571">
        <v>23</v>
      </c>
      <c r="U571">
        <v>1.091243357787907E-4</v>
      </c>
      <c r="V571">
        <v>1</v>
      </c>
      <c r="W571" s="17" t="s">
        <v>36</v>
      </c>
      <c r="X571">
        <v>5</v>
      </c>
      <c r="Y571" s="18">
        <v>1.0801468999783971E-3</v>
      </c>
      <c r="Z571" s="18">
        <v>5.8139534883720929E-2</v>
      </c>
      <c r="AA571" s="17" t="s">
        <v>37</v>
      </c>
      <c r="AB571">
        <v>15</v>
      </c>
      <c r="AC571" s="18">
        <v>9.2358844898713136E-4</v>
      </c>
      <c r="AD571" s="18">
        <v>0.1744186046511628</v>
      </c>
      <c r="AE571" s="17" t="s">
        <v>45</v>
      </c>
      <c r="AF571">
        <v>6</v>
      </c>
      <c r="AG571">
        <v>7.6374745417515273E-4</v>
      </c>
      <c r="AH571">
        <v>6.9767441860465115E-2</v>
      </c>
      <c r="AI571" t="s">
        <v>27</v>
      </c>
      <c r="AJ571">
        <v>18</v>
      </c>
      <c r="AK571">
        <v>5.8695014184628432E-4</v>
      </c>
      <c r="AL571">
        <v>0.20930232558139539</v>
      </c>
      <c r="AM571" t="s">
        <v>44</v>
      </c>
      <c r="AN571">
        <v>3</v>
      </c>
      <c r="AO571">
        <v>3.9877708361026179E-4</v>
      </c>
      <c r="AP571">
        <v>3.4883720930232558E-2</v>
      </c>
      <c r="AQ571" t="s">
        <v>42</v>
      </c>
      <c r="AR571">
        <v>1</v>
      </c>
      <c r="AS571">
        <v>3.6429872495446271E-4</v>
      </c>
      <c r="AT571">
        <v>1.1627906976744189E-2</v>
      </c>
      <c r="AU571" t="s">
        <v>48</v>
      </c>
      <c r="AV571">
        <v>5</v>
      </c>
      <c r="AW571">
        <v>3.5018910211514218E-4</v>
      </c>
      <c r="AX571">
        <v>5.8139534883720929E-2</v>
      </c>
      <c r="AY571" t="s">
        <v>49</v>
      </c>
      <c r="AZ571">
        <v>3</v>
      </c>
      <c r="BA571">
        <v>3.4542314335060447E-4</v>
      </c>
      <c r="BB571">
        <v>3.4883720930232558E-2</v>
      </c>
      <c r="BC571" t="s">
        <v>41</v>
      </c>
      <c r="BD571">
        <v>2</v>
      </c>
      <c r="BE571">
        <v>2.8810141169691731E-4</v>
      </c>
      <c r="BF571">
        <v>2.3255813953488368E-2</v>
      </c>
      <c r="BG571" t="s">
        <v>47</v>
      </c>
      <c r="BH571">
        <v>7</v>
      </c>
      <c r="BI571">
        <v>2.7268123563554199E-4</v>
      </c>
      <c r="BJ571">
        <v>8.1395348837209308E-2</v>
      </c>
      <c r="BK571" t="s">
        <v>33</v>
      </c>
      <c r="BL571">
        <v>8</v>
      </c>
      <c r="BM571">
        <v>2.4692882276683751E-4</v>
      </c>
      <c r="BN571">
        <v>9.3023255813953487E-2</v>
      </c>
      <c r="BO571" t="s">
        <v>31</v>
      </c>
      <c r="BP571">
        <v>5</v>
      </c>
      <c r="BQ571">
        <v>2.0236360692892991E-4</v>
      </c>
      <c r="BR571">
        <v>5.8139534883720929E-2</v>
      </c>
      <c r="BS571" t="s">
        <v>28</v>
      </c>
      <c r="BT571">
        <v>2</v>
      </c>
      <c r="BU571">
        <v>9.0297530362544578E-5</v>
      </c>
      <c r="BV571">
        <v>2.3255813953488368E-2</v>
      </c>
      <c r="BW571" t="s">
        <v>29</v>
      </c>
      <c r="BX571">
        <v>2</v>
      </c>
      <c r="BY571">
        <v>7.7056443845116546E-5</v>
      </c>
      <c r="BZ571">
        <v>2.3255813953488368E-2</v>
      </c>
      <c r="CA571" t="s">
        <v>43</v>
      </c>
      <c r="CB571">
        <v>2</v>
      </c>
      <c r="CC571">
        <v>7.5763315402682026E-5</v>
      </c>
      <c r="CD571">
        <v>2.3255813953488368E-2</v>
      </c>
      <c r="CE571" t="s">
        <v>46</v>
      </c>
      <c r="CF571">
        <v>1</v>
      </c>
      <c r="CG571">
        <v>7.4677021880367408E-5</v>
      </c>
      <c r="CH571">
        <v>1.1627906976744189E-2</v>
      </c>
      <c r="CI571" t="s">
        <v>39</v>
      </c>
      <c r="CJ571">
        <v>1</v>
      </c>
      <c r="CK571">
        <v>6.4466219700876743E-5</v>
      </c>
      <c r="CL571">
        <v>1.1627906976744189E-2</v>
      </c>
    </row>
    <row r="572" spans="1:94" x14ac:dyDescent="0.25">
      <c r="A572" t="s">
        <v>596</v>
      </c>
      <c r="B572" t="s">
        <v>23</v>
      </c>
      <c r="C572">
        <v>0</v>
      </c>
      <c r="D572">
        <v>95</v>
      </c>
      <c r="E572">
        <v>2.909487378950012E-4</v>
      </c>
      <c r="F572">
        <v>512</v>
      </c>
      <c r="G572">
        <v>3.80394525587847E-4</v>
      </c>
      <c r="H572">
        <v>0.185546875</v>
      </c>
      <c r="I572">
        <v>16</v>
      </c>
      <c r="J572" s="18">
        <v>0.59259259259259256</v>
      </c>
      <c r="K572">
        <v>2.9218058228279101E-4</v>
      </c>
      <c r="L572" s="1">
        <v>7.7056443845116546E-5</v>
      </c>
      <c r="P572">
        <v>5.3850103299988141E-4</v>
      </c>
      <c r="Q572" s="19">
        <v>3.7037037037037028E-2</v>
      </c>
      <c r="R572" s="19">
        <v>3.7037037037037028E-2</v>
      </c>
      <c r="S572">
        <v>1</v>
      </c>
      <c r="T572">
        <v>20</v>
      </c>
      <c r="U572">
        <v>2.1938930974069239E-4</v>
      </c>
      <c r="V572">
        <v>2</v>
      </c>
      <c r="W572" s="17" t="s">
        <v>49</v>
      </c>
      <c r="X572">
        <v>21</v>
      </c>
      <c r="Y572" s="18">
        <v>2.4179620034542309E-3</v>
      </c>
      <c r="Z572" s="18">
        <v>0.22105263157894739</v>
      </c>
      <c r="AA572" s="17" t="s">
        <v>41</v>
      </c>
      <c r="AB572">
        <v>9</v>
      </c>
      <c r="AC572" s="18">
        <v>1.2964563526361281E-3</v>
      </c>
      <c r="AD572" s="18">
        <v>9.4736842105263161E-2</v>
      </c>
      <c r="AE572" s="17" t="s">
        <v>44</v>
      </c>
      <c r="AF572">
        <v>9</v>
      </c>
      <c r="AG572">
        <v>1.196331250830786E-3</v>
      </c>
      <c r="AH572">
        <v>9.4736842105263161E-2</v>
      </c>
      <c r="AI572" t="s">
        <v>47</v>
      </c>
      <c r="AJ572">
        <v>20</v>
      </c>
      <c r="AK572">
        <v>7.7908924467297725E-4</v>
      </c>
      <c r="AL572">
        <v>0.2105263157894737</v>
      </c>
      <c r="AM572" t="s">
        <v>36</v>
      </c>
      <c r="AN572">
        <v>2</v>
      </c>
      <c r="AO572">
        <v>4.3205875999135877E-4</v>
      </c>
      <c r="AP572">
        <v>2.1052631578947371E-2</v>
      </c>
      <c r="AQ572" t="s">
        <v>31</v>
      </c>
      <c r="AR572">
        <v>10</v>
      </c>
      <c r="AS572">
        <v>4.0472721385785982E-4</v>
      </c>
      <c r="AT572">
        <v>0.10526315789473679</v>
      </c>
      <c r="AU572" t="s">
        <v>46</v>
      </c>
      <c r="AV572">
        <v>3</v>
      </c>
      <c r="AW572">
        <v>2.240310656411022E-4</v>
      </c>
      <c r="AX572">
        <v>3.1578947368421047E-2</v>
      </c>
      <c r="AY572" t="s">
        <v>33</v>
      </c>
      <c r="AZ572">
        <v>7</v>
      </c>
      <c r="BA572">
        <v>2.1606271992098279E-4</v>
      </c>
      <c r="BB572">
        <v>7.3684210526315783E-2</v>
      </c>
      <c r="BC572" t="s">
        <v>35</v>
      </c>
      <c r="BD572">
        <v>2</v>
      </c>
      <c r="BE572">
        <v>2.02757502027575E-4</v>
      </c>
      <c r="BF572">
        <v>2.1052631578947371E-2</v>
      </c>
      <c r="BG572" t="s">
        <v>43</v>
      </c>
      <c r="BH572">
        <v>4</v>
      </c>
      <c r="BI572">
        <v>1.5152663080536411E-4</v>
      </c>
      <c r="BJ572">
        <v>4.2105263157894743E-2</v>
      </c>
      <c r="BK572" t="s">
        <v>45</v>
      </c>
      <c r="BL572">
        <v>1</v>
      </c>
      <c r="BM572">
        <v>1.2729124236252539E-4</v>
      </c>
      <c r="BN572">
        <v>1.0526315789473681E-2</v>
      </c>
      <c r="BO572" t="s">
        <v>37</v>
      </c>
      <c r="BP572">
        <v>2</v>
      </c>
      <c r="BQ572">
        <v>1.231451265316175E-4</v>
      </c>
      <c r="BR572">
        <v>2.1052631578947371E-2</v>
      </c>
      <c r="BS572" t="s">
        <v>30</v>
      </c>
      <c r="BT572">
        <v>1</v>
      </c>
      <c r="BU572">
        <v>1.058761249338274E-4</v>
      </c>
      <c r="BV572">
        <v>1.0526315789473681E-2</v>
      </c>
      <c r="BW572" t="s">
        <v>29</v>
      </c>
      <c r="BX572">
        <v>2</v>
      </c>
      <c r="BY572">
        <v>7.7056443845116546E-5</v>
      </c>
      <c r="BZ572">
        <v>2.1052631578947371E-2</v>
      </c>
      <c r="CA572" t="s">
        <v>48</v>
      </c>
      <c r="CB572">
        <v>1</v>
      </c>
      <c r="CC572">
        <v>7.003782042302843E-5</v>
      </c>
      <c r="CD572">
        <v>1.0526315789473681E-2</v>
      </c>
      <c r="CE572" t="s">
        <v>39</v>
      </c>
      <c r="CF572">
        <v>1</v>
      </c>
      <c r="CG572">
        <v>6.4466219700876743E-5</v>
      </c>
      <c r="CH572">
        <v>1.0526315789473681E-2</v>
      </c>
    </row>
    <row r="573" spans="1:94" x14ac:dyDescent="0.25">
      <c r="A573" t="s">
        <v>746</v>
      </c>
      <c r="B573" t="s">
        <v>23</v>
      </c>
      <c r="C573">
        <v>0</v>
      </c>
      <c r="D573">
        <v>110</v>
      </c>
      <c r="E573">
        <v>3.3688801229947511E-4</v>
      </c>
      <c r="F573">
        <v>434</v>
      </c>
      <c r="G573">
        <v>3.2244379708032341E-4</v>
      </c>
      <c r="H573">
        <v>0.25345622119815669</v>
      </c>
      <c r="I573">
        <v>16</v>
      </c>
      <c r="J573" s="18">
        <v>0.59259259259259256</v>
      </c>
      <c r="K573">
        <v>3.3087167209922859E-4</v>
      </c>
      <c r="L573" s="1">
        <v>7.7056443845116546E-5</v>
      </c>
      <c r="P573">
        <v>6.8040036191191044E-4</v>
      </c>
      <c r="Q573" s="19">
        <v>3.7037037037037028E-2</v>
      </c>
      <c r="R573" s="19">
        <v>3.7037037037037028E-2</v>
      </c>
      <c r="S573">
        <v>1</v>
      </c>
      <c r="T573">
        <v>19</v>
      </c>
      <c r="U573">
        <v>2.7720014744559319E-4</v>
      </c>
      <c r="V573">
        <v>2</v>
      </c>
      <c r="W573" s="17" t="s">
        <v>39</v>
      </c>
      <c r="X573">
        <v>52</v>
      </c>
      <c r="Y573" s="18">
        <v>3.3522434244455911E-3</v>
      </c>
      <c r="Z573" s="18">
        <v>0.47272727272727272</v>
      </c>
      <c r="AA573" s="17" t="s">
        <v>34</v>
      </c>
      <c r="AB573">
        <v>5</v>
      </c>
      <c r="AC573" s="18">
        <v>1.5918497293855461E-3</v>
      </c>
      <c r="AD573" s="18">
        <v>4.5454545454545463E-2</v>
      </c>
      <c r="AE573" s="17" t="s">
        <v>37</v>
      </c>
      <c r="AF573">
        <v>13</v>
      </c>
      <c r="AG573">
        <v>8.0044332245551386E-4</v>
      </c>
      <c r="AH573">
        <v>0.11818181818181819</v>
      </c>
      <c r="AI573" t="s">
        <v>31</v>
      </c>
      <c r="AJ573">
        <v>13</v>
      </c>
      <c r="AK573">
        <v>5.2614537801521776E-4</v>
      </c>
      <c r="AL573">
        <v>0.11818181818181819</v>
      </c>
      <c r="AM573" t="s">
        <v>36</v>
      </c>
      <c r="AN573">
        <v>2</v>
      </c>
      <c r="AO573">
        <v>4.3205875999135877E-4</v>
      </c>
      <c r="AP573">
        <v>1.8181818181818181E-2</v>
      </c>
      <c r="AQ573" t="s">
        <v>26</v>
      </c>
      <c r="AR573">
        <v>1</v>
      </c>
      <c r="AS573">
        <v>3.7551633496057078E-4</v>
      </c>
      <c r="AT573">
        <v>9.0909090909090905E-3</v>
      </c>
      <c r="AU573" t="s">
        <v>42</v>
      </c>
      <c r="AV573">
        <v>1</v>
      </c>
      <c r="AW573">
        <v>3.6429872495446271E-4</v>
      </c>
      <c r="AX573">
        <v>9.0909090909090905E-3</v>
      </c>
      <c r="AY573" t="s">
        <v>30</v>
      </c>
      <c r="AZ573">
        <v>3</v>
      </c>
      <c r="BA573">
        <v>3.1762837480148231E-4</v>
      </c>
      <c r="BB573">
        <v>2.7272727272727271E-2</v>
      </c>
      <c r="BC573" t="s">
        <v>45</v>
      </c>
      <c r="BD573">
        <v>2</v>
      </c>
      <c r="BE573">
        <v>2.5458248472505089E-4</v>
      </c>
      <c r="BF573">
        <v>1.8181818181818181E-2</v>
      </c>
      <c r="BG573" t="s">
        <v>35</v>
      </c>
      <c r="BH573">
        <v>2</v>
      </c>
      <c r="BI573">
        <v>2.02757502027575E-4</v>
      </c>
      <c r="BJ573">
        <v>1.8181818181818181E-2</v>
      </c>
      <c r="BK573" t="s">
        <v>47</v>
      </c>
      <c r="BL573">
        <v>5</v>
      </c>
      <c r="BM573">
        <v>1.9477231116824431E-4</v>
      </c>
      <c r="BN573">
        <v>4.5454545454545463E-2</v>
      </c>
      <c r="BO573" t="s">
        <v>33</v>
      </c>
      <c r="BP573">
        <v>5</v>
      </c>
      <c r="BQ573">
        <v>1.5433051422927339E-4</v>
      </c>
      <c r="BR573">
        <v>4.5454545454545463E-2</v>
      </c>
      <c r="BS573" t="s">
        <v>41</v>
      </c>
      <c r="BT573">
        <v>1</v>
      </c>
      <c r="BU573">
        <v>1.4405070584845871E-4</v>
      </c>
      <c r="BV573">
        <v>9.0909090909090905E-3</v>
      </c>
      <c r="BW573" t="s">
        <v>29</v>
      </c>
      <c r="BX573">
        <v>2</v>
      </c>
      <c r="BY573">
        <v>7.7056443845116546E-5</v>
      </c>
      <c r="BZ573">
        <v>1.8181818181818181E-2</v>
      </c>
      <c r="CA573" t="s">
        <v>43</v>
      </c>
      <c r="CB573">
        <v>2</v>
      </c>
      <c r="CC573">
        <v>7.5763315402682026E-5</v>
      </c>
      <c r="CD573">
        <v>1.8181818181818181E-2</v>
      </c>
      <c r="CE573" t="s">
        <v>48</v>
      </c>
      <c r="CF573">
        <v>1</v>
      </c>
      <c r="CG573">
        <v>7.003782042302843E-5</v>
      </c>
      <c r="CH573">
        <v>9.0909090909090905E-3</v>
      </c>
    </row>
    <row r="574" spans="1:94" x14ac:dyDescent="0.25">
      <c r="A574" t="s">
        <v>907</v>
      </c>
      <c r="B574" t="s">
        <v>23</v>
      </c>
      <c r="C574">
        <v>0</v>
      </c>
      <c r="D574">
        <v>71</v>
      </c>
      <c r="E574">
        <v>2.17445898847843E-4</v>
      </c>
      <c r="F574">
        <v>509</v>
      </c>
      <c r="G574">
        <v>3.781656514144807E-4</v>
      </c>
      <c r="H574">
        <v>0.1394891944990177</v>
      </c>
      <c r="I574">
        <v>17</v>
      </c>
      <c r="J574" s="18">
        <v>0.62962962962962965</v>
      </c>
      <c r="K574">
        <v>2.0206084912379759E-4</v>
      </c>
      <c r="L574" s="1">
        <v>7.7056443845116546E-5</v>
      </c>
      <c r="P574">
        <v>3.4188439787934311E-4</v>
      </c>
      <c r="Q574" s="19">
        <v>3.7037037037037028E-2</v>
      </c>
      <c r="R574" s="19">
        <v>3.7037037037037028E-2</v>
      </c>
      <c r="S574">
        <v>0</v>
      </c>
      <c r="T574">
        <v>25</v>
      </c>
      <c r="U574">
        <v>1.2662385106642339E-4</v>
      </c>
      <c r="V574">
        <v>1</v>
      </c>
      <c r="W574" s="17" t="s">
        <v>32</v>
      </c>
      <c r="X574">
        <v>6</v>
      </c>
      <c r="Y574" s="18">
        <v>1.6326530612244901E-3</v>
      </c>
      <c r="Z574" s="18">
        <v>8.4507042253521125E-2</v>
      </c>
      <c r="AA574" s="17" t="s">
        <v>48</v>
      </c>
      <c r="AB574">
        <v>11</v>
      </c>
      <c r="AC574" s="18">
        <v>7.7041602465331282E-4</v>
      </c>
      <c r="AD574" s="18">
        <v>0.15492957746478869</v>
      </c>
      <c r="AE574" s="17" t="s">
        <v>33</v>
      </c>
      <c r="AF574">
        <v>21</v>
      </c>
      <c r="AG574">
        <v>6.4818815976294838E-4</v>
      </c>
      <c r="AH574">
        <v>0.29577464788732388</v>
      </c>
      <c r="AI574" t="s">
        <v>41</v>
      </c>
      <c r="AJ574">
        <v>3</v>
      </c>
      <c r="AK574">
        <v>4.3215211754537599E-4</v>
      </c>
      <c r="AL574">
        <v>4.2253521126760563E-2</v>
      </c>
      <c r="AM574" t="s">
        <v>31</v>
      </c>
      <c r="AN574">
        <v>7</v>
      </c>
      <c r="AO574">
        <v>2.8330904970050189E-4</v>
      </c>
      <c r="AP574">
        <v>9.8591549295774641E-2</v>
      </c>
      <c r="AQ574" t="s">
        <v>47</v>
      </c>
      <c r="AR574">
        <v>7</v>
      </c>
      <c r="AS574">
        <v>2.7268123563554199E-4</v>
      </c>
      <c r="AT574">
        <v>9.8591549295774641E-2</v>
      </c>
      <c r="AU574" t="s">
        <v>25</v>
      </c>
      <c r="AV574">
        <v>2</v>
      </c>
      <c r="AW574">
        <v>2.6723677177979688E-4</v>
      </c>
      <c r="AX574">
        <v>2.8169014084507039E-2</v>
      </c>
      <c r="AY574" t="s">
        <v>36</v>
      </c>
      <c r="AZ574">
        <v>1</v>
      </c>
      <c r="BA574">
        <v>2.1602937999567939E-4</v>
      </c>
      <c r="BB574">
        <v>1.408450704225352E-2</v>
      </c>
      <c r="BC574" t="s">
        <v>35</v>
      </c>
      <c r="BD574">
        <v>2</v>
      </c>
      <c r="BE574">
        <v>2.02757502027575E-4</v>
      </c>
      <c r="BF574">
        <v>2.8169014084507039E-2</v>
      </c>
      <c r="BG574" t="s">
        <v>46</v>
      </c>
      <c r="BH574">
        <v>2</v>
      </c>
      <c r="BI574">
        <v>1.4935404376073479E-4</v>
      </c>
      <c r="BJ574">
        <v>2.8169014084507039E-2</v>
      </c>
      <c r="BK574" t="s">
        <v>45</v>
      </c>
      <c r="BL574">
        <v>1</v>
      </c>
      <c r="BM574">
        <v>1.2729124236252539E-4</v>
      </c>
      <c r="BN574">
        <v>1.408450704225352E-2</v>
      </c>
      <c r="BO574" t="s">
        <v>37</v>
      </c>
      <c r="BP574">
        <v>2</v>
      </c>
      <c r="BQ574">
        <v>1.231451265316175E-4</v>
      </c>
      <c r="BR574">
        <v>2.8169014084507039E-2</v>
      </c>
      <c r="BS574" t="s">
        <v>30</v>
      </c>
      <c r="BT574">
        <v>1</v>
      </c>
      <c r="BU574">
        <v>1.058761249338274E-4</v>
      </c>
      <c r="BV574">
        <v>1.408450704225352E-2</v>
      </c>
      <c r="BW574" t="s">
        <v>29</v>
      </c>
      <c r="BX574">
        <v>2</v>
      </c>
      <c r="BY574">
        <v>7.7056443845116546E-5</v>
      </c>
      <c r="BZ574">
        <v>2.8169014084507039E-2</v>
      </c>
      <c r="CA574" t="s">
        <v>39</v>
      </c>
      <c r="CB574">
        <v>1</v>
      </c>
      <c r="CC574">
        <v>6.4466219700876743E-5</v>
      </c>
      <c r="CD574">
        <v>1.408450704225352E-2</v>
      </c>
      <c r="CE574" t="s">
        <v>28</v>
      </c>
      <c r="CF574">
        <v>1</v>
      </c>
      <c r="CG574">
        <v>4.5148765181272289E-5</v>
      </c>
      <c r="CH574">
        <v>1.408450704225352E-2</v>
      </c>
      <c r="CI574" t="s">
        <v>43</v>
      </c>
      <c r="CJ574">
        <v>1</v>
      </c>
      <c r="CK574">
        <v>3.7881657701341013E-5</v>
      </c>
      <c r="CL574">
        <v>1.408450704225352E-2</v>
      </c>
    </row>
    <row r="575" spans="1:94" x14ac:dyDescent="0.25">
      <c r="A575" t="s">
        <v>995</v>
      </c>
      <c r="B575" t="s">
        <v>23</v>
      </c>
      <c r="C575">
        <v>0</v>
      </c>
      <c r="D575">
        <v>95</v>
      </c>
      <c r="E575">
        <v>2.909487378950012E-4</v>
      </c>
      <c r="F575">
        <v>274</v>
      </c>
      <c r="G575">
        <v>2.0357050783412119E-4</v>
      </c>
      <c r="H575">
        <v>0.34671532846715331</v>
      </c>
      <c r="I575">
        <v>14</v>
      </c>
      <c r="J575" s="18">
        <v>0.51851851851851849</v>
      </c>
      <c r="K575">
        <v>2.6687478512385878E-4</v>
      </c>
      <c r="L575" s="1">
        <v>7.7056443845116546E-5</v>
      </c>
      <c r="P575">
        <v>4.8563287452244649E-4</v>
      </c>
      <c r="Q575" s="19">
        <v>3.7037037037037028E-2</v>
      </c>
      <c r="R575" s="19">
        <v>3.7037037037037028E-2</v>
      </c>
      <c r="S575">
        <v>1</v>
      </c>
      <c r="T575">
        <v>18</v>
      </c>
      <c r="U575">
        <v>2.3382323588117801E-4</v>
      </c>
      <c r="V575">
        <v>1</v>
      </c>
      <c r="W575" s="17" t="s">
        <v>40</v>
      </c>
      <c r="X575">
        <v>1</v>
      </c>
      <c r="Y575" s="18">
        <v>2.0449897750511249E-3</v>
      </c>
      <c r="Z575" s="18">
        <v>1.0526315789473681E-2</v>
      </c>
      <c r="AA575" s="17" t="s">
        <v>47</v>
      </c>
      <c r="AB575">
        <v>39</v>
      </c>
      <c r="AC575" s="18">
        <v>1.5192240271123059E-3</v>
      </c>
      <c r="AD575" s="18">
        <v>0.41052631578947368</v>
      </c>
      <c r="AE575" s="17" t="s">
        <v>35</v>
      </c>
      <c r="AF575">
        <v>10</v>
      </c>
      <c r="AG575">
        <v>1.013787510137875E-3</v>
      </c>
      <c r="AH575">
        <v>0.10526315789473679</v>
      </c>
      <c r="AI575" t="s">
        <v>31</v>
      </c>
      <c r="AJ575">
        <v>13</v>
      </c>
      <c r="AK575">
        <v>5.2614537801521776E-4</v>
      </c>
      <c r="AL575">
        <v>0.1368421052631579</v>
      </c>
      <c r="AM575" t="s">
        <v>33</v>
      </c>
      <c r="AN575">
        <v>11</v>
      </c>
      <c r="AO575">
        <v>3.3952713130440149E-4</v>
      </c>
      <c r="AP575">
        <v>0.1157894736842105</v>
      </c>
      <c r="AQ575" t="s">
        <v>46</v>
      </c>
      <c r="AR575">
        <v>4</v>
      </c>
      <c r="AS575">
        <v>2.9870808752146958E-4</v>
      </c>
      <c r="AT575">
        <v>4.2105263157894743E-2</v>
      </c>
      <c r="AU575" t="s">
        <v>45</v>
      </c>
      <c r="AV575">
        <v>2</v>
      </c>
      <c r="AW575">
        <v>2.5458248472505089E-4</v>
      </c>
      <c r="AX575">
        <v>2.1052631578947371E-2</v>
      </c>
      <c r="AY575" t="s">
        <v>49</v>
      </c>
      <c r="AZ575">
        <v>2</v>
      </c>
      <c r="BA575">
        <v>2.3028209556706969E-4</v>
      </c>
      <c r="BB575">
        <v>2.1052631578947371E-2</v>
      </c>
      <c r="BC575" t="s">
        <v>36</v>
      </c>
      <c r="BD575">
        <v>1</v>
      </c>
      <c r="BE575">
        <v>2.1602937999567939E-4</v>
      </c>
      <c r="BF575">
        <v>1.0526315789473681E-2</v>
      </c>
      <c r="BG575" t="s">
        <v>30</v>
      </c>
      <c r="BH575">
        <v>2</v>
      </c>
      <c r="BI575">
        <v>2.1175224986765481E-4</v>
      </c>
      <c r="BJ575">
        <v>2.1052631578947371E-2</v>
      </c>
      <c r="BK575" t="s">
        <v>43</v>
      </c>
      <c r="BL575">
        <v>5</v>
      </c>
      <c r="BM575">
        <v>1.8940828850670511E-4</v>
      </c>
      <c r="BN575">
        <v>5.2631578947368418E-2</v>
      </c>
      <c r="BO575" t="s">
        <v>41</v>
      </c>
      <c r="BP575">
        <v>1</v>
      </c>
      <c r="BQ575">
        <v>1.4405070584845871E-4</v>
      </c>
      <c r="BR575">
        <v>1.0526315789473681E-2</v>
      </c>
      <c r="BS575" t="s">
        <v>48</v>
      </c>
      <c r="BT575">
        <v>2</v>
      </c>
      <c r="BU575">
        <v>1.4007564084605689E-4</v>
      </c>
      <c r="BV575">
        <v>2.1052631578947371E-2</v>
      </c>
      <c r="BW575" t="s">
        <v>29</v>
      </c>
      <c r="BX575">
        <v>2</v>
      </c>
      <c r="BY575">
        <v>7.7056443845116546E-5</v>
      </c>
      <c r="BZ575">
        <v>2.1052631578947371E-2</v>
      </c>
    </row>
    <row r="576" spans="1:94" x14ac:dyDescent="0.25">
      <c r="A576" t="s">
        <v>1170</v>
      </c>
      <c r="B576" t="s">
        <v>23</v>
      </c>
      <c r="C576">
        <v>0</v>
      </c>
      <c r="D576">
        <v>70</v>
      </c>
      <c r="E576">
        <v>2.1438328055421141E-4</v>
      </c>
      <c r="F576">
        <v>141</v>
      </c>
      <c r="G576">
        <v>1.047570861482157E-4</v>
      </c>
      <c r="H576">
        <v>0.49645390070921991</v>
      </c>
      <c r="I576">
        <v>18</v>
      </c>
      <c r="J576" s="18">
        <v>0.66666666666666663</v>
      </c>
      <c r="K576">
        <v>2.2678956706143519E-4</v>
      </c>
      <c r="L576" s="1">
        <v>7.7056443845116546E-5</v>
      </c>
      <c r="P576">
        <v>2.8904493155424468E-4</v>
      </c>
      <c r="Q576" s="19">
        <v>3.7037037037037028E-2</v>
      </c>
      <c r="R576" s="19">
        <v>3.7037037037037028E-2</v>
      </c>
      <c r="S576">
        <v>0</v>
      </c>
      <c r="T576">
        <v>20</v>
      </c>
      <c r="U576">
        <v>9.6348310518081564E-5</v>
      </c>
      <c r="V576">
        <v>1</v>
      </c>
      <c r="W576" s="17" t="s">
        <v>41</v>
      </c>
      <c r="X576">
        <v>7</v>
      </c>
      <c r="Y576" s="18">
        <v>1.008354940939211E-3</v>
      </c>
      <c r="Z576" s="18">
        <v>0.1</v>
      </c>
      <c r="AA576" s="17" t="s">
        <v>34</v>
      </c>
      <c r="AB576">
        <v>3</v>
      </c>
      <c r="AC576" s="18">
        <v>9.5510983763132757E-4</v>
      </c>
      <c r="AD576" s="18">
        <v>4.2857142857142858E-2</v>
      </c>
      <c r="AE576" s="17" t="s">
        <v>26</v>
      </c>
      <c r="AF576">
        <v>2</v>
      </c>
      <c r="AG576">
        <v>7.5103266992114157E-4</v>
      </c>
      <c r="AH576">
        <v>2.8571428571428571E-2</v>
      </c>
      <c r="AI576" t="s">
        <v>47</v>
      </c>
      <c r="AJ576">
        <v>14</v>
      </c>
      <c r="AK576">
        <v>5.4536247127108409E-4</v>
      </c>
      <c r="AL576">
        <v>0.2</v>
      </c>
      <c r="AM576" t="s">
        <v>48</v>
      </c>
      <c r="AN576">
        <v>7</v>
      </c>
      <c r="AO576">
        <v>4.9026474296119909E-4</v>
      </c>
      <c r="AP576">
        <v>0.1</v>
      </c>
      <c r="AQ576" t="s">
        <v>43</v>
      </c>
      <c r="AR576">
        <v>10</v>
      </c>
      <c r="AS576">
        <v>3.7881657701341012E-4</v>
      </c>
      <c r="AT576">
        <v>0.14285714285714279</v>
      </c>
      <c r="AU576" t="s">
        <v>24</v>
      </c>
      <c r="AV576">
        <v>1</v>
      </c>
      <c r="AW576">
        <v>3.6900369003690041E-4</v>
      </c>
      <c r="AX576">
        <v>1.428571428571429E-2</v>
      </c>
      <c r="AY576" t="s">
        <v>31</v>
      </c>
      <c r="AZ576">
        <v>8</v>
      </c>
      <c r="BA576">
        <v>3.2378177108628779E-4</v>
      </c>
      <c r="BB576">
        <v>0.1142857142857143</v>
      </c>
      <c r="BC576" t="s">
        <v>32</v>
      </c>
      <c r="BD576">
        <v>1</v>
      </c>
      <c r="BE576">
        <v>2.7210884353741501E-4</v>
      </c>
      <c r="BF576">
        <v>1.428571428571429E-2</v>
      </c>
      <c r="BG576" t="s">
        <v>49</v>
      </c>
      <c r="BH576">
        <v>2</v>
      </c>
      <c r="BI576">
        <v>2.3028209556706969E-4</v>
      </c>
      <c r="BJ576">
        <v>2.8571428571428571E-2</v>
      </c>
      <c r="BK576" t="s">
        <v>33</v>
      </c>
      <c r="BL576">
        <v>7</v>
      </c>
      <c r="BM576">
        <v>2.1606271992098279E-4</v>
      </c>
      <c r="BN576">
        <v>0.1</v>
      </c>
      <c r="BO576" t="s">
        <v>44</v>
      </c>
      <c r="BP576">
        <v>1</v>
      </c>
      <c r="BQ576">
        <v>1.3292569453675389E-4</v>
      </c>
      <c r="BR576">
        <v>1.428571428571429E-2</v>
      </c>
      <c r="BS576" t="s">
        <v>45</v>
      </c>
      <c r="BT576">
        <v>1</v>
      </c>
      <c r="BU576">
        <v>1.2729124236252539E-4</v>
      </c>
      <c r="BV576">
        <v>1.428571428571429E-2</v>
      </c>
      <c r="BW576" t="s">
        <v>29</v>
      </c>
      <c r="BX576">
        <v>2</v>
      </c>
      <c r="BY576">
        <v>7.7056443845116546E-5</v>
      </c>
      <c r="BZ576">
        <v>2.8571428571428571E-2</v>
      </c>
      <c r="CA576" t="s">
        <v>46</v>
      </c>
      <c r="CB576">
        <v>1</v>
      </c>
      <c r="CC576">
        <v>7.4677021880367408E-5</v>
      </c>
      <c r="CD576">
        <v>1.428571428571429E-2</v>
      </c>
      <c r="CE576" t="s">
        <v>39</v>
      </c>
      <c r="CF576">
        <v>1</v>
      </c>
      <c r="CG576">
        <v>6.4466219700876743E-5</v>
      </c>
      <c r="CH576">
        <v>1.428571428571429E-2</v>
      </c>
      <c r="CI576" t="s">
        <v>37</v>
      </c>
      <c r="CJ576">
        <v>1</v>
      </c>
      <c r="CK576">
        <v>6.157256326580875E-5</v>
      </c>
      <c r="CL576">
        <v>1.428571428571429E-2</v>
      </c>
      <c r="CM576" t="s">
        <v>28</v>
      </c>
      <c r="CN576">
        <v>1</v>
      </c>
      <c r="CO576">
        <v>4.5148765181272289E-5</v>
      </c>
      <c r="CP576">
        <v>1.428571428571429E-2</v>
      </c>
    </row>
    <row r="577" spans="1:94" x14ac:dyDescent="0.25">
      <c r="A577" t="s">
        <v>155</v>
      </c>
      <c r="B577" t="s">
        <v>23</v>
      </c>
      <c r="C577">
        <v>0</v>
      </c>
      <c r="D577">
        <v>51</v>
      </c>
      <c r="E577">
        <v>1.5619353297521119E-4</v>
      </c>
      <c r="F577">
        <v>1047</v>
      </c>
      <c r="G577">
        <v>7.7787708650483558E-4</v>
      </c>
      <c r="H577">
        <v>4.8710601719197708E-2</v>
      </c>
      <c r="I577">
        <v>16</v>
      </c>
      <c r="J577" s="18">
        <v>0.59259259259259256</v>
      </c>
      <c r="K577">
        <v>2.1232898595165421E-4</v>
      </c>
      <c r="L577" s="1">
        <v>7.5763315402682026E-5</v>
      </c>
      <c r="P577">
        <v>4.3773198361684028E-4</v>
      </c>
      <c r="Q577" s="19">
        <v>3.7037037037037028E-2</v>
      </c>
      <c r="R577" s="19">
        <v>3.7037037037037028E-2</v>
      </c>
      <c r="S577">
        <v>0</v>
      </c>
      <c r="T577">
        <v>21</v>
      </c>
      <c r="U577">
        <v>1.783352525846386E-4</v>
      </c>
      <c r="V577">
        <v>2</v>
      </c>
      <c r="W577" s="17" t="s">
        <v>24</v>
      </c>
      <c r="X577">
        <v>6</v>
      </c>
      <c r="Y577" s="18">
        <v>2.2140221402214021E-3</v>
      </c>
      <c r="Z577" s="18">
        <v>0.1176470588235294</v>
      </c>
      <c r="AA577" s="17" t="s">
        <v>32</v>
      </c>
      <c r="AB577">
        <v>3</v>
      </c>
      <c r="AC577" s="18">
        <v>8.1632653061224493E-4</v>
      </c>
      <c r="AD577" s="18">
        <v>5.8823529411764712E-2</v>
      </c>
      <c r="AE577" s="17" t="s">
        <v>37</v>
      </c>
      <c r="AF577">
        <v>9</v>
      </c>
      <c r="AG577">
        <v>5.5415306939227875E-4</v>
      </c>
      <c r="AH577">
        <v>0.1764705882352941</v>
      </c>
      <c r="AI577" t="s">
        <v>27</v>
      </c>
      <c r="AJ577">
        <v>13</v>
      </c>
      <c r="AK577">
        <v>4.2390843577787198E-4</v>
      </c>
      <c r="AL577">
        <v>0.25490196078431371</v>
      </c>
      <c r="AM577" t="s">
        <v>42</v>
      </c>
      <c r="AN577">
        <v>1</v>
      </c>
      <c r="AO577">
        <v>3.6429872495446271E-4</v>
      </c>
      <c r="AP577">
        <v>1.9607843137254902E-2</v>
      </c>
      <c r="AQ577" t="s">
        <v>36</v>
      </c>
      <c r="AR577">
        <v>1</v>
      </c>
      <c r="AS577">
        <v>2.1602937999567939E-4</v>
      </c>
      <c r="AT577">
        <v>1.9607843137254902E-2</v>
      </c>
      <c r="AU577" t="s">
        <v>48</v>
      </c>
      <c r="AV577">
        <v>3</v>
      </c>
      <c r="AW577">
        <v>2.1011346126908529E-4</v>
      </c>
      <c r="AX577">
        <v>5.8823529411764712E-2</v>
      </c>
      <c r="AY577" t="s">
        <v>31</v>
      </c>
      <c r="AZ577">
        <v>4</v>
      </c>
      <c r="BA577">
        <v>1.618908855431439E-4</v>
      </c>
      <c r="BB577">
        <v>7.8431372549019607E-2</v>
      </c>
      <c r="BC577" t="s">
        <v>41</v>
      </c>
      <c r="BD577">
        <v>1</v>
      </c>
      <c r="BE577">
        <v>1.4405070584845871E-4</v>
      </c>
      <c r="BF577">
        <v>1.9607843137254902E-2</v>
      </c>
      <c r="BG577" t="s">
        <v>25</v>
      </c>
      <c r="BH577">
        <v>1</v>
      </c>
      <c r="BI577">
        <v>1.3361838588989841E-4</v>
      </c>
      <c r="BJ577">
        <v>1.9607843137254902E-2</v>
      </c>
      <c r="BK577" t="s">
        <v>45</v>
      </c>
      <c r="BL577">
        <v>1</v>
      </c>
      <c r="BM577">
        <v>1.2729124236252539E-4</v>
      </c>
      <c r="BN577">
        <v>1.9607843137254902E-2</v>
      </c>
      <c r="BO577" t="s">
        <v>49</v>
      </c>
      <c r="BP577">
        <v>1</v>
      </c>
      <c r="BQ577">
        <v>1.1514104778353481E-4</v>
      </c>
      <c r="BR577">
        <v>1.9607843137254902E-2</v>
      </c>
      <c r="BS577" t="s">
        <v>33</v>
      </c>
      <c r="BT577">
        <v>3</v>
      </c>
      <c r="BU577">
        <v>9.2598308537564052E-5</v>
      </c>
      <c r="BV577">
        <v>5.8823529411764712E-2</v>
      </c>
      <c r="BW577" t="s">
        <v>43</v>
      </c>
      <c r="BX577">
        <v>2</v>
      </c>
      <c r="BY577">
        <v>7.5763315402682026E-5</v>
      </c>
      <c r="BZ577">
        <v>3.9215686274509803E-2</v>
      </c>
      <c r="CA577" t="s">
        <v>28</v>
      </c>
      <c r="CB577">
        <v>1</v>
      </c>
      <c r="CC577">
        <v>4.5148765181272289E-5</v>
      </c>
      <c r="CD577">
        <v>1.9607843137254902E-2</v>
      </c>
      <c r="CE577" t="s">
        <v>29</v>
      </c>
      <c r="CF577">
        <v>1</v>
      </c>
      <c r="CG577">
        <v>3.8528221922558273E-5</v>
      </c>
      <c r="CH577">
        <v>1.9607843137254902E-2</v>
      </c>
    </row>
    <row r="578" spans="1:94" x14ac:dyDescent="0.25">
      <c r="A578" t="s">
        <v>215</v>
      </c>
      <c r="B578" t="s">
        <v>23</v>
      </c>
      <c r="C578">
        <v>1</v>
      </c>
      <c r="D578">
        <v>239</v>
      </c>
      <c r="E578">
        <v>7.3196577217795038E-4</v>
      </c>
      <c r="F578">
        <v>1184</v>
      </c>
      <c r="G578">
        <v>8.7966234042189621E-4</v>
      </c>
      <c r="H578">
        <v>0.20185810810810809</v>
      </c>
      <c r="I578">
        <v>15</v>
      </c>
      <c r="J578" s="18">
        <v>0.55555555555555558</v>
      </c>
      <c r="K578">
        <v>6.2143175702841552E-4</v>
      </c>
      <c r="L578" s="1">
        <v>7.5763315402682026E-5</v>
      </c>
      <c r="P578">
        <v>1.8598420703528169E-3</v>
      </c>
      <c r="Q578" s="19">
        <v>3.7037037037037028E-2</v>
      </c>
      <c r="R578" s="19">
        <v>3.7037037037037028E-2</v>
      </c>
      <c r="S578">
        <v>1</v>
      </c>
      <c r="T578">
        <v>26</v>
      </c>
      <c r="U578">
        <v>8.2659647571236324E-4</v>
      </c>
      <c r="V578">
        <v>2</v>
      </c>
      <c r="W578" s="17" t="s">
        <v>48</v>
      </c>
      <c r="X578">
        <v>142</v>
      </c>
      <c r="Y578" s="18">
        <v>9.9453705000700377E-3</v>
      </c>
      <c r="Z578" s="18">
        <v>0.59414225941422594</v>
      </c>
      <c r="AA578" s="17" t="s">
        <v>30</v>
      </c>
      <c r="AB578">
        <v>11</v>
      </c>
      <c r="AC578" s="18">
        <v>1.1646373742721021E-3</v>
      </c>
      <c r="AD578" s="18">
        <v>4.6025104602510462E-2</v>
      </c>
      <c r="AE578" s="17" t="s">
        <v>47</v>
      </c>
      <c r="AF578">
        <v>22</v>
      </c>
      <c r="AG578">
        <v>8.5699816914027501E-4</v>
      </c>
      <c r="AH578">
        <v>9.2050209205020925E-2</v>
      </c>
      <c r="AI578" t="s">
        <v>39</v>
      </c>
      <c r="AJ578">
        <v>13</v>
      </c>
      <c r="AK578">
        <v>8.3806085611139766E-4</v>
      </c>
      <c r="AL578">
        <v>5.4393305439330547E-2</v>
      </c>
      <c r="AM578" t="s">
        <v>44</v>
      </c>
      <c r="AN578">
        <v>6</v>
      </c>
      <c r="AO578">
        <v>7.9755416722052368E-4</v>
      </c>
      <c r="AP578">
        <v>2.5104602510460251E-2</v>
      </c>
      <c r="AQ578" t="s">
        <v>31</v>
      </c>
      <c r="AR578">
        <v>19</v>
      </c>
      <c r="AS578">
        <v>7.6898170632993363E-4</v>
      </c>
      <c r="AT578">
        <v>7.9497907949790794E-2</v>
      </c>
      <c r="AU578" t="s">
        <v>45</v>
      </c>
      <c r="AV578">
        <v>4</v>
      </c>
      <c r="AW578">
        <v>5.0916496945010179E-4</v>
      </c>
      <c r="AX578">
        <v>1.6736401673640169E-2</v>
      </c>
      <c r="AY578" t="s">
        <v>49</v>
      </c>
      <c r="AZ578">
        <v>4</v>
      </c>
      <c r="BA578">
        <v>4.6056419113413928E-4</v>
      </c>
      <c r="BB578">
        <v>1.6736401673640169E-2</v>
      </c>
      <c r="BC578" t="s">
        <v>41</v>
      </c>
      <c r="BD578">
        <v>3</v>
      </c>
      <c r="BE578">
        <v>4.3215211754537599E-4</v>
      </c>
      <c r="BF578">
        <v>1.2552301255230131E-2</v>
      </c>
      <c r="BG578" t="s">
        <v>42</v>
      </c>
      <c r="BH578">
        <v>1</v>
      </c>
      <c r="BI578">
        <v>3.6429872495446271E-4</v>
      </c>
      <c r="BJ578">
        <v>4.1841004184100406E-3</v>
      </c>
      <c r="BK578" t="s">
        <v>35</v>
      </c>
      <c r="BL578">
        <v>2</v>
      </c>
      <c r="BM578">
        <v>2.02757502027575E-4</v>
      </c>
      <c r="BN578">
        <v>8.368200836820083E-3</v>
      </c>
      <c r="BO578" t="s">
        <v>33</v>
      </c>
      <c r="BP578">
        <v>6</v>
      </c>
      <c r="BQ578">
        <v>1.851966170751281E-4</v>
      </c>
      <c r="BR578">
        <v>2.5104602510460251E-2</v>
      </c>
      <c r="BS578" t="s">
        <v>29</v>
      </c>
      <c r="BT578">
        <v>3</v>
      </c>
      <c r="BU578">
        <v>1.1558466576767481E-4</v>
      </c>
      <c r="BV578">
        <v>1.2552301255230131E-2</v>
      </c>
      <c r="BW578" t="s">
        <v>43</v>
      </c>
      <c r="BX578">
        <v>2</v>
      </c>
      <c r="BY578">
        <v>7.5763315402682026E-5</v>
      </c>
      <c r="BZ578">
        <v>8.368200836820083E-3</v>
      </c>
      <c r="CA578" t="s">
        <v>37</v>
      </c>
      <c r="CB578">
        <v>1</v>
      </c>
      <c r="CC578">
        <v>6.157256326580875E-5</v>
      </c>
      <c r="CD578">
        <v>4.1841004184100406E-3</v>
      </c>
    </row>
    <row r="579" spans="1:94" x14ac:dyDescent="0.25">
      <c r="A579" t="s">
        <v>226</v>
      </c>
      <c r="B579" t="s">
        <v>23</v>
      </c>
      <c r="C579">
        <v>0</v>
      </c>
      <c r="D579">
        <v>54</v>
      </c>
      <c r="E579">
        <v>1.6538138785610591E-4</v>
      </c>
      <c r="F579">
        <v>201</v>
      </c>
      <c r="G579">
        <v>1.4933456961554149E-4</v>
      </c>
      <c r="H579">
        <v>0.26865671641791039</v>
      </c>
      <c r="I579">
        <v>18</v>
      </c>
      <c r="J579" s="18">
        <v>0.66666666666666663</v>
      </c>
      <c r="K579">
        <v>1.782688574533731E-4</v>
      </c>
      <c r="L579" s="1">
        <v>7.5763315402682026E-5</v>
      </c>
      <c r="P579">
        <v>3.3004763179192399E-4</v>
      </c>
      <c r="Q579" s="19">
        <v>3.7037037037037028E-2</v>
      </c>
      <c r="R579" s="19">
        <v>3.7037037037037028E-2</v>
      </c>
      <c r="S579">
        <v>1</v>
      </c>
      <c r="T579">
        <v>23</v>
      </c>
      <c r="U579">
        <v>1.100158772639747E-4</v>
      </c>
      <c r="V579">
        <v>2</v>
      </c>
      <c r="W579" s="17" t="s">
        <v>36</v>
      </c>
      <c r="X579">
        <v>8</v>
      </c>
      <c r="Y579" s="18">
        <v>1.7282350399654351E-3</v>
      </c>
      <c r="Z579" s="18">
        <v>0.14814814814814811</v>
      </c>
      <c r="AA579" s="17" t="s">
        <v>44</v>
      </c>
      <c r="AB579">
        <v>3</v>
      </c>
      <c r="AC579" s="18">
        <v>3.9877708361026179E-4</v>
      </c>
      <c r="AD579" s="18">
        <v>5.5555555555555552E-2</v>
      </c>
      <c r="AE579" s="17" t="s">
        <v>33</v>
      </c>
      <c r="AF579">
        <v>12</v>
      </c>
      <c r="AG579">
        <v>3.7039323415025621E-4</v>
      </c>
      <c r="AH579">
        <v>0.22222222222222221</v>
      </c>
      <c r="AI579" t="s">
        <v>42</v>
      </c>
      <c r="AJ579">
        <v>1</v>
      </c>
      <c r="AK579">
        <v>3.6429872495446271E-4</v>
      </c>
      <c r="AL579">
        <v>1.8518518518518521E-2</v>
      </c>
      <c r="AM579" t="s">
        <v>29</v>
      </c>
      <c r="AN579">
        <v>9</v>
      </c>
      <c r="AO579">
        <v>3.4675399730302439E-4</v>
      </c>
      <c r="AP579">
        <v>0.16666666666666671</v>
      </c>
      <c r="AQ579" t="s">
        <v>34</v>
      </c>
      <c r="AR579">
        <v>1</v>
      </c>
      <c r="AS579">
        <v>3.1836994587710921E-4</v>
      </c>
      <c r="AT579">
        <v>1.8518518518518521E-2</v>
      </c>
      <c r="AU579" t="s">
        <v>47</v>
      </c>
      <c r="AV579">
        <v>5</v>
      </c>
      <c r="AW579">
        <v>1.9477231116824431E-4</v>
      </c>
      <c r="AX579">
        <v>9.2592592592592587E-2</v>
      </c>
      <c r="AY579" t="s">
        <v>31</v>
      </c>
      <c r="AZ579">
        <v>4</v>
      </c>
      <c r="BA579">
        <v>1.618908855431439E-4</v>
      </c>
      <c r="BB579">
        <v>7.407407407407407E-2</v>
      </c>
      <c r="BC579" t="s">
        <v>41</v>
      </c>
      <c r="BD579">
        <v>1</v>
      </c>
      <c r="BE579">
        <v>1.4405070584845871E-4</v>
      </c>
      <c r="BF579">
        <v>1.8518518518518521E-2</v>
      </c>
      <c r="BG579" t="s">
        <v>25</v>
      </c>
      <c r="BH579">
        <v>1</v>
      </c>
      <c r="BI579">
        <v>1.3361838588989841E-4</v>
      </c>
      <c r="BJ579">
        <v>1.8518518518518521E-2</v>
      </c>
      <c r="BK579" t="s">
        <v>45</v>
      </c>
      <c r="BL579">
        <v>1</v>
      </c>
      <c r="BM579">
        <v>1.2729124236252539E-4</v>
      </c>
      <c r="BN579">
        <v>1.8518518518518521E-2</v>
      </c>
      <c r="BO579" t="s">
        <v>30</v>
      </c>
      <c r="BP579">
        <v>1</v>
      </c>
      <c r="BQ579">
        <v>1.058761249338274E-4</v>
      </c>
      <c r="BR579">
        <v>1.8518518518518521E-2</v>
      </c>
      <c r="BS579" t="s">
        <v>35</v>
      </c>
      <c r="BT579">
        <v>1</v>
      </c>
      <c r="BU579">
        <v>1.013787510137875E-4</v>
      </c>
      <c r="BV579">
        <v>1.8518518518518521E-2</v>
      </c>
      <c r="BW579" t="s">
        <v>43</v>
      </c>
      <c r="BX579">
        <v>2</v>
      </c>
      <c r="BY579">
        <v>7.5763315402682026E-5</v>
      </c>
      <c r="BZ579">
        <v>3.7037037037037028E-2</v>
      </c>
      <c r="CA579" t="s">
        <v>46</v>
      </c>
      <c r="CB579">
        <v>1</v>
      </c>
      <c r="CC579">
        <v>7.4677021880367408E-5</v>
      </c>
      <c r="CD579">
        <v>1.8518518518518521E-2</v>
      </c>
      <c r="CE579" t="s">
        <v>48</v>
      </c>
      <c r="CF579">
        <v>1</v>
      </c>
      <c r="CG579">
        <v>7.003782042302843E-5</v>
      </c>
      <c r="CH579">
        <v>1.8518518518518521E-2</v>
      </c>
      <c r="CI579" t="s">
        <v>39</v>
      </c>
      <c r="CJ579">
        <v>1</v>
      </c>
      <c r="CK579">
        <v>6.4466219700876743E-5</v>
      </c>
      <c r="CL579">
        <v>1.8518518518518521E-2</v>
      </c>
      <c r="CM579" t="s">
        <v>27</v>
      </c>
      <c r="CN579">
        <v>1</v>
      </c>
      <c r="CO579">
        <v>3.2608341213682462E-5</v>
      </c>
      <c r="CP579">
        <v>1.8518518518518521E-2</v>
      </c>
    </row>
    <row r="580" spans="1:94" x14ac:dyDescent="0.25">
      <c r="A580" t="s">
        <v>385</v>
      </c>
      <c r="B580" t="s">
        <v>23</v>
      </c>
      <c r="C580">
        <v>0</v>
      </c>
      <c r="D580">
        <v>43</v>
      </c>
      <c r="E580">
        <v>1.3169258662615839E-4</v>
      </c>
      <c r="F580">
        <v>163</v>
      </c>
      <c r="G580">
        <v>1.2110216341956851E-4</v>
      </c>
      <c r="H580">
        <v>0.26380368098159512</v>
      </c>
      <c r="I580">
        <v>14</v>
      </c>
      <c r="J580" s="18">
        <v>0.51851851851851849</v>
      </c>
      <c r="K580">
        <v>1.8061384321700971E-4</v>
      </c>
      <c r="L580" s="1">
        <v>7.5763315402682026E-5</v>
      </c>
      <c r="P580">
        <v>4.7870028267800739E-4</v>
      </c>
      <c r="Q580" s="19">
        <v>3.7037037037037028E-2</v>
      </c>
      <c r="R580" s="19">
        <v>3.7037037037037028E-2</v>
      </c>
      <c r="S580">
        <v>1</v>
      </c>
      <c r="T580">
        <v>18</v>
      </c>
      <c r="U580">
        <v>2.3048532128941101E-4</v>
      </c>
      <c r="V580">
        <v>2</v>
      </c>
      <c r="W580" s="17" t="s">
        <v>34</v>
      </c>
      <c r="X580">
        <v>8</v>
      </c>
      <c r="Y580" s="18">
        <v>2.5469595670168741E-3</v>
      </c>
      <c r="Z580" s="18">
        <v>0.186046511627907</v>
      </c>
      <c r="AA580" s="17" t="s">
        <v>39</v>
      </c>
      <c r="AB580">
        <v>7</v>
      </c>
      <c r="AC580" s="18">
        <v>4.512635379061372E-4</v>
      </c>
      <c r="AD580" s="18">
        <v>0.16279069767441859</v>
      </c>
      <c r="AE580" s="17" t="s">
        <v>26</v>
      </c>
      <c r="AF580">
        <v>1</v>
      </c>
      <c r="AG580">
        <v>3.7551633496057078E-4</v>
      </c>
      <c r="AH580">
        <v>2.3255813953488368E-2</v>
      </c>
      <c r="AI580" t="s">
        <v>31</v>
      </c>
      <c r="AJ580">
        <v>7</v>
      </c>
      <c r="AK580">
        <v>2.8330904970050189E-4</v>
      </c>
      <c r="AL580">
        <v>0.16279069767441859</v>
      </c>
      <c r="AM580" t="s">
        <v>47</v>
      </c>
      <c r="AN580">
        <v>4</v>
      </c>
      <c r="AO580">
        <v>1.5581784893459549E-4</v>
      </c>
      <c r="AP580">
        <v>9.3023255813953487E-2</v>
      </c>
      <c r="AQ580" t="s">
        <v>46</v>
      </c>
      <c r="AR580">
        <v>2</v>
      </c>
      <c r="AS580">
        <v>1.4935404376073479E-4</v>
      </c>
      <c r="AT580">
        <v>4.6511627906976737E-2</v>
      </c>
      <c r="AU580" t="s">
        <v>41</v>
      </c>
      <c r="AV580">
        <v>1</v>
      </c>
      <c r="AW580">
        <v>1.4405070584845871E-4</v>
      </c>
      <c r="AX580">
        <v>2.3255813953488368E-2</v>
      </c>
      <c r="AY580" t="s">
        <v>48</v>
      </c>
      <c r="AZ580">
        <v>2</v>
      </c>
      <c r="BA580">
        <v>1.4007564084605689E-4</v>
      </c>
      <c r="BB580">
        <v>4.6511627906976737E-2</v>
      </c>
      <c r="BC580" t="s">
        <v>44</v>
      </c>
      <c r="BD580">
        <v>1</v>
      </c>
      <c r="BE580">
        <v>1.3292569453675389E-4</v>
      </c>
      <c r="BF580">
        <v>2.3255813953488368E-2</v>
      </c>
      <c r="BG580" t="s">
        <v>33</v>
      </c>
      <c r="BH580">
        <v>4</v>
      </c>
      <c r="BI580">
        <v>1.234644113834187E-4</v>
      </c>
      <c r="BJ580">
        <v>9.3023255813953487E-2</v>
      </c>
      <c r="BK580" t="s">
        <v>49</v>
      </c>
      <c r="BL580">
        <v>1</v>
      </c>
      <c r="BM580">
        <v>1.1514104778353481E-4</v>
      </c>
      <c r="BN580">
        <v>2.3255813953488368E-2</v>
      </c>
      <c r="BO580" t="s">
        <v>30</v>
      </c>
      <c r="BP580">
        <v>1</v>
      </c>
      <c r="BQ580">
        <v>1.058761249338274E-4</v>
      </c>
      <c r="BR580">
        <v>2.3255813953488368E-2</v>
      </c>
      <c r="BS580" t="s">
        <v>29</v>
      </c>
      <c r="BT580">
        <v>2</v>
      </c>
      <c r="BU580">
        <v>7.7056443845116546E-5</v>
      </c>
      <c r="BV580">
        <v>4.6511627906976737E-2</v>
      </c>
      <c r="BW580" t="s">
        <v>43</v>
      </c>
      <c r="BX580">
        <v>2</v>
      </c>
      <c r="BY580">
        <v>7.5763315402682026E-5</v>
      </c>
      <c r="BZ580">
        <v>4.6511627906976737E-2</v>
      </c>
    </row>
    <row r="581" spans="1:94" x14ac:dyDescent="0.25">
      <c r="A581" t="s">
        <v>525</v>
      </c>
      <c r="B581" t="s">
        <v>23</v>
      </c>
      <c r="C581">
        <v>0</v>
      </c>
      <c r="D581">
        <v>177</v>
      </c>
      <c r="E581">
        <v>5.4208343797279167E-4</v>
      </c>
      <c r="F581">
        <v>838</v>
      </c>
      <c r="G581">
        <v>6.2259885242698396E-4</v>
      </c>
      <c r="H581">
        <v>0.21121718377088311</v>
      </c>
      <c r="I581">
        <v>16</v>
      </c>
      <c r="J581" s="18">
        <v>0.59259259259259256</v>
      </c>
      <c r="K581">
        <v>3.9242715617871941E-4</v>
      </c>
      <c r="L581" s="1">
        <v>7.5763315402682026E-5</v>
      </c>
      <c r="P581">
        <v>8.5057468152210177E-4</v>
      </c>
      <c r="Q581" s="19">
        <v>3.7037037037037028E-2</v>
      </c>
      <c r="R581" s="19">
        <v>3.7037037037037028E-2</v>
      </c>
      <c r="S581">
        <v>2</v>
      </c>
      <c r="T581">
        <v>26</v>
      </c>
      <c r="U581">
        <v>3.4653042580530069E-4</v>
      </c>
      <c r="V581">
        <v>2</v>
      </c>
      <c r="W581" s="17" t="s">
        <v>46</v>
      </c>
      <c r="X581">
        <v>59</v>
      </c>
      <c r="Y581" s="18">
        <v>4.4059442909416772E-3</v>
      </c>
      <c r="Z581" s="18">
        <v>0.33333333333333331</v>
      </c>
      <c r="AA581" s="17" t="s">
        <v>29</v>
      </c>
      <c r="AB581">
        <v>34</v>
      </c>
      <c r="AC581" s="18">
        <v>1.309959545366981E-3</v>
      </c>
      <c r="AD581" s="18">
        <v>0.19209039548022599</v>
      </c>
      <c r="AE581" s="17" t="s">
        <v>44</v>
      </c>
      <c r="AF581">
        <v>6</v>
      </c>
      <c r="AG581">
        <v>7.9755416722052368E-4</v>
      </c>
      <c r="AH581">
        <v>3.3898305084745763E-2</v>
      </c>
      <c r="AI581" t="s">
        <v>33</v>
      </c>
      <c r="AJ581">
        <v>24</v>
      </c>
      <c r="AK581">
        <v>7.4078646830051241E-4</v>
      </c>
      <c r="AL581">
        <v>0.13559322033898311</v>
      </c>
      <c r="AM581" t="s">
        <v>47</v>
      </c>
      <c r="AN581">
        <v>16</v>
      </c>
      <c r="AO581">
        <v>6.2327139573838185E-4</v>
      </c>
      <c r="AP581">
        <v>9.03954802259887E-2</v>
      </c>
      <c r="AQ581" t="s">
        <v>28</v>
      </c>
      <c r="AR581">
        <v>12</v>
      </c>
      <c r="AS581">
        <v>5.4178518217526752E-4</v>
      </c>
      <c r="AT581">
        <v>6.7796610169491525E-2</v>
      </c>
      <c r="AU581" t="s">
        <v>31</v>
      </c>
      <c r="AV581">
        <v>13</v>
      </c>
      <c r="AW581">
        <v>5.2614537801521776E-4</v>
      </c>
      <c r="AX581">
        <v>7.3446327683615822E-2</v>
      </c>
      <c r="AY581" t="s">
        <v>24</v>
      </c>
      <c r="AZ581">
        <v>1</v>
      </c>
      <c r="BA581">
        <v>3.6900369003690041E-4</v>
      </c>
      <c r="BB581">
        <v>5.6497175141242938E-3</v>
      </c>
      <c r="BC581" t="s">
        <v>35</v>
      </c>
      <c r="BD581">
        <v>3</v>
      </c>
      <c r="BE581">
        <v>3.0413625304136248E-4</v>
      </c>
      <c r="BF581">
        <v>1.6949152542372881E-2</v>
      </c>
      <c r="BG581" t="s">
        <v>32</v>
      </c>
      <c r="BH581">
        <v>1</v>
      </c>
      <c r="BI581">
        <v>2.7210884353741501E-4</v>
      </c>
      <c r="BJ581">
        <v>5.6497175141242938E-3</v>
      </c>
      <c r="BK581" t="s">
        <v>25</v>
      </c>
      <c r="BL581">
        <v>2</v>
      </c>
      <c r="BM581">
        <v>2.6723677177979688E-4</v>
      </c>
      <c r="BN581">
        <v>1.1299435028248589E-2</v>
      </c>
      <c r="BO581" t="s">
        <v>41</v>
      </c>
      <c r="BP581">
        <v>1</v>
      </c>
      <c r="BQ581">
        <v>1.4405070584845871E-4</v>
      </c>
      <c r="BR581">
        <v>5.6497175141242938E-3</v>
      </c>
      <c r="BS581" t="s">
        <v>49</v>
      </c>
      <c r="BT581">
        <v>1</v>
      </c>
      <c r="BU581">
        <v>1.1514104778353481E-4</v>
      </c>
      <c r="BV581">
        <v>5.6497175141242938E-3</v>
      </c>
      <c r="BW581" t="s">
        <v>43</v>
      </c>
      <c r="BX581">
        <v>2</v>
      </c>
      <c r="BY581">
        <v>7.5763315402682026E-5</v>
      </c>
      <c r="BZ581">
        <v>1.1299435028248589E-2</v>
      </c>
      <c r="CA581" t="s">
        <v>48</v>
      </c>
      <c r="CB581">
        <v>1</v>
      </c>
      <c r="CC581">
        <v>7.003782042302843E-5</v>
      </c>
      <c r="CD581">
        <v>5.6497175141242938E-3</v>
      </c>
      <c r="CE581" t="s">
        <v>27</v>
      </c>
      <c r="CF581">
        <v>1</v>
      </c>
      <c r="CG581">
        <v>3.2608341213682462E-5</v>
      </c>
      <c r="CH581">
        <v>5.6497175141242938E-3</v>
      </c>
    </row>
    <row r="582" spans="1:94" x14ac:dyDescent="0.25">
      <c r="A582" t="s">
        <v>569</v>
      </c>
      <c r="B582" t="s">
        <v>23</v>
      </c>
      <c r="C582">
        <v>0</v>
      </c>
      <c r="D582">
        <v>82</v>
      </c>
      <c r="E582">
        <v>2.5113470007779052E-4</v>
      </c>
      <c r="F582">
        <v>358</v>
      </c>
      <c r="G582">
        <v>2.6597898468837738E-4</v>
      </c>
      <c r="H582">
        <v>0.22905027932960889</v>
      </c>
      <c r="I582">
        <v>15</v>
      </c>
      <c r="J582" s="18">
        <v>0.55555555555555558</v>
      </c>
      <c r="K582">
        <v>2.424999987774804E-4</v>
      </c>
      <c r="L582" s="1">
        <v>7.5763315402682026E-5</v>
      </c>
      <c r="P582">
        <v>3.7549909790304462E-4</v>
      </c>
      <c r="Q582" s="19">
        <v>3.7037037037037028E-2</v>
      </c>
      <c r="R582" s="19">
        <v>3.7037037037037028E-2</v>
      </c>
      <c r="S582">
        <v>1</v>
      </c>
      <c r="T582">
        <v>22</v>
      </c>
      <c r="U582">
        <v>1.668884879569087E-4</v>
      </c>
      <c r="V582">
        <v>1</v>
      </c>
      <c r="W582" s="17" t="s">
        <v>28</v>
      </c>
      <c r="X582">
        <v>32</v>
      </c>
      <c r="Y582" s="18">
        <v>1.444760485800713E-3</v>
      </c>
      <c r="Z582" s="18">
        <v>0.3902439024390244</v>
      </c>
      <c r="AA582" s="17" t="s">
        <v>25</v>
      </c>
      <c r="AB582">
        <v>8</v>
      </c>
      <c r="AC582" s="18">
        <v>1.0689470871191879E-3</v>
      </c>
      <c r="AD582" s="18">
        <v>9.7560975609756101E-2</v>
      </c>
      <c r="AE582" s="17" t="s">
        <v>36</v>
      </c>
      <c r="AF582">
        <v>4</v>
      </c>
      <c r="AG582">
        <v>8.6411751998271766E-4</v>
      </c>
      <c r="AH582">
        <v>4.878048780487805E-2</v>
      </c>
      <c r="AI582" t="s">
        <v>38</v>
      </c>
      <c r="AJ582">
        <v>1</v>
      </c>
      <c r="AK582">
        <v>8.3963056255247689E-4</v>
      </c>
      <c r="AL582">
        <v>1.2195121951219509E-2</v>
      </c>
      <c r="AM582" t="s">
        <v>46</v>
      </c>
      <c r="AN582">
        <v>6</v>
      </c>
      <c r="AO582">
        <v>4.4806213128220439E-4</v>
      </c>
      <c r="AP582">
        <v>7.3170731707317069E-2</v>
      </c>
      <c r="AQ582" t="s">
        <v>41</v>
      </c>
      <c r="AR582">
        <v>3</v>
      </c>
      <c r="AS582">
        <v>4.3215211754537599E-4</v>
      </c>
      <c r="AT582">
        <v>3.6585365853658527E-2</v>
      </c>
      <c r="AU582" t="s">
        <v>42</v>
      </c>
      <c r="AV582">
        <v>1</v>
      </c>
      <c r="AW582">
        <v>3.6429872495446271E-4</v>
      </c>
      <c r="AX582">
        <v>1.2195121951219509E-2</v>
      </c>
      <c r="AY582" t="s">
        <v>33</v>
      </c>
      <c r="AZ582">
        <v>9</v>
      </c>
      <c r="BA582">
        <v>2.7779492561269211E-4</v>
      </c>
      <c r="BB582">
        <v>0.1097560975609756</v>
      </c>
      <c r="BC582" t="s">
        <v>31</v>
      </c>
      <c r="BD582">
        <v>6</v>
      </c>
      <c r="BE582">
        <v>2.428363283147159E-4</v>
      </c>
      <c r="BF582">
        <v>7.3170731707317069E-2</v>
      </c>
      <c r="BG582" t="s">
        <v>44</v>
      </c>
      <c r="BH582">
        <v>1</v>
      </c>
      <c r="BI582">
        <v>1.3292569453675389E-4</v>
      </c>
      <c r="BJ582">
        <v>1.2195121951219509E-2</v>
      </c>
      <c r="BK582" t="s">
        <v>47</v>
      </c>
      <c r="BL582">
        <v>3</v>
      </c>
      <c r="BM582">
        <v>1.168633867009466E-4</v>
      </c>
      <c r="BN582">
        <v>3.6585365853658527E-2</v>
      </c>
      <c r="BO582" t="s">
        <v>27</v>
      </c>
      <c r="BP582">
        <v>3</v>
      </c>
      <c r="BQ582">
        <v>9.7825023641047378E-5</v>
      </c>
      <c r="BR582">
        <v>3.6585365853658527E-2</v>
      </c>
      <c r="BS582" t="s">
        <v>29</v>
      </c>
      <c r="BT582">
        <v>2</v>
      </c>
      <c r="BU582">
        <v>7.7056443845116546E-5</v>
      </c>
      <c r="BV582">
        <v>2.4390243902439029E-2</v>
      </c>
      <c r="BW582" t="s">
        <v>43</v>
      </c>
      <c r="BX582">
        <v>2</v>
      </c>
      <c r="BY582">
        <v>7.5763315402682026E-5</v>
      </c>
      <c r="BZ582">
        <v>2.4390243902439029E-2</v>
      </c>
      <c r="CA582" t="s">
        <v>39</v>
      </c>
      <c r="CB582">
        <v>1</v>
      </c>
      <c r="CC582">
        <v>6.4466219700876743E-5</v>
      </c>
      <c r="CD582">
        <v>1.2195121951219509E-2</v>
      </c>
    </row>
    <row r="583" spans="1:94" x14ac:dyDescent="0.25">
      <c r="A583" t="s">
        <v>1026</v>
      </c>
      <c r="B583" t="s">
        <v>23</v>
      </c>
      <c r="C583">
        <v>1</v>
      </c>
      <c r="D583">
        <v>69</v>
      </c>
      <c r="E583">
        <v>2.1132066226057979E-4</v>
      </c>
      <c r="F583">
        <v>316</v>
      </c>
      <c r="G583">
        <v>2.3477474626124929E-4</v>
      </c>
      <c r="H583">
        <v>0.21835443037974681</v>
      </c>
      <c r="I583">
        <v>15</v>
      </c>
      <c r="J583" s="18">
        <v>0.55555555555555558</v>
      </c>
      <c r="K583">
        <v>1.823618507141242E-4</v>
      </c>
      <c r="L583" s="1">
        <v>7.5763315402682026E-5</v>
      </c>
      <c r="P583">
        <v>2.639116767883133E-4</v>
      </c>
      <c r="Q583" s="19">
        <v>3.7037037037037028E-2</v>
      </c>
      <c r="R583" s="19">
        <v>3.7037037037037028E-2</v>
      </c>
      <c r="S583">
        <v>1</v>
      </c>
      <c r="T583">
        <v>22</v>
      </c>
      <c r="U583">
        <v>1.1729407857258369E-4</v>
      </c>
      <c r="V583">
        <v>1</v>
      </c>
      <c r="W583" s="17" t="s">
        <v>28</v>
      </c>
      <c r="X583">
        <v>25</v>
      </c>
      <c r="Y583" s="18">
        <v>1.128719129531807E-3</v>
      </c>
      <c r="Z583" s="18">
        <v>0.36231884057971009</v>
      </c>
      <c r="AA583" s="17" t="s">
        <v>34</v>
      </c>
      <c r="AB583">
        <v>2</v>
      </c>
      <c r="AC583" s="18">
        <v>6.3673989175421842E-4</v>
      </c>
      <c r="AD583" s="18">
        <v>2.8985507246376808E-2</v>
      </c>
      <c r="AE583" s="17" t="s">
        <v>30</v>
      </c>
      <c r="AF583">
        <v>6</v>
      </c>
      <c r="AG583">
        <v>6.352567496029645E-4</v>
      </c>
      <c r="AH583">
        <v>8.6956521739130432E-2</v>
      </c>
      <c r="AI583" t="s">
        <v>36</v>
      </c>
      <c r="AJ583">
        <v>2</v>
      </c>
      <c r="AK583">
        <v>4.3205875999135877E-4</v>
      </c>
      <c r="AL583">
        <v>2.8985507246376808E-2</v>
      </c>
      <c r="AM583" t="s">
        <v>44</v>
      </c>
      <c r="AN583">
        <v>3</v>
      </c>
      <c r="AO583">
        <v>3.9877708361026179E-4</v>
      </c>
      <c r="AP583">
        <v>4.3478260869565223E-2</v>
      </c>
      <c r="AQ583" t="s">
        <v>35</v>
      </c>
      <c r="AR583">
        <v>3</v>
      </c>
      <c r="AS583">
        <v>3.0413625304136248E-4</v>
      </c>
      <c r="AT583">
        <v>4.3478260869565223E-2</v>
      </c>
      <c r="AU583" t="s">
        <v>32</v>
      </c>
      <c r="AV583">
        <v>1</v>
      </c>
      <c r="AW583">
        <v>2.7210884353741501E-4</v>
      </c>
      <c r="AX583">
        <v>1.4492753623188409E-2</v>
      </c>
      <c r="AY583" t="s">
        <v>29</v>
      </c>
      <c r="AZ583">
        <v>7</v>
      </c>
      <c r="BA583">
        <v>2.6969755345790792E-4</v>
      </c>
      <c r="BB583">
        <v>0.10144927536231881</v>
      </c>
      <c r="BC583" t="s">
        <v>27</v>
      </c>
      <c r="BD583">
        <v>5</v>
      </c>
      <c r="BE583">
        <v>1.6304170606841229E-4</v>
      </c>
      <c r="BF583">
        <v>7.2463768115942032E-2</v>
      </c>
      <c r="BG583" t="s">
        <v>31</v>
      </c>
      <c r="BH583">
        <v>4</v>
      </c>
      <c r="BI583">
        <v>1.618908855431439E-4</v>
      </c>
      <c r="BJ583">
        <v>5.7971014492753617E-2</v>
      </c>
      <c r="BK583" t="s">
        <v>39</v>
      </c>
      <c r="BL583">
        <v>2</v>
      </c>
      <c r="BM583">
        <v>1.2893243940175351E-4</v>
      </c>
      <c r="BN583">
        <v>2.8985507246376808E-2</v>
      </c>
      <c r="BO583" t="s">
        <v>33</v>
      </c>
      <c r="BP583">
        <v>4</v>
      </c>
      <c r="BQ583">
        <v>1.234644113834187E-4</v>
      </c>
      <c r="BR583">
        <v>5.7971014492753617E-2</v>
      </c>
      <c r="BS583" t="s">
        <v>37</v>
      </c>
      <c r="BT583">
        <v>2</v>
      </c>
      <c r="BU583">
        <v>1.231451265316175E-4</v>
      </c>
      <c r="BV583">
        <v>2.8985507246376808E-2</v>
      </c>
      <c r="BW583" t="s">
        <v>43</v>
      </c>
      <c r="BX583">
        <v>2</v>
      </c>
      <c r="BY583">
        <v>7.5763315402682026E-5</v>
      </c>
      <c r="BZ583">
        <v>2.8985507246376808E-2</v>
      </c>
      <c r="CA583" t="s">
        <v>48</v>
      </c>
      <c r="CB583">
        <v>1</v>
      </c>
      <c r="CC583">
        <v>7.003782042302843E-5</v>
      </c>
      <c r="CD583">
        <v>1.4492753623188409E-2</v>
      </c>
    </row>
    <row r="584" spans="1:94" x14ac:dyDescent="0.25">
      <c r="A584" t="s">
        <v>125</v>
      </c>
      <c r="B584" t="s">
        <v>23</v>
      </c>
      <c r="C584">
        <v>0</v>
      </c>
      <c r="D584">
        <v>48</v>
      </c>
      <c r="E584">
        <v>1.4700567809431639E-4</v>
      </c>
      <c r="F584">
        <v>268</v>
      </c>
      <c r="G584">
        <v>1.9911275948738871E-4</v>
      </c>
      <c r="H584">
        <v>0.17910447761194029</v>
      </c>
      <c r="I584">
        <v>15</v>
      </c>
      <c r="J584" s="18">
        <v>0.55555555555555558</v>
      </c>
      <c r="K584">
        <v>2.3505724463825E-4</v>
      </c>
      <c r="L584" s="1">
        <v>7.4677021880367408E-5</v>
      </c>
      <c r="P584">
        <v>4.5391201876155508E-4</v>
      </c>
      <c r="Q584" s="19">
        <v>3.7037037037037028E-2</v>
      </c>
      <c r="R584" s="19">
        <v>3.7037037037037028E-2</v>
      </c>
      <c r="S584">
        <v>0</v>
      </c>
      <c r="T584">
        <v>24</v>
      </c>
      <c r="U584">
        <v>2.0173867500513561E-4</v>
      </c>
      <c r="V584">
        <v>1</v>
      </c>
      <c r="W584" s="17" t="s">
        <v>40</v>
      </c>
      <c r="X584">
        <v>1</v>
      </c>
      <c r="Y584" s="18">
        <v>2.0449897750511249E-3</v>
      </c>
      <c r="Z584" s="18">
        <v>2.0833333333333329E-2</v>
      </c>
      <c r="AA584" s="17" t="s">
        <v>34</v>
      </c>
      <c r="AB584">
        <v>4</v>
      </c>
      <c r="AC584" s="18">
        <v>1.2734797835084371E-3</v>
      </c>
      <c r="AD584" s="18">
        <v>8.3333333333333329E-2</v>
      </c>
      <c r="AE584" s="17" t="s">
        <v>38</v>
      </c>
      <c r="AF584">
        <v>1</v>
      </c>
      <c r="AG584">
        <v>8.3963056255247689E-4</v>
      </c>
      <c r="AH584">
        <v>2.0833333333333329E-2</v>
      </c>
      <c r="AI584" t="s">
        <v>26</v>
      </c>
      <c r="AJ584">
        <v>1</v>
      </c>
      <c r="AK584">
        <v>3.7551633496057078E-4</v>
      </c>
      <c r="AL584">
        <v>2.0833333333333329E-2</v>
      </c>
      <c r="AM584" t="s">
        <v>33</v>
      </c>
      <c r="AN584">
        <v>12</v>
      </c>
      <c r="AO584">
        <v>3.7039323415025621E-4</v>
      </c>
      <c r="AP584">
        <v>0.25</v>
      </c>
      <c r="AQ584" t="s">
        <v>37</v>
      </c>
      <c r="AR584">
        <v>5</v>
      </c>
      <c r="AS584">
        <v>3.0786281632904381E-4</v>
      </c>
      <c r="AT584">
        <v>0.1041666666666667</v>
      </c>
      <c r="AU584" t="s">
        <v>27</v>
      </c>
      <c r="AV584">
        <v>7</v>
      </c>
      <c r="AW584">
        <v>2.282583884957772E-4</v>
      </c>
      <c r="AX584">
        <v>0.14583333333333329</v>
      </c>
      <c r="AY584" t="s">
        <v>35</v>
      </c>
      <c r="AZ584">
        <v>2</v>
      </c>
      <c r="BA584">
        <v>2.02757502027575E-4</v>
      </c>
      <c r="BB584">
        <v>4.1666666666666657E-2</v>
      </c>
      <c r="BC584" t="s">
        <v>29</v>
      </c>
      <c r="BD584">
        <v>4</v>
      </c>
      <c r="BE584">
        <v>1.5411288769023309E-4</v>
      </c>
      <c r="BF584">
        <v>8.3333333333333329E-2</v>
      </c>
      <c r="BG584" t="s">
        <v>28</v>
      </c>
      <c r="BH584">
        <v>3</v>
      </c>
      <c r="BI584">
        <v>1.3544629554381691E-4</v>
      </c>
      <c r="BJ584">
        <v>6.25E-2</v>
      </c>
      <c r="BK584" t="s">
        <v>43</v>
      </c>
      <c r="BL584">
        <v>3</v>
      </c>
      <c r="BM584">
        <v>1.13644973104023E-4</v>
      </c>
      <c r="BN584">
        <v>6.25E-2</v>
      </c>
      <c r="BO584" t="s">
        <v>30</v>
      </c>
      <c r="BP584">
        <v>1</v>
      </c>
      <c r="BQ584">
        <v>1.058761249338274E-4</v>
      </c>
      <c r="BR584">
        <v>2.0833333333333329E-2</v>
      </c>
      <c r="BS584" t="s">
        <v>31</v>
      </c>
      <c r="BT584">
        <v>2</v>
      </c>
      <c r="BU584">
        <v>8.0945442771571962E-5</v>
      </c>
      <c r="BV584">
        <v>4.1666666666666657E-2</v>
      </c>
      <c r="BW584" t="s">
        <v>46</v>
      </c>
      <c r="BX584">
        <v>1</v>
      </c>
      <c r="BY584">
        <v>7.4677021880367408E-5</v>
      </c>
      <c r="BZ584">
        <v>2.0833333333333329E-2</v>
      </c>
      <c r="CA584" t="s">
        <v>47</v>
      </c>
      <c r="CB584">
        <v>1</v>
      </c>
      <c r="CC584">
        <v>3.8954462233648872E-5</v>
      </c>
      <c r="CD584">
        <v>2.0833333333333329E-2</v>
      </c>
    </row>
    <row r="585" spans="1:94" x14ac:dyDescent="0.25">
      <c r="A585" t="s">
        <v>136</v>
      </c>
      <c r="B585" t="s">
        <v>23</v>
      </c>
      <c r="C585">
        <v>1</v>
      </c>
      <c r="D585">
        <v>103</v>
      </c>
      <c r="E585">
        <v>3.1544968424405392E-4</v>
      </c>
      <c r="F585">
        <v>970</v>
      </c>
      <c r="G585">
        <v>7.2066931605510077E-4</v>
      </c>
      <c r="H585">
        <v>0.1061855670103093</v>
      </c>
      <c r="I585">
        <v>17</v>
      </c>
      <c r="J585" s="18">
        <v>0.62962962962962965</v>
      </c>
      <c r="K585">
        <v>3.6162748320136461E-4</v>
      </c>
      <c r="L585" s="1">
        <v>7.4677021880367408E-5</v>
      </c>
      <c r="P585">
        <v>6.2186553174615002E-4</v>
      </c>
      <c r="Q585" s="19">
        <v>3.7037037037037028E-2</v>
      </c>
      <c r="R585" s="19">
        <v>3.7037037037037028E-2</v>
      </c>
      <c r="S585">
        <v>1</v>
      </c>
      <c r="T585">
        <v>24</v>
      </c>
      <c r="U585">
        <v>2.303205673133889E-4</v>
      </c>
      <c r="V585">
        <v>2</v>
      </c>
      <c r="W585" s="17" t="s">
        <v>42</v>
      </c>
      <c r="X585">
        <v>8</v>
      </c>
      <c r="Y585" s="18">
        <v>2.9143897996357008E-3</v>
      </c>
      <c r="Z585" s="18">
        <v>7.7669902912621352E-2</v>
      </c>
      <c r="AA585" s="17" t="s">
        <v>39</v>
      </c>
      <c r="AB585">
        <v>20</v>
      </c>
      <c r="AC585" s="18">
        <v>1.2893243940175351E-3</v>
      </c>
      <c r="AD585" s="18">
        <v>0.1941747572815534</v>
      </c>
      <c r="AE585" s="17" t="s">
        <v>30</v>
      </c>
      <c r="AF585">
        <v>11</v>
      </c>
      <c r="AG585">
        <v>1.1646373742721021E-3</v>
      </c>
      <c r="AH585">
        <v>0.1067961165048544</v>
      </c>
      <c r="AI585" t="s">
        <v>35</v>
      </c>
      <c r="AJ585">
        <v>10</v>
      </c>
      <c r="AK585">
        <v>1.013787510137875E-3</v>
      </c>
      <c r="AL585">
        <v>9.7087378640776698E-2</v>
      </c>
      <c r="AM585" t="s">
        <v>37</v>
      </c>
      <c r="AN585">
        <v>11</v>
      </c>
      <c r="AO585">
        <v>6.7729819592389636E-4</v>
      </c>
      <c r="AP585">
        <v>0.1067961165048544</v>
      </c>
      <c r="AQ585" t="s">
        <v>33</v>
      </c>
      <c r="AR585">
        <v>16</v>
      </c>
      <c r="AS585">
        <v>4.9385764553367491E-4</v>
      </c>
      <c r="AT585">
        <v>0.1553398058252427</v>
      </c>
      <c r="AU585" t="s">
        <v>31</v>
      </c>
      <c r="AV585">
        <v>11</v>
      </c>
      <c r="AW585">
        <v>4.4519993524364578E-4</v>
      </c>
      <c r="AX585">
        <v>0.1067961165048544</v>
      </c>
      <c r="AY585" t="s">
        <v>41</v>
      </c>
      <c r="AZ585">
        <v>3</v>
      </c>
      <c r="BA585">
        <v>4.3215211754537599E-4</v>
      </c>
      <c r="BB585">
        <v>2.9126213592233011E-2</v>
      </c>
      <c r="BC585" t="s">
        <v>36</v>
      </c>
      <c r="BD585">
        <v>2</v>
      </c>
      <c r="BE585">
        <v>4.3205875999135877E-4</v>
      </c>
      <c r="BF585">
        <v>1.9417475728155342E-2</v>
      </c>
      <c r="BG585" t="s">
        <v>34</v>
      </c>
      <c r="BH585">
        <v>1</v>
      </c>
      <c r="BI585">
        <v>3.1836994587710921E-4</v>
      </c>
      <c r="BJ585">
        <v>9.7087378640776691E-3</v>
      </c>
      <c r="BK585" t="s">
        <v>45</v>
      </c>
      <c r="BL585">
        <v>1</v>
      </c>
      <c r="BM585">
        <v>1.2729124236252539E-4</v>
      </c>
      <c r="BN585">
        <v>9.7087378640776691E-3</v>
      </c>
      <c r="BO585" t="s">
        <v>47</v>
      </c>
      <c r="BP585">
        <v>3</v>
      </c>
      <c r="BQ585">
        <v>1.168633867009466E-4</v>
      </c>
      <c r="BR585">
        <v>2.9126213592233011E-2</v>
      </c>
      <c r="BS585" t="s">
        <v>49</v>
      </c>
      <c r="BT585">
        <v>1</v>
      </c>
      <c r="BU585">
        <v>1.1514104778353481E-4</v>
      </c>
      <c r="BV585">
        <v>9.7087378640776691E-3</v>
      </c>
      <c r="BW585" t="s">
        <v>46</v>
      </c>
      <c r="BX585">
        <v>1</v>
      </c>
      <c r="BY585">
        <v>7.4677021880367408E-5</v>
      </c>
      <c r="BZ585">
        <v>9.7087378640776691E-3</v>
      </c>
      <c r="CA585" t="s">
        <v>27</v>
      </c>
      <c r="CB585">
        <v>2</v>
      </c>
      <c r="CC585">
        <v>6.5216682427364923E-5</v>
      </c>
      <c r="CD585">
        <v>1.9417475728155342E-2</v>
      </c>
      <c r="CE585" t="s">
        <v>28</v>
      </c>
      <c r="CF585">
        <v>1</v>
      </c>
      <c r="CG585">
        <v>4.5148765181272289E-5</v>
      </c>
      <c r="CH585">
        <v>9.7087378640776691E-3</v>
      </c>
      <c r="CI585" t="s">
        <v>29</v>
      </c>
      <c r="CJ585">
        <v>1</v>
      </c>
      <c r="CK585">
        <v>3.8528221922558273E-5</v>
      </c>
      <c r="CL585">
        <v>9.7087378640776691E-3</v>
      </c>
    </row>
    <row r="586" spans="1:94" x14ac:dyDescent="0.25">
      <c r="A586" t="s">
        <v>150</v>
      </c>
      <c r="B586" t="s">
        <v>23</v>
      </c>
      <c r="C586">
        <v>0</v>
      </c>
      <c r="D586">
        <v>54</v>
      </c>
      <c r="E586">
        <v>1.6538138785610591E-4</v>
      </c>
      <c r="F586">
        <v>533</v>
      </c>
      <c r="G586">
        <v>3.9599664480141102E-4</v>
      </c>
      <c r="H586">
        <v>0.1013133208255159</v>
      </c>
      <c r="I586">
        <v>18</v>
      </c>
      <c r="J586" s="18">
        <v>0.66666666666666663</v>
      </c>
      <c r="K586">
        <v>2.228376453680066E-4</v>
      </c>
      <c r="L586" s="1">
        <v>7.4677021880367408E-5</v>
      </c>
      <c r="P586">
        <v>3.6435979603245948E-4</v>
      </c>
      <c r="Q586" s="19">
        <v>3.7037037037037028E-2</v>
      </c>
      <c r="R586" s="19">
        <v>3.7037037037037028E-2</v>
      </c>
      <c r="S586">
        <v>0</v>
      </c>
      <c r="T586">
        <v>24</v>
      </c>
      <c r="U586">
        <v>1.214532653441532E-4</v>
      </c>
      <c r="V586">
        <v>1</v>
      </c>
      <c r="W586" s="17" t="s">
        <v>38</v>
      </c>
      <c r="X586">
        <v>2</v>
      </c>
      <c r="Y586" s="18">
        <v>1.679261125104954E-3</v>
      </c>
      <c r="Z586" s="18">
        <v>3.7037037037037028E-2</v>
      </c>
      <c r="AA586" s="17" t="s">
        <v>36</v>
      </c>
      <c r="AB586">
        <v>4</v>
      </c>
      <c r="AC586" s="18">
        <v>8.6411751998271766E-4</v>
      </c>
      <c r="AD586" s="18">
        <v>7.407407407407407E-2</v>
      </c>
      <c r="AE586" s="17" t="s">
        <v>32</v>
      </c>
      <c r="AF586">
        <v>3</v>
      </c>
      <c r="AG586">
        <v>8.1632653061224493E-4</v>
      </c>
      <c r="AH586">
        <v>5.5555555555555552E-2</v>
      </c>
      <c r="AI586" t="s">
        <v>33</v>
      </c>
      <c r="AJ586">
        <v>14</v>
      </c>
      <c r="AK586">
        <v>4.3212543984196548E-4</v>
      </c>
      <c r="AL586">
        <v>0.25925925925925919</v>
      </c>
      <c r="AM586" t="s">
        <v>42</v>
      </c>
      <c r="AN586">
        <v>1</v>
      </c>
      <c r="AO586">
        <v>3.6429872495446271E-4</v>
      </c>
      <c r="AP586">
        <v>1.8518518518518521E-2</v>
      </c>
      <c r="AQ586" t="s">
        <v>29</v>
      </c>
      <c r="AR586">
        <v>8</v>
      </c>
      <c r="AS586">
        <v>3.0822577538046618E-4</v>
      </c>
      <c r="AT586">
        <v>0.14814814814814811</v>
      </c>
      <c r="AU586" t="s">
        <v>35</v>
      </c>
      <c r="AV586">
        <v>3</v>
      </c>
      <c r="AW586">
        <v>3.0413625304136248E-4</v>
      </c>
      <c r="AX586">
        <v>5.5555555555555552E-2</v>
      </c>
      <c r="AY586" t="s">
        <v>25</v>
      </c>
      <c r="AZ586">
        <v>2</v>
      </c>
      <c r="BA586">
        <v>2.6723677177979688E-4</v>
      </c>
      <c r="BB586">
        <v>3.7037037037037028E-2</v>
      </c>
      <c r="BC586" t="s">
        <v>28</v>
      </c>
      <c r="BD586">
        <v>4</v>
      </c>
      <c r="BE586">
        <v>1.8059506072508921E-4</v>
      </c>
      <c r="BF586">
        <v>7.407407407407407E-2</v>
      </c>
      <c r="BG586" t="s">
        <v>41</v>
      </c>
      <c r="BH586">
        <v>1</v>
      </c>
      <c r="BI586">
        <v>1.4405070584845871E-4</v>
      </c>
      <c r="BJ586">
        <v>1.8518518518518521E-2</v>
      </c>
      <c r="BK586" t="s">
        <v>45</v>
      </c>
      <c r="BL586">
        <v>1</v>
      </c>
      <c r="BM586">
        <v>1.2729124236252539E-4</v>
      </c>
      <c r="BN586">
        <v>1.8518518518518521E-2</v>
      </c>
      <c r="BO586" t="s">
        <v>31</v>
      </c>
      <c r="BP586">
        <v>3</v>
      </c>
      <c r="BQ586">
        <v>1.214181641573579E-4</v>
      </c>
      <c r="BR586">
        <v>5.5555555555555552E-2</v>
      </c>
      <c r="BS586" t="s">
        <v>27</v>
      </c>
      <c r="BT586">
        <v>3</v>
      </c>
      <c r="BU586">
        <v>9.7825023641047378E-5</v>
      </c>
      <c r="BV586">
        <v>5.5555555555555552E-2</v>
      </c>
      <c r="BW586" t="s">
        <v>46</v>
      </c>
      <c r="BX586">
        <v>1</v>
      </c>
      <c r="BY586">
        <v>7.4677021880367408E-5</v>
      </c>
      <c r="BZ586">
        <v>1.8518518518518521E-2</v>
      </c>
      <c r="CA586" t="s">
        <v>48</v>
      </c>
      <c r="CB586">
        <v>1</v>
      </c>
      <c r="CC586">
        <v>7.003782042302843E-5</v>
      </c>
      <c r="CD586">
        <v>1.8518518518518521E-2</v>
      </c>
      <c r="CE586" t="s">
        <v>39</v>
      </c>
      <c r="CF586">
        <v>1</v>
      </c>
      <c r="CG586">
        <v>6.4466219700876743E-5</v>
      </c>
      <c r="CH586">
        <v>1.8518518518518521E-2</v>
      </c>
      <c r="CI586" t="s">
        <v>37</v>
      </c>
      <c r="CJ586">
        <v>1</v>
      </c>
      <c r="CK586">
        <v>6.157256326580875E-5</v>
      </c>
      <c r="CL586">
        <v>1.8518518518518521E-2</v>
      </c>
      <c r="CM586" t="s">
        <v>47</v>
      </c>
      <c r="CN586">
        <v>1</v>
      </c>
      <c r="CO586">
        <v>3.8954462233648872E-5</v>
      </c>
      <c r="CP586">
        <v>1.8518518518518521E-2</v>
      </c>
    </row>
    <row r="587" spans="1:94" x14ac:dyDescent="0.25">
      <c r="A587" t="s">
        <v>428</v>
      </c>
      <c r="B587" t="s">
        <v>23</v>
      </c>
      <c r="C587">
        <v>0</v>
      </c>
      <c r="D587">
        <v>50</v>
      </c>
      <c r="E587">
        <v>1.531309146815796E-4</v>
      </c>
      <c r="F587">
        <v>134</v>
      </c>
      <c r="G587">
        <v>9.9556379743694328E-5</v>
      </c>
      <c r="H587">
        <v>0.37313432835820898</v>
      </c>
      <c r="I587">
        <v>18</v>
      </c>
      <c r="J587" s="18">
        <v>0.66666666666666663</v>
      </c>
      <c r="K587">
        <v>2.395100779686085E-4</v>
      </c>
      <c r="L587" s="1">
        <v>7.4677021880367408E-5</v>
      </c>
      <c r="P587">
        <v>3.6913087042782548E-4</v>
      </c>
      <c r="Q587" s="19">
        <v>3.7037037037037028E-2</v>
      </c>
      <c r="R587" s="19">
        <v>3.7037037037037028E-2</v>
      </c>
      <c r="S587">
        <v>0</v>
      </c>
      <c r="T587">
        <v>21</v>
      </c>
      <c r="U587">
        <v>1.2304362347594189E-4</v>
      </c>
      <c r="V587">
        <v>1</v>
      </c>
      <c r="W587" s="17" t="s">
        <v>26</v>
      </c>
      <c r="X587">
        <v>4</v>
      </c>
      <c r="Y587" s="18">
        <v>1.5020653398422829E-3</v>
      </c>
      <c r="Z587" s="18">
        <v>0.08</v>
      </c>
      <c r="AA587" s="17" t="s">
        <v>45</v>
      </c>
      <c r="AB587">
        <v>7</v>
      </c>
      <c r="AC587" s="18">
        <v>8.9103869653767826E-4</v>
      </c>
      <c r="AD587" s="18">
        <v>0.14000000000000001</v>
      </c>
      <c r="AE587" s="17" t="s">
        <v>38</v>
      </c>
      <c r="AF587">
        <v>1</v>
      </c>
      <c r="AG587">
        <v>8.3963056255247689E-4</v>
      </c>
      <c r="AH587">
        <v>0.02</v>
      </c>
      <c r="AI587" t="s">
        <v>30</v>
      </c>
      <c r="AJ587">
        <v>7</v>
      </c>
      <c r="AK587">
        <v>7.4113287453679197E-4</v>
      </c>
      <c r="AL587">
        <v>0.14000000000000001</v>
      </c>
      <c r="AM587" t="s">
        <v>24</v>
      </c>
      <c r="AN587">
        <v>2</v>
      </c>
      <c r="AO587">
        <v>7.3800738007380072E-4</v>
      </c>
      <c r="AP587">
        <v>0.04</v>
      </c>
      <c r="AQ587" t="s">
        <v>42</v>
      </c>
      <c r="AR587">
        <v>1</v>
      </c>
      <c r="AS587">
        <v>3.6429872495446271E-4</v>
      </c>
      <c r="AT587">
        <v>0.02</v>
      </c>
      <c r="AU587" t="s">
        <v>31</v>
      </c>
      <c r="AV587">
        <v>9</v>
      </c>
      <c r="AW587">
        <v>3.6425449247207381E-4</v>
      </c>
      <c r="AX587">
        <v>0.18</v>
      </c>
      <c r="AY587" t="s">
        <v>33</v>
      </c>
      <c r="AZ587">
        <v>5</v>
      </c>
      <c r="BA587">
        <v>1.5433051422927339E-4</v>
      </c>
      <c r="BB587">
        <v>0.1</v>
      </c>
      <c r="BC587" t="s">
        <v>43</v>
      </c>
      <c r="BD587">
        <v>4</v>
      </c>
      <c r="BE587">
        <v>1.5152663080536411E-4</v>
      </c>
      <c r="BF587">
        <v>0.08</v>
      </c>
      <c r="BG587" t="s">
        <v>44</v>
      </c>
      <c r="BH587">
        <v>1</v>
      </c>
      <c r="BI587">
        <v>1.3292569453675389E-4</v>
      </c>
      <c r="BJ587">
        <v>0.02</v>
      </c>
      <c r="BK587" t="s">
        <v>49</v>
      </c>
      <c r="BL587">
        <v>1</v>
      </c>
      <c r="BM587">
        <v>1.1514104778353481E-4</v>
      </c>
      <c r="BN587">
        <v>0.02</v>
      </c>
      <c r="BO587" t="s">
        <v>35</v>
      </c>
      <c r="BP587">
        <v>1</v>
      </c>
      <c r="BQ587">
        <v>1.013787510137875E-4</v>
      </c>
      <c r="BR587">
        <v>0.02</v>
      </c>
      <c r="BS587" t="s">
        <v>28</v>
      </c>
      <c r="BT587">
        <v>2</v>
      </c>
      <c r="BU587">
        <v>9.0297530362544578E-5</v>
      </c>
      <c r="BV587">
        <v>0.04</v>
      </c>
      <c r="BW587" t="s">
        <v>46</v>
      </c>
      <c r="BX587">
        <v>1</v>
      </c>
      <c r="BY587">
        <v>7.4677021880367408E-5</v>
      </c>
      <c r="BZ587">
        <v>0.02</v>
      </c>
      <c r="CA587" t="s">
        <v>48</v>
      </c>
      <c r="CB587">
        <v>1</v>
      </c>
      <c r="CC587">
        <v>7.003782042302843E-5</v>
      </c>
      <c r="CD587">
        <v>0.02</v>
      </c>
      <c r="CE587" t="s">
        <v>39</v>
      </c>
      <c r="CF587">
        <v>1</v>
      </c>
      <c r="CG587">
        <v>6.4466219700876743E-5</v>
      </c>
      <c r="CH587">
        <v>0.02</v>
      </c>
      <c r="CI587" t="s">
        <v>47</v>
      </c>
      <c r="CJ587">
        <v>1</v>
      </c>
      <c r="CK587">
        <v>3.8954462233648872E-5</v>
      </c>
      <c r="CL587">
        <v>0.02</v>
      </c>
      <c r="CM587" t="s">
        <v>27</v>
      </c>
      <c r="CN587">
        <v>1</v>
      </c>
      <c r="CO587">
        <v>3.2608341213682462E-5</v>
      </c>
      <c r="CP587">
        <v>0.02</v>
      </c>
    </row>
    <row r="588" spans="1:94" x14ac:dyDescent="0.25">
      <c r="A588" t="s">
        <v>550</v>
      </c>
      <c r="B588" t="s">
        <v>23</v>
      </c>
      <c r="C588">
        <v>0</v>
      </c>
      <c r="D588">
        <v>76</v>
      </c>
      <c r="E588">
        <v>2.3275899031600101E-4</v>
      </c>
      <c r="F588">
        <v>285</v>
      </c>
      <c r="G588">
        <v>2.117430464697977E-4</v>
      </c>
      <c r="H588">
        <v>0.26666666666666672</v>
      </c>
      <c r="I588">
        <v>15</v>
      </c>
      <c r="J588" s="18">
        <v>0.55555555555555558</v>
      </c>
      <c r="K588">
        <v>2.4044941534731741E-4</v>
      </c>
      <c r="L588" s="1">
        <v>7.4677021880367408E-5</v>
      </c>
      <c r="P588">
        <v>3.9094866816419477E-4</v>
      </c>
      <c r="Q588" s="19">
        <v>3.7037037037037028E-2</v>
      </c>
      <c r="R588" s="19">
        <v>3.7037037037037028E-2</v>
      </c>
      <c r="S588">
        <v>0</v>
      </c>
      <c r="T588">
        <v>19</v>
      </c>
      <c r="U588">
        <v>1.73754963628531E-4</v>
      </c>
      <c r="V588">
        <v>1</v>
      </c>
      <c r="W588" s="17" t="s">
        <v>32</v>
      </c>
      <c r="X588">
        <v>6</v>
      </c>
      <c r="Y588" s="18">
        <v>1.6326530612244901E-3</v>
      </c>
      <c r="Z588" s="18">
        <v>7.8947368421052627E-2</v>
      </c>
      <c r="AA588" s="17" t="s">
        <v>25</v>
      </c>
      <c r="AB588">
        <v>9</v>
      </c>
      <c r="AC588" s="18">
        <v>1.202565473009086E-3</v>
      </c>
      <c r="AD588" s="18">
        <v>0.1184210526315789</v>
      </c>
      <c r="AE588" s="17" t="s">
        <v>37</v>
      </c>
      <c r="AF588">
        <v>12</v>
      </c>
      <c r="AG588">
        <v>7.3887075918970511E-4</v>
      </c>
      <c r="AH588">
        <v>0.15789473684210531</v>
      </c>
      <c r="AI588" t="s">
        <v>28</v>
      </c>
      <c r="AJ588">
        <v>11</v>
      </c>
      <c r="AK588">
        <v>4.9663641699399517E-4</v>
      </c>
      <c r="AL588">
        <v>0.14473684210526319</v>
      </c>
      <c r="AM588" t="s">
        <v>43</v>
      </c>
      <c r="AN588">
        <v>12</v>
      </c>
      <c r="AO588">
        <v>4.5457989241609207E-4</v>
      </c>
      <c r="AP588">
        <v>0.15789473684210531</v>
      </c>
      <c r="AQ588" t="s">
        <v>35</v>
      </c>
      <c r="AR588">
        <v>4</v>
      </c>
      <c r="AS588">
        <v>4.0551500405515011E-4</v>
      </c>
      <c r="AT588">
        <v>5.2631578947368418E-2</v>
      </c>
      <c r="AU588" t="s">
        <v>26</v>
      </c>
      <c r="AV588">
        <v>1</v>
      </c>
      <c r="AW588">
        <v>3.7551633496057078E-4</v>
      </c>
      <c r="AX588">
        <v>1.3157894736842099E-2</v>
      </c>
      <c r="AY588" t="s">
        <v>42</v>
      </c>
      <c r="AZ588">
        <v>1</v>
      </c>
      <c r="BA588">
        <v>3.6429872495446271E-4</v>
      </c>
      <c r="BB588">
        <v>1.3157894736842099E-2</v>
      </c>
      <c r="BC588" t="s">
        <v>27</v>
      </c>
      <c r="BD588">
        <v>9</v>
      </c>
      <c r="BE588">
        <v>2.9347507092314221E-4</v>
      </c>
      <c r="BF588">
        <v>0.1184210526315789</v>
      </c>
      <c r="BG588" t="s">
        <v>44</v>
      </c>
      <c r="BH588">
        <v>1</v>
      </c>
      <c r="BI588">
        <v>1.3292569453675389E-4</v>
      </c>
      <c r="BJ588">
        <v>1.3157894736842099E-2</v>
      </c>
      <c r="BK588" t="s">
        <v>33</v>
      </c>
      <c r="BL588">
        <v>4</v>
      </c>
      <c r="BM588">
        <v>1.234644113834187E-4</v>
      </c>
      <c r="BN588">
        <v>5.2631578947368418E-2</v>
      </c>
      <c r="BO588" t="s">
        <v>31</v>
      </c>
      <c r="BP588">
        <v>2</v>
      </c>
      <c r="BQ588">
        <v>8.0945442771571962E-5</v>
      </c>
      <c r="BR588">
        <v>2.6315789473684209E-2</v>
      </c>
      <c r="BS588" t="s">
        <v>29</v>
      </c>
      <c r="BT588">
        <v>2</v>
      </c>
      <c r="BU588">
        <v>7.7056443845116546E-5</v>
      </c>
      <c r="BV588">
        <v>2.6315789473684209E-2</v>
      </c>
      <c r="BW588" t="s">
        <v>46</v>
      </c>
      <c r="BX588">
        <v>1</v>
      </c>
      <c r="BY588">
        <v>7.4677021880367408E-5</v>
      </c>
      <c r="BZ588">
        <v>1.3157894736842099E-2</v>
      </c>
      <c r="CA588" t="s">
        <v>47</v>
      </c>
      <c r="CB588">
        <v>1</v>
      </c>
      <c r="CC588">
        <v>3.8954462233648872E-5</v>
      </c>
      <c r="CD588">
        <v>1.3157894736842099E-2</v>
      </c>
    </row>
    <row r="589" spans="1:94" x14ac:dyDescent="0.25">
      <c r="A589" t="s">
        <v>571</v>
      </c>
      <c r="B589" t="s">
        <v>23</v>
      </c>
      <c r="C589">
        <v>0</v>
      </c>
      <c r="D589">
        <v>94</v>
      </c>
      <c r="E589">
        <v>2.8788611960136961E-4</v>
      </c>
      <c r="F589">
        <v>634</v>
      </c>
      <c r="G589">
        <v>4.7103540863807609E-4</v>
      </c>
      <c r="H589">
        <v>0.1482649842271293</v>
      </c>
      <c r="I589">
        <v>14</v>
      </c>
      <c r="J589" s="18">
        <v>0.51851851851851849</v>
      </c>
      <c r="K589">
        <v>3.014437809716949E-4</v>
      </c>
      <c r="L589" s="1">
        <v>7.4677021880367408E-5</v>
      </c>
      <c r="P589">
        <v>5.4929463066490255E-4</v>
      </c>
      <c r="Q589" s="19">
        <v>3.7037037037037028E-2</v>
      </c>
      <c r="R589" s="19">
        <v>3.7037037037037028E-2</v>
      </c>
      <c r="S589">
        <v>1</v>
      </c>
      <c r="T589">
        <v>22</v>
      </c>
      <c r="U589">
        <v>2.6447519254236049E-4</v>
      </c>
      <c r="V589">
        <v>1</v>
      </c>
      <c r="W589" s="17" t="s">
        <v>26</v>
      </c>
      <c r="X589">
        <v>6</v>
      </c>
      <c r="Y589" s="18">
        <v>2.2530980097634251E-3</v>
      </c>
      <c r="Z589" s="18">
        <v>6.3829787234042548E-2</v>
      </c>
      <c r="AA589" s="17" t="s">
        <v>28</v>
      </c>
      <c r="AB589">
        <v>41</v>
      </c>
      <c r="AC589" s="18">
        <v>1.851099372432164E-3</v>
      </c>
      <c r="AD589" s="18">
        <v>0.43617021276595752</v>
      </c>
      <c r="AE589" s="17" t="s">
        <v>41</v>
      </c>
      <c r="AF589">
        <v>6</v>
      </c>
      <c r="AG589">
        <v>8.6430423509075197E-4</v>
      </c>
      <c r="AH589">
        <v>6.3829787234042548E-2</v>
      </c>
      <c r="AI589" t="s">
        <v>34</v>
      </c>
      <c r="AJ589">
        <v>2</v>
      </c>
      <c r="AK589">
        <v>6.3673989175421842E-4</v>
      </c>
      <c r="AL589">
        <v>2.1276595744680851E-2</v>
      </c>
      <c r="AM589" t="s">
        <v>45</v>
      </c>
      <c r="AN589">
        <v>5</v>
      </c>
      <c r="AO589">
        <v>6.3645621181262731E-4</v>
      </c>
      <c r="AP589">
        <v>5.3191489361702128E-2</v>
      </c>
      <c r="AQ589" t="s">
        <v>25</v>
      </c>
      <c r="AR589">
        <v>3</v>
      </c>
      <c r="AS589">
        <v>4.0085515766969543E-4</v>
      </c>
      <c r="AT589">
        <v>3.1914893617021267E-2</v>
      </c>
      <c r="AU589" t="s">
        <v>47</v>
      </c>
      <c r="AV589">
        <v>10</v>
      </c>
      <c r="AW589">
        <v>3.8954462233648863E-4</v>
      </c>
      <c r="AX589">
        <v>0.1063829787234043</v>
      </c>
      <c r="AY589" t="s">
        <v>48</v>
      </c>
      <c r="AZ589">
        <v>5</v>
      </c>
      <c r="BA589">
        <v>3.5018910211514218E-4</v>
      </c>
      <c r="BB589">
        <v>5.3191489361702128E-2</v>
      </c>
      <c r="BC589" t="s">
        <v>43</v>
      </c>
      <c r="BD589">
        <v>5</v>
      </c>
      <c r="BE589">
        <v>1.8940828850670511E-4</v>
      </c>
      <c r="BF589">
        <v>5.3191489361702128E-2</v>
      </c>
      <c r="BG589" t="s">
        <v>31</v>
      </c>
      <c r="BH589">
        <v>4</v>
      </c>
      <c r="BI589">
        <v>1.618908855431439E-4</v>
      </c>
      <c r="BJ589">
        <v>4.2553191489361701E-2</v>
      </c>
      <c r="BK589" t="s">
        <v>33</v>
      </c>
      <c r="BL589">
        <v>4</v>
      </c>
      <c r="BM589">
        <v>1.234644113834187E-4</v>
      </c>
      <c r="BN589">
        <v>4.2553191489361701E-2</v>
      </c>
      <c r="BO589" t="s">
        <v>30</v>
      </c>
      <c r="BP589">
        <v>1</v>
      </c>
      <c r="BQ589">
        <v>1.058761249338274E-4</v>
      </c>
      <c r="BR589">
        <v>1.063829787234043E-2</v>
      </c>
      <c r="BS589" t="s">
        <v>35</v>
      </c>
      <c r="BT589">
        <v>1</v>
      </c>
      <c r="BU589">
        <v>1.013787510137875E-4</v>
      </c>
      <c r="BV589">
        <v>1.063829787234043E-2</v>
      </c>
      <c r="BW589" t="s">
        <v>46</v>
      </c>
      <c r="BX589">
        <v>1</v>
      </c>
      <c r="BY589">
        <v>7.4677021880367408E-5</v>
      </c>
      <c r="BZ589">
        <v>1.063829787234043E-2</v>
      </c>
    </row>
    <row r="590" spans="1:94" x14ac:dyDescent="0.25">
      <c r="A590" t="s">
        <v>667</v>
      </c>
      <c r="B590" t="s">
        <v>23</v>
      </c>
      <c r="C590">
        <v>1</v>
      </c>
      <c r="D590">
        <v>76</v>
      </c>
      <c r="E590">
        <v>2.3275899031600101E-4</v>
      </c>
      <c r="F590">
        <v>194</v>
      </c>
      <c r="G590">
        <v>1.4413386321102009E-4</v>
      </c>
      <c r="H590">
        <v>0.39175257731958762</v>
      </c>
      <c r="I590">
        <v>16</v>
      </c>
      <c r="J590" s="18">
        <v>0.59259259259259256</v>
      </c>
      <c r="K590">
        <v>1.6903420460996299E-4</v>
      </c>
      <c r="L590" s="1">
        <v>7.4677021880367408E-5</v>
      </c>
      <c r="P590">
        <v>3.195241261503378E-4</v>
      </c>
      <c r="Q590" s="19">
        <v>3.7037037037037042E-2</v>
      </c>
      <c r="R590" s="19">
        <v>3.7037037037037042E-2</v>
      </c>
      <c r="S590">
        <v>1</v>
      </c>
      <c r="T590">
        <v>21</v>
      </c>
      <c r="U590">
        <v>1.3017649583902649E-4</v>
      </c>
      <c r="V590">
        <v>2</v>
      </c>
      <c r="W590" s="17" t="s">
        <v>43</v>
      </c>
      <c r="X590">
        <v>43</v>
      </c>
      <c r="Y590" s="18">
        <v>1.6289112811576629E-3</v>
      </c>
      <c r="Z590" s="18">
        <v>0.56578947368421051</v>
      </c>
      <c r="AA590" s="17" t="s">
        <v>28</v>
      </c>
      <c r="AB590">
        <v>12</v>
      </c>
      <c r="AC590" s="18">
        <v>5.4178518217526752E-4</v>
      </c>
      <c r="AD590" s="18">
        <v>0.15789473684210531</v>
      </c>
      <c r="AE590" s="17" t="s">
        <v>26</v>
      </c>
      <c r="AF590">
        <v>1</v>
      </c>
      <c r="AG590">
        <v>3.7551633496057078E-4</v>
      </c>
      <c r="AH590">
        <v>1.3157894736842099E-2</v>
      </c>
      <c r="AI590" t="s">
        <v>42</v>
      </c>
      <c r="AJ590">
        <v>1</v>
      </c>
      <c r="AK590">
        <v>3.6429872495446271E-4</v>
      </c>
      <c r="AL590">
        <v>1.3157894736842099E-2</v>
      </c>
      <c r="AM590" t="s">
        <v>34</v>
      </c>
      <c r="AN590">
        <v>1</v>
      </c>
      <c r="AO590">
        <v>3.1836994587710921E-4</v>
      </c>
      <c r="AP590">
        <v>1.3157894736842099E-2</v>
      </c>
      <c r="AQ590" t="s">
        <v>39</v>
      </c>
      <c r="AR590">
        <v>4</v>
      </c>
      <c r="AS590">
        <v>2.5786487880350703E-4</v>
      </c>
      <c r="AT590">
        <v>5.2631578947368418E-2</v>
      </c>
      <c r="AU590" t="s">
        <v>48</v>
      </c>
      <c r="AV590">
        <v>3</v>
      </c>
      <c r="AW590">
        <v>2.1011346126908529E-4</v>
      </c>
      <c r="AX590">
        <v>3.9473684210526307E-2</v>
      </c>
      <c r="AY590" t="s">
        <v>41</v>
      </c>
      <c r="AZ590">
        <v>1</v>
      </c>
      <c r="BA590">
        <v>1.4405070584845871E-4</v>
      </c>
      <c r="BB590">
        <v>1.3157894736842099E-2</v>
      </c>
      <c r="BC590" t="s">
        <v>44</v>
      </c>
      <c r="BD590">
        <v>1</v>
      </c>
      <c r="BE590">
        <v>1.3292569453675389E-4</v>
      </c>
      <c r="BF590">
        <v>1.3157894736842099E-2</v>
      </c>
      <c r="BG590" t="s">
        <v>45</v>
      </c>
      <c r="BH590">
        <v>1</v>
      </c>
      <c r="BI590">
        <v>1.2729124236252539E-4</v>
      </c>
      <c r="BJ590">
        <v>1.3157894736842099E-2</v>
      </c>
      <c r="BK590" t="s">
        <v>49</v>
      </c>
      <c r="BL590">
        <v>1</v>
      </c>
      <c r="BM590">
        <v>1.1514104778353481E-4</v>
      </c>
      <c r="BN590">
        <v>1.3157894736842099E-2</v>
      </c>
      <c r="BO590" t="s">
        <v>35</v>
      </c>
      <c r="BP590">
        <v>1</v>
      </c>
      <c r="BQ590">
        <v>1.013787510137875E-4</v>
      </c>
      <c r="BR590">
        <v>1.3157894736842099E-2</v>
      </c>
      <c r="BS590" t="s">
        <v>33</v>
      </c>
      <c r="BT590">
        <v>3</v>
      </c>
      <c r="BU590">
        <v>9.2598308537564052E-5</v>
      </c>
      <c r="BV590">
        <v>3.9473684210526307E-2</v>
      </c>
      <c r="BW590" t="s">
        <v>46</v>
      </c>
      <c r="BX590">
        <v>1</v>
      </c>
      <c r="BY590">
        <v>7.4677021880367408E-5</v>
      </c>
      <c r="BZ590">
        <v>1.3157894736842099E-2</v>
      </c>
      <c r="CA590" t="s">
        <v>31</v>
      </c>
      <c r="CB590">
        <v>1</v>
      </c>
      <c r="CC590">
        <v>4.0472721385785981E-5</v>
      </c>
      <c r="CD590">
        <v>1.3157894736842099E-2</v>
      </c>
      <c r="CE590" t="s">
        <v>29</v>
      </c>
      <c r="CF590">
        <v>1</v>
      </c>
      <c r="CG590">
        <v>3.8528221922558273E-5</v>
      </c>
      <c r="CH590">
        <v>1.3157894736842099E-2</v>
      </c>
    </row>
    <row r="591" spans="1:94" x14ac:dyDescent="0.25">
      <c r="A591" t="s">
        <v>798</v>
      </c>
      <c r="B591" t="s">
        <v>139</v>
      </c>
      <c r="C591">
        <v>0</v>
      </c>
      <c r="D591">
        <v>64</v>
      </c>
      <c r="E591">
        <v>1.960075707924219E-4</v>
      </c>
      <c r="F591">
        <v>1023</v>
      </c>
      <c r="G591">
        <v>7.6004609311790521E-4</v>
      </c>
      <c r="H591">
        <v>6.2561094819159335E-2</v>
      </c>
      <c r="I591">
        <v>15</v>
      </c>
      <c r="J591" s="18">
        <v>0.55555555555555558</v>
      </c>
      <c r="K591">
        <v>1.863546950062887E-4</v>
      </c>
      <c r="L591" s="1">
        <v>7.4677021880367408E-5</v>
      </c>
      <c r="P591">
        <v>2.9724481781163211E-4</v>
      </c>
      <c r="Q591" s="19">
        <v>3.7037037037037028E-2</v>
      </c>
      <c r="R591" s="19">
        <v>3.7037037037037028E-2</v>
      </c>
      <c r="S591">
        <v>1</v>
      </c>
      <c r="T591">
        <v>24</v>
      </c>
      <c r="U591">
        <v>1.3210880791628089E-4</v>
      </c>
      <c r="V591">
        <v>1</v>
      </c>
      <c r="W591" s="17" t="s">
        <v>35</v>
      </c>
      <c r="X591">
        <v>13</v>
      </c>
      <c r="Y591" s="18">
        <v>1.317923763179238E-3</v>
      </c>
      <c r="Z591" s="18">
        <v>0.203125</v>
      </c>
      <c r="AA591" s="17" t="s">
        <v>38</v>
      </c>
      <c r="AB591">
        <v>1</v>
      </c>
      <c r="AC591" s="18">
        <v>8.3963056255247689E-4</v>
      </c>
      <c r="AD591" s="18">
        <v>1.5625E-2</v>
      </c>
      <c r="AE591" s="17" t="s">
        <v>33</v>
      </c>
      <c r="AF591">
        <v>20</v>
      </c>
      <c r="AG591">
        <v>6.1732205691709366E-4</v>
      </c>
      <c r="AH591">
        <v>0.3125</v>
      </c>
      <c r="AI591" t="s">
        <v>41</v>
      </c>
      <c r="AJ591">
        <v>2</v>
      </c>
      <c r="AK591">
        <v>2.8810141169691731E-4</v>
      </c>
      <c r="AL591">
        <v>3.125E-2</v>
      </c>
      <c r="AM591" t="s">
        <v>47</v>
      </c>
      <c r="AN591">
        <v>7</v>
      </c>
      <c r="AO591">
        <v>2.7268123563554199E-4</v>
      </c>
      <c r="AP591">
        <v>0.109375</v>
      </c>
      <c r="AQ591" t="s">
        <v>25</v>
      </c>
      <c r="AR591">
        <v>2</v>
      </c>
      <c r="AS591">
        <v>2.6723677177979688E-4</v>
      </c>
      <c r="AT591">
        <v>3.125E-2</v>
      </c>
      <c r="AU591" t="s">
        <v>45</v>
      </c>
      <c r="AV591">
        <v>2</v>
      </c>
      <c r="AW591">
        <v>2.5458248472505089E-4</v>
      </c>
      <c r="AX591">
        <v>3.125E-2</v>
      </c>
      <c r="AY591" t="s">
        <v>49</v>
      </c>
      <c r="AZ591">
        <v>2</v>
      </c>
      <c r="BA591">
        <v>2.3028209556706969E-4</v>
      </c>
      <c r="BB591">
        <v>3.125E-2</v>
      </c>
      <c r="BC591" t="s">
        <v>36</v>
      </c>
      <c r="BD591">
        <v>1</v>
      </c>
      <c r="BE591">
        <v>2.1602937999567939E-4</v>
      </c>
      <c r="BF591">
        <v>1.5625E-2</v>
      </c>
      <c r="BG591" t="s">
        <v>48</v>
      </c>
      <c r="BH591">
        <v>3</v>
      </c>
      <c r="BI591">
        <v>2.1011346126908529E-4</v>
      </c>
      <c r="BJ591">
        <v>4.6875E-2</v>
      </c>
      <c r="BK591" t="s">
        <v>31</v>
      </c>
      <c r="BL591">
        <v>4</v>
      </c>
      <c r="BM591">
        <v>1.618908855431439E-4</v>
      </c>
      <c r="BN591">
        <v>6.25E-2</v>
      </c>
      <c r="BO591" t="s">
        <v>39</v>
      </c>
      <c r="BP591">
        <v>2</v>
      </c>
      <c r="BQ591">
        <v>1.2893243940175351E-4</v>
      </c>
      <c r="BR591">
        <v>3.125E-2</v>
      </c>
      <c r="BS591" t="s">
        <v>43</v>
      </c>
      <c r="BT591">
        <v>3</v>
      </c>
      <c r="BU591">
        <v>1.13644973104023E-4</v>
      </c>
      <c r="BV591">
        <v>4.6875E-2</v>
      </c>
      <c r="BW591" t="s">
        <v>46</v>
      </c>
      <c r="BX591">
        <v>1</v>
      </c>
      <c r="BY591">
        <v>7.4677021880367408E-5</v>
      </c>
      <c r="BZ591">
        <v>1.5625E-2</v>
      </c>
      <c r="CA591" t="s">
        <v>29</v>
      </c>
      <c r="CB591">
        <v>1</v>
      </c>
      <c r="CC591">
        <v>3.8528221922558273E-5</v>
      </c>
      <c r="CD591">
        <v>1.5625E-2</v>
      </c>
    </row>
    <row r="592" spans="1:94" x14ac:dyDescent="0.25">
      <c r="A592" t="s">
        <v>863</v>
      </c>
      <c r="B592" t="s">
        <v>23</v>
      </c>
      <c r="C592">
        <v>0</v>
      </c>
      <c r="D592">
        <v>47</v>
      </c>
      <c r="E592">
        <v>1.439430598006848E-4</v>
      </c>
      <c r="F592">
        <v>192</v>
      </c>
      <c r="G592">
        <v>1.426479470954426E-4</v>
      </c>
      <c r="H592">
        <v>0.24479166666666671</v>
      </c>
      <c r="I592">
        <v>15</v>
      </c>
      <c r="J592" s="18">
        <v>0.55555555555555558</v>
      </c>
      <c r="K592">
        <v>1.956359625044526E-4</v>
      </c>
      <c r="L592" s="1">
        <v>7.4677021880367408E-5</v>
      </c>
      <c r="P592">
        <v>3.9382154476998431E-4</v>
      </c>
      <c r="Q592" s="19">
        <v>3.7037037037037028E-2</v>
      </c>
      <c r="R592" s="19">
        <v>3.7037037037037028E-2</v>
      </c>
      <c r="S592">
        <v>0</v>
      </c>
      <c r="T592">
        <v>23</v>
      </c>
      <c r="U592">
        <v>1.750317976755486E-4</v>
      </c>
      <c r="V592">
        <v>2</v>
      </c>
      <c r="W592" s="17" t="s">
        <v>40</v>
      </c>
      <c r="X592">
        <v>1</v>
      </c>
      <c r="Y592" s="18">
        <v>2.0449897750511249E-3</v>
      </c>
      <c r="Z592" s="18">
        <v>2.1276595744680851E-2</v>
      </c>
      <c r="AA592" s="17" t="s">
        <v>41</v>
      </c>
      <c r="AB592">
        <v>4</v>
      </c>
      <c r="AC592" s="18">
        <v>5.7620282339383461E-4</v>
      </c>
      <c r="AD592" s="18">
        <v>8.5106382978723402E-2</v>
      </c>
      <c r="AE592" s="17" t="s">
        <v>25</v>
      </c>
      <c r="AF592">
        <v>3</v>
      </c>
      <c r="AG592">
        <v>4.0085515766969543E-4</v>
      </c>
      <c r="AH592">
        <v>6.3829787234042548E-2</v>
      </c>
      <c r="AI592" t="s">
        <v>33</v>
      </c>
      <c r="AJ592">
        <v>12</v>
      </c>
      <c r="AK592">
        <v>3.7039323415025621E-4</v>
      </c>
      <c r="AL592">
        <v>0.25531914893617019</v>
      </c>
      <c r="AM592" t="s">
        <v>34</v>
      </c>
      <c r="AN592">
        <v>1</v>
      </c>
      <c r="AO592">
        <v>3.1836994587710921E-4</v>
      </c>
      <c r="AP592">
        <v>2.1276595744680851E-2</v>
      </c>
      <c r="AQ592" t="s">
        <v>32</v>
      </c>
      <c r="AR592">
        <v>1</v>
      </c>
      <c r="AS592">
        <v>2.7210884353741501E-4</v>
      </c>
      <c r="AT592">
        <v>2.1276595744680851E-2</v>
      </c>
      <c r="AU592" t="s">
        <v>43</v>
      </c>
      <c r="AV592">
        <v>7</v>
      </c>
      <c r="AW592">
        <v>2.651716039093871E-4</v>
      </c>
      <c r="AX592">
        <v>0.14893617021276601</v>
      </c>
      <c r="AY592" t="s">
        <v>31</v>
      </c>
      <c r="AZ592">
        <v>6</v>
      </c>
      <c r="BA592">
        <v>2.428363283147159E-4</v>
      </c>
      <c r="BB592">
        <v>0.1276595744680851</v>
      </c>
      <c r="BC592" t="s">
        <v>48</v>
      </c>
      <c r="BD592">
        <v>3</v>
      </c>
      <c r="BE592">
        <v>2.1011346126908529E-4</v>
      </c>
      <c r="BF592">
        <v>6.3829787234042548E-2</v>
      </c>
      <c r="BG592" t="s">
        <v>44</v>
      </c>
      <c r="BH592">
        <v>1</v>
      </c>
      <c r="BI592">
        <v>1.3292569453675389E-4</v>
      </c>
      <c r="BJ592">
        <v>2.1276595744680851E-2</v>
      </c>
      <c r="BK592" t="s">
        <v>47</v>
      </c>
      <c r="BL592">
        <v>3</v>
      </c>
      <c r="BM592">
        <v>1.168633867009466E-4</v>
      </c>
      <c r="BN592">
        <v>6.3829787234042548E-2</v>
      </c>
      <c r="BO592" t="s">
        <v>49</v>
      </c>
      <c r="BP592">
        <v>1</v>
      </c>
      <c r="BQ592">
        <v>1.1514104778353481E-4</v>
      </c>
      <c r="BR592">
        <v>2.1276595744680851E-2</v>
      </c>
      <c r="BS592" t="s">
        <v>29</v>
      </c>
      <c r="BT592">
        <v>2</v>
      </c>
      <c r="BU592">
        <v>7.7056443845116546E-5</v>
      </c>
      <c r="BV592">
        <v>4.2553191489361701E-2</v>
      </c>
      <c r="BW592" t="s">
        <v>46</v>
      </c>
      <c r="BX592">
        <v>1</v>
      </c>
      <c r="BY592">
        <v>7.4677021880367408E-5</v>
      </c>
      <c r="BZ592">
        <v>2.1276595744680851E-2</v>
      </c>
      <c r="CA592" t="s">
        <v>39</v>
      </c>
      <c r="CB592">
        <v>1</v>
      </c>
      <c r="CC592">
        <v>6.4466219700876743E-5</v>
      </c>
      <c r="CD592">
        <v>2.1276595744680851E-2</v>
      </c>
    </row>
    <row r="593" spans="1:94" x14ac:dyDescent="0.25">
      <c r="A593" t="s">
        <v>946</v>
      </c>
      <c r="B593" t="s">
        <v>23</v>
      </c>
      <c r="C593">
        <v>0</v>
      </c>
      <c r="D593">
        <v>116</v>
      </c>
      <c r="E593">
        <v>3.552637220612646E-4</v>
      </c>
      <c r="F593">
        <v>335</v>
      </c>
      <c r="G593">
        <v>2.4889094935923579E-4</v>
      </c>
      <c r="H593">
        <v>0.34626865671641788</v>
      </c>
      <c r="I593">
        <v>17</v>
      </c>
      <c r="J593" s="18">
        <v>0.62962962962962965</v>
      </c>
      <c r="K593">
        <v>3.2022732292110638E-4</v>
      </c>
      <c r="L593" s="1">
        <v>7.4677021880367408E-5</v>
      </c>
      <c r="P593">
        <v>5.3449284571452024E-4</v>
      </c>
      <c r="Q593" s="19">
        <v>3.7037037037037042E-2</v>
      </c>
      <c r="R593" s="19">
        <v>3.7037037037037042E-2</v>
      </c>
      <c r="S593">
        <v>1</v>
      </c>
      <c r="T593">
        <v>20</v>
      </c>
      <c r="U593">
        <v>1.9796031322760009E-4</v>
      </c>
      <c r="V593">
        <v>1</v>
      </c>
      <c r="W593" s="17" t="s">
        <v>40</v>
      </c>
      <c r="X593">
        <v>1</v>
      </c>
      <c r="Y593" s="18">
        <v>2.0449897750511249E-3</v>
      </c>
      <c r="Z593" s="18">
        <v>8.6206896551724137E-3</v>
      </c>
      <c r="AA593" s="17" t="s">
        <v>33</v>
      </c>
      <c r="AB593">
        <v>60</v>
      </c>
      <c r="AC593" s="18">
        <v>1.851966170751281E-3</v>
      </c>
      <c r="AD593" s="18">
        <v>0.51724137931034486</v>
      </c>
      <c r="AE593" s="17" t="s">
        <v>36</v>
      </c>
      <c r="AF593">
        <v>5</v>
      </c>
      <c r="AG593">
        <v>1.0801468999783971E-3</v>
      </c>
      <c r="AH593">
        <v>4.3103448275862072E-2</v>
      </c>
      <c r="AI593" t="s">
        <v>35</v>
      </c>
      <c r="AJ593">
        <v>8</v>
      </c>
      <c r="AK593">
        <v>8.110300081103001E-4</v>
      </c>
      <c r="AL593">
        <v>6.8965517241379309E-2</v>
      </c>
      <c r="AM593" t="s">
        <v>41</v>
      </c>
      <c r="AN593">
        <v>5</v>
      </c>
      <c r="AO593">
        <v>7.2025352924229324E-4</v>
      </c>
      <c r="AP593">
        <v>4.3103448275862072E-2</v>
      </c>
      <c r="AQ593" t="s">
        <v>31</v>
      </c>
      <c r="AR593">
        <v>10</v>
      </c>
      <c r="AS593">
        <v>4.0472721385785982E-4</v>
      </c>
      <c r="AT593">
        <v>8.6206896551724144E-2</v>
      </c>
      <c r="AU593" t="s">
        <v>29</v>
      </c>
      <c r="AV593">
        <v>7</v>
      </c>
      <c r="AW593">
        <v>2.6969755345790792E-4</v>
      </c>
      <c r="AX593">
        <v>6.0344827586206899E-2</v>
      </c>
      <c r="AY593" t="s">
        <v>25</v>
      </c>
      <c r="AZ593">
        <v>2</v>
      </c>
      <c r="BA593">
        <v>2.6723677177979688E-4</v>
      </c>
      <c r="BB593">
        <v>1.7241379310344831E-2</v>
      </c>
      <c r="BC593" t="s">
        <v>44</v>
      </c>
      <c r="BD593">
        <v>2</v>
      </c>
      <c r="BE593">
        <v>2.6585138907350789E-4</v>
      </c>
      <c r="BF593">
        <v>1.7241379310344831E-2</v>
      </c>
      <c r="BG593" t="s">
        <v>28</v>
      </c>
      <c r="BH593">
        <v>5</v>
      </c>
      <c r="BI593">
        <v>2.2574382590636149E-4</v>
      </c>
      <c r="BJ593">
        <v>4.3103448275862072E-2</v>
      </c>
      <c r="BK593" t="s">
        <v>30</v>
      </c>
      <c r="BL593">
        <v>2</v>
      </c>
      <c r="BM593">
        <v>2.1175224986765481E-4</v>
      </c>
      <c r="BN593">
        <v>1.7241379310344831E-2</v>
      </c>
      <c r="BO593" t="s">
        <v>47</v>
      </c>
      <c r="BP593">
        <v>4</v>
      </c>
      <c r="BQ593">
        <v>1.5581784893459549E-4</v>
      </c>
      <c r="BR593">
        <v>3.4482758620689648E-2</v>
      </c>
      <c r="BS593" t="s">
        <v>45</v>
      </c>
      <c r="BT593">
        <v>1</v>
      </c>
      <c r="BU593">
        <v>1.2729124236252539E-4</v>
      </c>
      <c r="BV593">
        <v>8.6206896551724137E-3</v>
      </c>
      <c r="BW593" t="s">
        <v>46</v>
      </c>
      <c r="BX593">
        <v>1</v>
      </c>
      <c r="BY593">
        <v>7.4677021880367408E-5</v>
      </c>
      <c r="BZ593">
        <v>8.6206896551724137E-3</v>
      </c>
      <c r="CA593" t="s">
        <v>39</v>
      </c>
      <c r="CB593">
        <v>1</v>
      </c>
      <c r="CC593">
        <v>6.4466219700876743E-5</v>
      </c>
      <c r="CD593">
        <v>8.6206896551724137E-3</v>
      </c>
      <c r="CE593" t="s">
        <v>43</v>
      </c>
      <c r="CF593">
        <v>1</v>
      </c>
      <c r="CG593">
        <v>3.7881657701341013E-5</v>
      </c>
      <c r="CH593">
        <v>8.6206896551724137E-3</v>
      </c>
      <c r="CI593" t="s">
        <v>27</v>
      </c>
      <c r="CJ593">
        <v>1</v>
      </c>
      <c r="CK593">
        <v>3.2608341213682462E-5</v>
      </c>
      <c r="CL593">
        <v>8.6206896551724137E-3</v>
      </c>
    </row>
    <row r="594" spans="1:94" x14ac:dyDescent="0.25">
      <c r="A594" t="s">
        <v>978</v>
      </c>
      <c r="B594" t="s">
        <v>23</v>
      </c>
      <c r="C594">
        <v>0</v>
      </c>
      <c r="D594">
        <v>84</v>
      </c>
      <c r="E594">
        <v>2.572599366650537E-4</v>
      </c>
      <c r="F594">
        <v>303</v>
      </c>
      <c r="G594">
        <v>2.251162915099954E-4</v>
      </c>
      <c r="H594">
        <v>0.27722772277227731</v>
      </c>
      <c r="I594">
        <v>16</v>
      </c>
      <c r="J594" s="18">
        <v>0.59259259259259256</v>
      </c>
      <c r="K594">
        <v>5.0077314127254557E-4</v>
      </c>
      <c r="L594" s="1">
        <v>7.4677021880367408E-5</v>
      </c>
      <c r="P594">
        <v>1.509938157072771E-3</v>
      </c>
      <c r="Q594" s="19">
        <v>3.7037037037037028E-2</v>
      </c>
      <c r="R594" s="19">
        <v>3.7037037037037028E-2</v>
      </c>
      <c r="S594">
        <v>1</v>
      </c>
      <c r="T594">
        <v>22</v>
      </c>
      <c r="U594">
        <v>6.1515998991853625E-4</v>
      </c>
      <c r="V594">
        <v>2</v>
      </c>
      <c r="W594" s="17" t="s">
        <v>42</v>
      </c>
      <c r="X594">
        <v>22</v>
      </c>
      <c r="Y594" s="18">
        <v>8.0145719489981785E-3</v>
      </c>
      <c r="Z594" s="18">
        <v>0.26190476190476192</v>
      </c>
      <c r="AA594" s="17" t="s">
        <v>45</v>
      </c>
      <c r="AB594">
        <v>10</v>
      </c>
      <c r="AC594" s="18">
        <v>1.2729124236252551E-3</v>
      </c>
      <c r="AD594" s="18">
        <v>0.119047619047619</v>
      </c>
      <c r="AE594" s="17" t="s">
        <v>32</v>
      </c>
      <c r="AF594">
        <v>4</v>
      </c>
      <c r="AG594">
        <v>1.08843537414966E-3</v>
      </c>
      <c r="AH594">
        <v>4.7619047619047623E-2</v>
      </c>
      <c r="AI594" t="s">
        <v>36</v>
      </c>
      <c r="AJ594">
        <v>3</v>
      </c>
      <c r="AK594">
        <v>6.4808813998703824E-4</v>
      </c>
      <c r="AL594">
        <v>3.5714285714285712E-2</v>
      </c>
      <c r="AM594" t="s">
        <v>37</v>
      </c>
      <c r="AN594">
        <v>10</v>
      </c>
      <c r="AO594">
        <v>6.157256326580875E-4</v>
      </c>
      <c r="AP594">
        <v>0.119047619047619</v>
      </c>
      <c r="AQ594" t="s">
        <v>31</v>
      </c>
      <c r="AR594">
        <v>11</v>
      </c>
      <c r="AS594">
        <v>4.4519993524364578E-4</v>
      </c>
      <c r="AT594">
        <v>0.13095238095238099</v>
      </c>
      <c r="AU594" t="s">
        <v>34</v>
      </c>
      <c r="AV594">
        <v>1</v>
      </c>
      <c r="AW594">
        <v>3.1836994587710921E-4</v>
      </c>
      <c r="AX594">
        <v>1.1904761904761901E-2</v>
      </c>
      <c r="AY594" t="s">
        <v>27</v>
      </c>
      <c r="AZ594">
        <v>9</v>
      </c>
      <c r="BA594">
        <v>2.9347507092314221E-4</v>
      </c>
      <c r="BB594">
        <v>0.1071428571428571</v>
      </c>
      <c r="BC594" t="s">
        <v>30</v>
      </c>
      <c r="BD594">
        <v>2</v>
      </c>
      <c r="BE594">
        <v>2.1175224986765481E-4</v>
      </c>
      <c r="BF594">
        <v>2.3809523809523812E-2</v>
      </c>
      <c r="BG594" t="s">
        <v>41</v>
      </c>
      <c r="BH594">
        <v>1</v>
      </c>
      <c r="BI594">
        <v>1.4405070584845871E-4</v>
      </c>
      <c r="BJ594">
        <v>1.1904761904761901E-2</v>
      </c>
      <c r="BK594" t="s">
        <v>33</v>
      </c>
      <c r="BL594">
        <v>4</v>
      </c>
      <c r="BM594">
        <v>1.234644113834187E-4</v>
      </c>
      <c r="BN594">
        <v>4.7619047619047623E-2</v>
      </c>
      <c r="BO594" t="s">
        <v>47</v>
      </c>
      <c r="BP594">
        <v>2</v>
      </c>
      <c r="BQ594">
        <v>7.7908924467297731E-5</v>
      </c>
      <c r="BR594">
        <v>2.3809523809523812E-2</v>
      </c>
      <c r="BS594" t="s">
        <v>29</v>
      </c>
      <c r="BT594">
        <v>2</v>
      </c>
      <c r="BU594">
        <v>7.7056443845116546E-5</v>
      </c>
      <c r="BV594">
        <v>2.3809523809523812E-2</v>
      </c>
      <c r="BW594" t="s">
        <v>46</v>
      </c>
      <c r="BX594">
        <v>1</v>
      </c>
      <c r="BY594">
        <v>7.4677021880367408E-5</v>
      </c>
      <c r="BZ594">
        <v>1.1904761904761901E-2</v>
      </c>
      <c r="CA594" t="s">
        <v>48</v>
      </c>
      <c r="CB594">
        <v>1</v>
      </c>
      <c r="CC594">
        <v>7.003782042302843E-5</v>
      </c>
      <c r="CD594">
        <v>1.1904761904761901E-2</v>
      </c>
      <c r="CE594" t="s">
        <v>28</v>
      </c>
      <c r="CF594">
        <v>1</v>
      </c>
      <c r="CG594">
        <v>4.5148765181272289E-5</v>
      </c>
      <c r="CH594">
        <v>1.1904761904761901E-2</v>
      </c>
    </row>
    <row r="595" spans="1:94" x14ac:dyDescent="0.25">
      <c r="A595" t="s">
        <v>986</v>
      </c>
      <c r="B595" t="s">
        <v>23</v>
      </c>
      <c r="C595">
        <v>0</v>
      </c>
      <c r="D595">
        <v>38</v>
      </c>
      <c r="E595">
        <v>1.163794951580005E-4</v>
      </c>
      <c r="F595">
        <v>73</v>
      </c>
      <c r="G595">
        <v>5.423593821857975E-5</v>
      </c>
      <c r="H595">
        <v>0.52054794520547942</v>
      </c>
      <c r="I595">
        <v>16</v>
      </c>
      <c r="J595" s="18">
        <v>0.59259259259259256</v>
      </c>
      <c r="K595">
        <v>1.7227446167368809E-4</v>
      </c>
      <c r="L595" s="1">
        <v>7.4677021880367408E-5</v>
      </c>
      <c r="P595">
        <v>3.8463376689918842E-4</v>
      </c>
      <c r="Q595" s="19">
        <v>3.7037037037037028E-2</v>
      </c>
      <c r="R595" s="19">
        <v>3.7037037037037028E-2</v>
      </c>
      <c r="S595">
        <v>0</v>
      </c>
      <c r="T595">
        <v>22</v>
      </c>
      <c r="U595">
        <v>1.5670264577374339E-4</v>
      </c>
      <c r="V595">
        <v>2</v>
      </c>
      <c r="W595" s="17" t="s">
        <v>40</v>
      </c>
      <c r="X595">
        <v>1</v>
      </c>
      <c r="Y595" s="18">
        <v>2.0449897750511249E-3</v>
      </c>
      <c r="Z595" s="18">
        <v>2.6315789473684209E-2</v>
      </c>
      <c r="AA595" s="17" t="s">
        <v>30</v>
      </c>
      <c r="AB595">
        <v>4</v>
      </c>
      <c r="AC595" s="18">
        <v>4.2350449973530972E-4</v>
      </c>
      <c r="AD595" s="18">
        <v>0.10526315789473679</v>
      </c>
      <c r="AE595" s="17" t="s">
        <v>35</v>
      </c>
      <c r="AF595">
        <v>3</v>
      </c>
      <c r="AG595">
        <v>3.0413625304136248E-4</v>
      </c>
      <c r="AH595">
        <v>7.8947368421052627E-2</v>
      </c>
      <c r="AI595" t="s">
        <v>41</v>
      </c>
      <c r="AJ595">
        <v>2</v>
      </c>
      <c r="AK595">
        <v>2.8810141169691731E-4</v>
      </c>
      <c r="AL595">
        <v>5.2631578947368418E-2</v>
      </c>
      <c r="AM595" t="s">
        <v>49</v>
      </c>
      <c r="AN595">
        <v>2</v>
      </c>
      <c r="AO595">
        <v>2.3028209556706969E-4</v>
      </c>
      <c r="AP595">
        <v>5.2631578947368418E-2</v>
      </c>
      <c r="AQ595" t="s">
        <v>33</v>
      </c>
      <c r="AR595">
        <v>7</v>
      </c>
      <c r="AS595">
        <v>2.1606271992098279E-4</v>
      </c>
      <c r="AT595">
        <v>0.18421052631578949</v>
      </c>
      <c r="AU595" t="s">
        <v>47</v>
      </c>
      <c r="AV595">
        <v>5</v>
      </c>
      <c r="AW595">
        <v>1.9477231116824431E-4</v>
      </c>
      <c r="AX595">
        <v>0.13157894736842099</v>
      </c>
      <c r="AY595" t="s">
        <v>39</v>
      </c>
      <c r="AZ595">
        <v>3</v>
      </c>
      <c r="BA595">
        <v>1.933986591026302E-4</v>
      </c>
      <c r="BB595">
        <v>7.8947368421052627E-2</v>
      </c>
      <c r="BC595" t="s">
        <v>48</v>
      </c>
      <c r="BD595">
        <v>2</v>
      </c>
      <c r="BE595">
        <v>1.4007564084605689E-4</v>
      </c>
      <c r="BF595">
        <v>5.2631578947368418E-2</v>
      </c>
      <c r="BG595" t="s">
        <v>25</v>
      </c>
      <c r="BH595">
        <v>1</v>
      </c>
      <c r="BI595">
        <v>1.3361838588989841E-4</v>
      </c>
      <c r="BJ595">
        <v>2.6315789473684209E-2</v>
      </c>
      <c r="BK595" t="s">
        <v>45</v>
      </c>
      <c r="BL595">
        <v>1</v>
      </c>
      <c r="BM595">
        <v>1.2729124236252539E-4</v>
      </c>
      <c r="BN595">
        <v>2.6315789473684209E-2</v>
      </c>
      <c r="BO595" t="s">
        <v>37</v>
      </c>
      <c r="BP595">
        <v>2</v>
      </c>
      <c r="BQ595">
        <v>1.231451265316175E-4</v>
      </c>
      <c r="BR595">
        <v>5.2631578947368418E-2</v>
      </c>
      <c r="BS595" t="s">
        <v>31</v>
      </c>
      <c r="BT595">
        <v>2</v>
      </c>
      <c r="BU595">
        <v>8.0945442771571962E-5</v>
      </c>
      <c r="BV595">
        <v>5.2631578947368418E-2</v>
      </c>
      <c r="BW595" t="s">
        <v>46</v>
      </c>
      <c r="BX595">
        <v>1</v>
      </c>
      <c r="BY595">
        <v>7.4677021880367408E-5</v>
      </c>
      <c r="BZ595">
        <v>2.6315789473684209E-2</v>
      </c>
      <c r="CA595" t="s">
        <v>29</v>
      </c>
      <c r="CB595">
        <v>1</v>
      </c>
      <c r="CC595">
        <v>3.8528221922558273E-5</v>
      </c>
      <c r="CD595">
        <v>2.6315789473684209E-2</v>
      </c>
      <c r="CE595" t="s">
        <v>43</v>
      </c>
      <c r="CF595">
        <v>1</v>
      </c>
      <c r="CG595">
        <v>3.7881657701341013E-5</v>
      </c>
      <c r="CH595">
        <v>2.6315789473684209E-2</v>
      </c>
    </row>
    <row r="596" spans="1:94" x14ac:dyDescent="0.25">
      <c r="A596" t="s">
        <v>1034</v>
      </c>
      <c r="B596" t="s">
        <v>23</v>
      </c>
      <c r="C596">
        <v>0</v>
      </c>
      <c r="D596">
        <v>104</v>
      </c>
      <c r="E596">
        <v>3.1851230253768551E-4</v>
      </c>
      <c r="F596">
        <v>279</v>
      </c>
      <c r="G596">
        <v>2.0728529812306511E-4</v>
      </c>
      <c r="H596">
        <v>0.37275985663082439</v>
      </c>
      <c r="I596">
        <v>17</v>
      </c>
      <c r="J596" s="18">
        <v>0.62962962962962965</v>
      </c>
      <c r="K596">
        <v>3.0714112311893289E-4</v>
      </c>
      <c r="L596" s="1">
        <v>7.4677021880367408E-5</v>
      </c>
      <c r="P596">
        <v>4.5160486647169358E-4</v>
      </c>
      <c r="Q596" s="19">
        <v>3.7037037037037028E-2</v>
      </c>
      <c r="R596" s="19">
        <v>3.7037037037037028E-2</v>
      </c>
      <c r="S596">
        <v>1</v>
      </c>
      <c r="T596">
        <v>21</v>
      </c>
      <c r="U596">
        <v>1.672610616561828E-4</v>
      </c>
      <c r="V596">
        <v>1</v>
      </c>
      <c r="W596" s="17" t="s">
        <v>48</v>
      </c>
      <c r="X596">
        <v>26</v>
      </c>
      <c r="Y596" s="18">
        <v>1.820983330998739E-3</v>
      </c>
      <c r="Z596" s="18">
        <v>0.25</v>
      </c>
      <c r="AA596" s="17" t="s">
        <v>45</v>
      </c>
      <c r="AB596">
        <v>9</v>
      </c>
      <c r="AC596" s="18">
        <v>1.1456211812627291E-3</v>
      </c>
      <c r="AD596" s="18">
        <v>8.6538461538461536E-2</v>
      </c>
      <c r="AE596" s="17" t="s">
        <v>42</v>
      </c>
      <c r="AF596">
        <v>3</v>
      </c>
      <c r="AG596">
        <v>1.092896174863388E-3</v>
      </c>
      <c r="AH596">
        <v>2.8846153846153851E-2</v>
      </c>
      <c r="AI596" t="s">
        <v>49</v>
      </c>
      <c r="AJ596">
        <v>8</v>
      </c>
      <c r="AK596">
        <v>9.2112838226827867E-4</v>
      </c>
      <c r="AL596">
        <v>7.6923076923076927E-2</v>
      </c>
      <c r="AM596" t="s">
        <v>47</v>
      </c>
      <c r="AN596">
        <v>17</v>
      </c>
      <c r="AO596">
        <v>6.6222585797203067E-4</v>
      </c>
      <c r="AP596">
        <v>0.16346153846153849</v>
      </c>
      <c r="AQ596" t="s">
        <v>39</v>
      </c>
      <c r="AR596">
        <v>9</v>
      </c>
      <c r="AS596">
        <v>5.8019597730789069E-4</v>
      </c>
      <c r="AT596">
        <v>8.6538461538461536E-2</v>
      </c>
      <c r="AU596" t="s">
        <v>31</v>
      </c>
      <c r="AV596">
        <v>11</v>
      </c>
      <c r="AW596">
        <v>4.4519993524364578E-4</v>
      </c>
      <c r="AX596">
        <v>0.1057692307692308</v>
      </c>
      <c r="AY596" t="s">
        <v>44</v>
      </c>
      <c r="AZ596">
        <v>3</v>
      </c>
      <c r="BA596">
        <v>3.9877708361026179E-4</v>
      </c>
      <c r="BB596">
        <v>2.8846153846153851E-2</v>
      </c>
      <c r="BC596" t="s">
        <v>34</v>
      </c>
      <c r="BD596">
        <v>1</v>
      </c>
      <c r="BE596">
        <v>3.1836994587710921E-4</v>
      </c>
      <c r="BF596">
        <v>9.6153846153846159E-3</v>
      </c>
      <c r="BG596" t="s">
        <v>37</v>
      </c>
      <c r="BH596">
        <v>4</v>
      </c>
      <c r="BI596">
        <v>2.46290253063235E-4</v>
      </c>
      <c r="BJ596">
        <v>3.8461538461538457E-2</v>
      </c>
      <c r="BK596" t="s">
        <v>30</v>
      </c>
      <c r="BL596">
        <v>2</v>
      </c>
      <c r="BM596">
        <v>2.1175224986765481E-4</v>
      </c>
      <c r="BN596">
        <v>1.9230769230769228E-2</v>
      </c>
      <c r="BO596" t="s">
        <v>43</v>
      </c>
      <c r="BP596">
        <v>4</v>
      </c>
      <c r="BQ596">
        <v>1.5152663080536411E-4</v>
      </c>
      <c r="BR596">
        <v>3.8461538461538457E-2</v>
      </c>
      <c r="BS596" t="s">
        <v>28</v>
      </c>
      <c r="BT596">
        <v>2</v>
      </c>
      <c r="BU596">
        <v>9.0297530362544578E-5</v>
      </c>
      <c r="BV596">
        <v>1.9230769230769228E-2</v>
      </c>
      <c r="BW596" t="s">
        <v>46</v>
      </c>
      <c r="BX596">
        <v>1</v>
      </c>
      <c r="BY596">
        <v>7.4677021880367408E-5</v>
      </c>
      <c r="BZ596">
        <v>9.6153846153846159E-3</v>
      </c>
      <c r="CA596" t="s">
        <v>33</v>
      </c>
      <c r="CB596">
        <v>2</v>
      </c>
      <c r="CC596">
        <v>6.1732205691709363E-5</v>
      </c>
      <c r="CD596">
        <v>1.9230769230769228E-2</v>
      </c>
      <c r="CE596" t="s">
        <v>29</v>
      </c>
      <c r="CF596">
        <v>1</v>
      </c>
      <c r="CG596">
        <v>3.8528221922558273E-5</v>
      </c>
      <c r="CH596">
        <v>9.6153846153846159E-3</v>
      </c>
      <c r="CI596" t="s">
        <v>27</v>
      </c>
      <c r="CJ596">
        <v>1</v>
      </c>
      <c r="CK596">
        <v>3.2608341213682462E-5</v>
      </c>
      <c r="CL596">
        <v>9.6153846153846159E-3</v>
      </c>
    </row>
    <row r="597" spans="1:94" x14ac:dyDescent="0.25">
      <c r="A597" t="s">
        <v>1072</v>
      </c>
      <c r="B597" t="s">
        <v>23</v>
      </c>
      <c r="C597">
        <v>0</v>
      </c>
      <c r="D597">
        <v>61</v>
      </c>
      <c r="E597">
        <v>1.868197159115271E-4</v>
      </c>
      <c r="F597">
        <v>290</v>
      </c>
      <c r="G597">
        <v>2.1545783675874151E-4</v>
      </c>
      <c r="H597">
        <v>0.2103448275862069</v>
      </c>
      <c r="I597">
        <v>14</v>
      </c>
      <c r="J597" s="18">
        <v>0.51851851851851849</v>
      </c>
      <c r="K597">
        <v>2.0535946479766979E-4</v>
      </c>
      <c r="L597" s="1">
        <v>7.4677021880367408E-5</v>
      </c>
      <c r="P597">
        <v>4.0232047218806568E-4</v>
      </c>
      <c r="Q597" s="19">
        <v>3.7037037037037042E-2</v>
      </c>
      <c r="R597" s="19">
        <v>3.7037037037037042E-2</v>
      </c>
      <c r="S597">
        <v>0</v>
      </c>
      <c r="T597">
        <v>22</v>
      </c>
      <c r="U597">
        <v>1.9370985697943899E-4</v>
      </c>
      <c r="V597">
        <v>2</v>
      </c>
      <c r="W597" s="17" t="s">
        <v>40</v>
      </c>
      <c r="X597">
        <v>1</v>
      </c>
      <c r="Y597" s="18">
        <v>2.0449897750511249E-3</v>
      </c>
      <c r="Z597" s="18">
        <v>1.6393442622950821E-2</v>
      </c>
      <c r="AA597" s="17" t="s">
        <v>33</v>
      </c>
      <c r="AB597">
        <v>22</v>
      </c>
      <c r="AC597" s="18">
        <v>6.7905426260880298E-4</v>
      </c>
      <c r="AD597" s="18">
        <v>0.36065573770491799</v>
      </c>
      <c r="AE597" s="17" t="s">
        <v>36</v>
      </c>
      <c r="AF597">
        <v>2</v>
      </c>
      <c r="AG597">
        <v>4.3205875999135877E-4</v>
      </c>
      <c r="AH597">
        <v>3.2786885245901641E-2</v>
      </c>
      <c r="AI597" t="s">
        <v>43</v>
      </c>
      <c r="AJ597">
        <v>11</v>
      </c>
      <c r="AK597">
        <v>4.1669823471475112E-4</v>
      </c>
      <c r="AL597">
        <v>0.18032786885245899</v>
      </c>
      <c r="AM597" t="s">
        <v>44</v>
      </c>
      <c r="AN597">
        <v>3</v>
      </c>
      <c r="AO597">
        <v>3.9877708361026179E-4</v>
      </c>
      <c r="AP597">
        <v>4.9180327868852458E-2</v>
      </c>
      <c r="AQ597" t="s">
        <v>26</v>
      </c>
      <c r="AR597">
        <v>1</v>
      </c>
      <c r="AS597">
        <v>3.7551633496057078E-4</v>
      </c>
      <c r="AT597">
        <v>1.6393442622950821E-2</v>
      </c>
      <c r="AU597" t="s">
        <v>29</v>
      </c>
      <c r="AV597">
        <v>7</v>
      </c>
      <c r="AW597">
        <v>2.6969755345790792E-4</v>
      </c>
      <c r="AX597">
        <v>0.1147540983606557</v>
      </c>
      <c r="AY597" t="s">
        <v>35</v>
      </c>
      <c r="AZ597">
        <v>2</v>
      </c>
      <c r="BA597">
        <v>2.02757502027575E-4</v>
      </c>
      <c r="BB597">
        <v>3.2786885245901641E-2</v>
      </c>
      <c r="BC597" t="s">
        <v>47</v>
      </c>
      <c r="BD597">
        <v>4</v>
      </c>
      <c r="BE597">
        <v>1.5581784893459549E-4</v>
      </c>
      <c r="BF597">
        <v>6.5573770491803282E-2</v>
      </c>
      <c r="BG597" t="s">
        <v>48</v>
      </c>
      <c r="BH597">
        <v>2</v>
      </c>
      <c r="BI597">
        <v>1.4007564084605689E-4</v>
      </c>
      <c r="BJ597">
        <v>3.2786885245901641E-2</v>
      </c>
      <c r="BK597" t="s">
        <v>45</v>
      </c>
      <c r="BL597">
        <v>1</v>
      </c>
      <c r="BM597">
        <v>1.2729124236252539E-4</v>
      </c>
      <c r="BN597">
        <v>1.6393442622950821E-2</v>
      </c>
      <c r="BO597" t="s">
        <v>31</v>
      </c>
      <c r="BP597">
        <v>3</v>
      </c>
      <c r="BQ597">
        <v>1.214181641573579E-4</v>
      </c>
      <c r="BR597">
        <v>4.9180327868852458E-2</v>
      </c>
      <c r="BS597" t="s">
        <v>30</v>
      </c>
      <c r="BT597">
        <v>1</v>
      </c>
      <c r="BU597">
        <v>1.058761249338274E-4</v>
      </c>
      <c r="BV597">
        <v>1.6393442622950821E-2</v>
      </c>
      <c r="BW597" t="s">
        <v>46</v>
      </c>
      <c r="BX597">
        <v>1</v>
      </c>
      <c r="BY597">
        <v>7.4677021880367408E-5</v>
      </c>
      <c r="BZ597">
        <v>1.6393442622950821E-2</v>
      </c>
    </row>
    <row r="598" spans="1:94" x14ac:dyDescent="0.25">
      <c r="A598" t="s">
        <v>1126</v>
      </c>
      <c r="B598" t="s">
        <v>23</v>
      </c>
      <c r="C598">
        <v>0</v>
      </c>
      <c r="D598">
        <v>69</v>
      </c>
      <c r="E598">
        <v>2.1132066226057979E-4</v>
      </c>
      <c r="F598">
        <v>248</v>
      </c>
      <c r="G598">
        <v>1.8425359833161339E-4</v>
      </c>
      <c r="H598">
        <v>0.27822580645161288</v>
      </c>
      <c r="I598">
        <v>17</v>
      </c>
      <c r="J598" s="18">
        <v>0.62962962962962965</v>
      </c>
      <c r="K598">
        <v>1.9506572790705439E-4</v>
      </c>
      <c r="L598" s="1">
        <v>7.4677021880367408E-5</v>
      </c>
      <c r="P598">
        <v>3.8022758987067782E-4</v>
      </c>
      <c r="Q598" s="19">
        <v>3.7037037037037028E-2</v>
      </c>
      <c r="R598" s="19">
        <v>3.7037037037037028E-2</v>
      </c>
      <c r="S598">
        <v>1</v>
      </c>
      <c r="T598">
        <v>19</v>
      </c>
      <c r="U598">
        <v>1.408250332854362E-4</v>
      </c>
      <c r="V598">
        <v>2</v>
      </c>
      <c r="W598" s="17" t="s">
        <v>39</v>
      </c>
      <c r="X598">
        <v>30</v>
      </c>
      <c r="Y598" s="18">
        <v>1.9339865910263021E-3</v>
      </c>
      <c r="Z598" s="18">
        <v>0.43478260869565222</v>
      </c>
      <c r="AA598" s="17" t="s">
        <v>34</v>
      </c>
      <c r="AB598">
        <v>2</v>
      </c>
      <c r="AC598" s="18">
        <v>6.3673989175421842E-4</v>
      </c>
      <c r="AD598" s="18">
        <v>2.8985507246376808E-2</v>
      </c>
      <c r="AE598" s="17" t="s">
        <v>30</v>
      </c>
      <c r="AF598">
        <v>5</v>
      </c>
      <c r="AG598">
        <v>5.2938062466913714E-4</v>
      </c>
      <c r="AH598">
        <v>7.2463768115942032E-2</v>
      </c>
      <c r="AI598" t="s">
        <v>48</v>
      </c>
      <c r="AJ598">
        <v>6</v>
      </c>
      <c r="AK598">
        <v>4.2022692253817058E-4</v>
      </c>
      <c r="AL598">
        <v>8.6956521739130432E-2</v>
      </c>
      <c r="AM598" t="s">
        <v>37</v>
      </c>
      <c r="AN598">
        <v>5</v>
      </c>
      <c r="AO598">
        <v>3.0786281632904381E-4</v>
      </c>
      <c r="AP598">
        <v>7.2463768115942032E-2</v>
      </c>
      <c r="AQ598" t="s">
        <v>32</v>
      </c>
      <c r="AR598">
        <v>1</v>
      </c>
      <c r="AS598">
        <v>2.7210884353741501E-4</v>
      </c>
      <c r="AT598">
        <v>1.4492753623188409E-2</v>
      </c>
      <c r="AU598" t="s">
        <v>31</v>
      </c>
      <c r="AV598">
        <v>5</v>
      </c>
      <c r="AW598">
        <v>2.0236360692892991E-4</v>
      </c>
      <c r="AX598">
        <v>7.2463768115942032E-2</v>
      </c>
      <c r="AY598" t="s">
        <v>47</v>
      </c>
      <c r="AZ598">
        <v>5</v>
      </c>
      <c r="BA598">
        <v>1.9477231116824431E-4</v>
      </c>
      <c r="BB598">
        <v>7.2463768115942032E-2</v>
      </c>
      <c r="BC598" t="s">
        <v>25</v>
      </c>
      <c r="BD598">
        <v>1</v>
      </c>
      <c r="BE598">
        <v>1.3361838588989841E-4</v>
      </c>
      <c r="BF598">
        <v>1.4492753623188409E-2</v>
      </c>
      <c r="BG598" t="s">
        <v>44</v>
      </c>
      <c r="BH598">
        <v>1</v>
      </c>
      <c r="BI598">
        <v>1.3292569453675389E-4</v>
      </c>
      <c r="BJ598">
        <v>1.4492753623188409E-2</v>
      </c>
      <c r="BK598" t="s">
        <v>45</v>
      </c>
      <c r="BL598">
        <v>1</v>
      </c>
      <c r="BM598">
        <v>1.2729124236252539E-4</v>
      </c>
      <c r="BN598">
        <v>1.4492753623188409E-2</v>
      </c>
      <c r="BO598" t="s">
        <v>49</v>
      </c>
      <c r="BP598">
        <v>1</v>
      </c>
      <c r="BQ598">
        <v>1.1514104778353481E-4</v>
      </c>
      <c r="BR598">
        <v>1.4492753623188409E-2</v>
      </c>
      <c r="BS598" t="s">
        <v>29</v>
      </c>
      <c r="BT598">
        <v>2</v>
      </c>
      <c r="BU598">
        <v>7.7056443845116546E-5</v>
      </c>
      <c r="BV598">
        <v>2.8985507246376808E-2</v>
      </c>
      <c r="BW598" t="s">
        <v>46</v>
      </c>
      <c r="BX598">
        <v>1</v>
      </c>
      <c r="BY598">
        <v>7.4677021880367408E-5</v>
      </c>
      <c r="BZ598">
        <v>1.4492753623188409E-2</v>
      </c>
      <c r="CA598" t="s">
        <v>28</v>
      </c>
      <c r="CB598">
        <v>1</v>
      </c>
      <c r="CC598">
        <v>4.5148765181272289E-5</v>
      </c>
      <c r="CD598">
        <v>1.4492753623188409E-2</v>
      </c>
      <c r="CE598" t="s">
        <v>27</v>
      </c>
      <c r="CF598">
        <v>1</v>
      </c>
      <c r="CG598">
        <v>3.2608341213682462E-5</v>
      </c>
      <c r="CH598">
        <v>1.4492753623188409E-2</v>
      </c>
      <c r="CI598" t="s">
        <v>33</v>
      </c>
      <c r="CJ598">
        <v>1</v>
      </c>
      <c r="CK598">
        <v>3.0866102845854682E-5</v>
      </c>
      <c r="CL598">
        <v>1.4492753623188409E-2</v>
      </c>
    </row>
    <row r="599" spans="1:94" x14ac:dyDescent="0.25">
      <c r="A599" t="s">
        <v>1228</v>
      </c>
      <c r="B599" t="s">
        <v>23</v>
      </c>
      <c r="C599">
        <v>0</v>
      </c>
      <c r="D599">
        <v>56</v>
      </c>
      <c r="E599">
        <v>1.7150662444336909E-4</v>
      </c>
      <c r="F599">
        <v>76</v>
      </c>
      <c r="G599">
        <v>5.6464812391946039E-5</v>
      </c>
      <c r="H599">
        <v>0.73684210526315785</v>
      </c>
      <c r="I599">
        <v>16</v>
      </c>
      <c r="J599" s="18">
        <v>0.59259259259259256</v>
      </c>
      <c r="K599">
        <v>2.1988764926268519E-4</v>
      </c>
      <c r="L599" s="1">
        <v>7.4677021880367408E-5</v>
      </c>
      <c r="P599">
        <v>3.6180200436837441E-4</v>
      </c>
      <c r="Q599" s="19">
        <v>3.7037037037037028E-2</v>
      </c>
      <c r="R599" s="19">
        <v>3.7037037037037028E-2</v>
      </c>
      <c r="S599">
        <v>1</v>
      </c>
      <c r="T599">
        <v>19</v>
      </c>
      <c r="U599">
        <v>1.4740081659452291E-4</v>
      </c>
      <c r="V599">
        <v>1</v>
      </c>
      <c r="W599" s="17" t="s">
        <v>25</v>
      </c>
      <c r="X599">
        <v>13</v>
      </c>
      <c r="Y599" s="18">
        <v>1.7370390165686799E-3</v>
      </c>
      <c r="Z599" s="18">
        <v>0.23214285714285721</v>
      </c>
      <c r="AA599" s="17" t="s">
        <v>26</v>
      </c>
      <c r="AB599">
        <v>2</v>
      </c>
      <c r="AC599" s="18">
        <v>7.5103266992114157E-4</v>
      </c>
      <c r="AD599" s="18">
        <v>3.5714285714285712E-2</v>
      </c>
      <c r="AE599" s="17" t="s">
        <v>45</v>
      </c>
      <c r="AF599">
        <v>5</v>
      </c>
      <c r="AG599">
        <v>6.3645621181262731E-4</v>
      </c>
      <c r="AH599">
        <v>8.9285714285714288E-2</v>
      </c>
      <c r="AI599" t="s">
        <v>49</v>
      </c>
      <c r="AJ599">
        <v>4</v>
      </c>
      <c r="AK599">
        <v>4.6056419113413928E-4</v>
      </c>
      <c r="AL599">
        <v>7.1428571428571425E-2</v>
      </c>
      <c r="AM599" t="s">
        <v>48</v>
      </c>
      <c r="AN599">
        <v>6</v>
      </c>
      <c r="AO599">
        <v>4.2022692253817058E-4</v>
      </c>
      <c r="AP599">
        <v>0.1071428571428571</v>
      </c>
      <c r="AQ599" t="s">
        <v>42</v>
      </c>
      <c r="AR599">
        <v>1</v>
      </c>
      <c r="AS599">
        <v>3.6429872495446271E-4</v>
      </c>
      <c r="AT599">
        <v>1.785714285714286E-2</v>
      </c>
      <c r="AU599" t="s">
        <v>34</v>
      </c>
      <c r="AV599">
        <v>1</v>
      </c>
      <c r="AW599">
        <v>3.1836994587710921E-4</v>
      </c>
      <c r="AX599">
        <v>1.785714285714286E-2</v>
      </c>
      <c r="AY599" t="s">
        <v>35</v>
      </c>
      <c r="AZ599">
        <v>3</v>
      </c>
      <c r="BA599">
        <v>3.0413625304136248E-4</v>
      </c>
      <c r="BB599">
        <v>5.3571428571428568E-2</v>
      </c>
      <c r="BC599" t="s">
        <v>47</v>
      </c>
      <c r="BD599">
        <v>6</v>
      </c>
      <c r="BE599">
        <v>2.3372677340189319E-4</v>
      </c>
      <c r="BF599">
        <v>0.1071428571428571</v>
      </c>
      <c r="BG599" t="s">
        <v>33</v>
      </c>
      <c r="BH599">
        <v>5</v>
      </c>
      <c r="BI599">
        <v>1.5433051422927339E-4</v>
      </c>
      <c r="BJ599">
        <v>8.9285714285714288E-2</v>
      </c>
      <c r="BK599" t="s">
        <v>41</v>
      </c>
      <c r="BL599">
        <v>1</v>
      </c>
      <c r="BM599">
        <v>1.4405070584845871E-4</v>
      </c>
      <c r="BN599">
        <v>1.785714285714286E-2</v>
      </c>
      <c r="BO599" t="s">
        <v>31</v>
      </c>
      <c r="BP599">
        <v>3</v>
      </c>
      <c r="BQ599">
        <v>1.214181641573579E-4</v>
      </c>
      <c r="BR599">
        <v>5.3571428571428568E-2</v>
      </c>
      <c r="BS599" t="s">
        <v>43</v>
      </c>
      <c r="BT599">
        <v>3</v>
      </c>
      <c r="BU599">
        <v>1.13644973104023E-4</v>
      </c>
      <c r="BV599">
        <v>5.3571428571428568E-2</v>
      </c>
      <c r="BW599" t="s">
        <v>46</v>
      </c>
      <c r="BX599">
        <v>1</v>
      </c>
      <c r="BY599">
        <v>7.4677021880367408E-5</v>
      </c>
      <c r="BZ599">
        <v>1.785714285714286E-2</v>
      </c>
      <c r="CA599" t="s">
        <v>39</v>
      </c>
      <c r="CB599">
        <v>1</v>
      </c>
      <c r="CC599">
        <v>6.4466219700876743E-5</v>
      </c>
      <c r="CD599">
        <v>1.785714285714286E-2</v>
      </c>
      <c r="CE599" t="s">
        <v>29</v>
      </c>
      <c r="CF599">
        <v>1</v>
      </c>
      <c r="CG599">
        <v>3.8528221922558273E-5</v>
      </c>
      <c r="CH599">
        <v>1.785714285714286E-2</v>
      </c>
    </row>
    <row r="600" spans="1:94" x14ac:dyDescent="0.25">
      <c r="A600" t="s">
        <v>1250</v>
      </c>
      <c r="B600" t="s">
        <v>23</v>
      </c>
      <c r="C600">
        <v>0</v>
      </c>
      <c r="D600">
        <v>52</v>
      </c>
      <c r="E600">
        <v>1.5925615126884281E-4</v>
      </c>
      <c r="F600">
        <v>71</v>
      </c>
      <c r="G600">
        <v>5.2750022103002217E-5</v>
      </c>
      <c r="H600">
        <v>0.73239436619718312</v>
      </c>
      <c r="I600">
        <v>16</v>
      </c>
      <c r="J600" s="18">
        <v>0.59259259259259256</v>
      </c>
      <c r="K600">
        <v>1.5230273827352971E-4</v>
      </c>
      <c r="L600" s="1">
        <v>7.4677021880367408E-5</v>
      </c>
      <c r="P600">
        <v>2.6353090679868778E-4</v>
      </c>
      <c r="Q600" s="19">
        <v>3.7037037037037042E-2</v>
      </c>
      <c r="R600" s="19">
        <v>3.7037037037037042E-2</v>
      </c>
      <c r="S600">
        <v>0</v>
      </c>
      <c r="T600">
        <v>20</v>
      </c>
      <c r="U600">
        <v>1.073644435105765E-4</v>
      </c>
      <c r="V600">
        <v>1</v>
      </c>
      <c r="W600" s="17" t="s">
        <v>34</v>
      </c>
      <c r="X600">
        <v>4</v>
      </c>
      <c r="Y600" s="18">
        <v>1.2734797835084371E-3</v>
      </c>
      <c r="Z600" s="18">
        <v>7.6923076923076927E-2</v>
      </c>
      <c r="AA600" s="17" t="s">
        <v>39</v>
      </c>
      <c r="AB600">
        <v>8</v>
      </c>
      <c r="AC600" s="18">
        <v>5.1572975760701394E-4</v>
      </c>
      <c r="AD600" s="18">
        <v>0.15384615384615391</v>
      </c>
      <c r="AE600" s="17" t="s">
        <v>28</v>
      </c>
      <c r="AF600">
        <v>11</v>
      </c>
      <c r="AG600">
        <v>4.9663641699399517E-4</v>
      </c>
      <c r="AH600">
        <v>0.21153846153846151</v>
      </c>
      <c r="AI600" t="s">
        <v>36</v>
      </c>
      <c r="AJ600">
        <v>2</v>
      </c>
      <c r="AK600">
        <v>4.3205875999135877E-4</v>
      </c>
      <c r="AL600">
        <v>3.8461538461538457E-2</v>
      </c>
      <c r="AM600" t="s">
        <v>31</v>
      </c>
      <c r="AN600">
        <v>5</v>
      </c>
      <c r="AO600">
        <v>2.0236360692892991E-4</v>
      </c>
      <c r="AP600">
        <v>9.6153846153846159E-2</v>
      </c>
      <c r="AQ600" t="s">
        <v>47</v>
      </c>
      <c r="AR600">
        <v>4</v>
      </c>
      <c r="AS600">
        <v>1.5581784893459549E-4</v>
      </c>
      <c r="AT600">
        <v>7.6923076923076927E-2</v>
      </c>
      <c r="AU600" t="s">
        <v>43</v>
      </c>
      <c r="AV600">
        <v>4</v>
      </c>
      <c r="AW600">
        <v>1.5152663080536411E-4</v>
      </c>
      <c r="AX600">
        <v>7.6923076923076927E-2</v>
      </c>
      <c r="AY600" t="s">
        <v>41</v>
      </c>
      <c r="AZ600">
        <v>1</v>
      </c>
      <c r="BA600">
        <v>1.4405070584845871E-4</v>
      </c>
      <c r="BB600">
        <v>1.9230769230769228E-2</v>
      </c>
      <c r="BC600" t="s">
        <v>29</v>
      </c>
      <c r="BD600">
        <v>3</v>
      </c>
      <c r="BE600">
        <v>1.1558466576767481E-4</v>
      </c>
      <c r="BF600">
        <v>5.7692307692307702E-2</v>
      </c>
      <c r="BG600" t="s">
        <v>49</v>
      </c>
      <c r="BH600">
        <v>1</v>
      </c>
      <c r="BI600">
        <v>1.1514104778353481E-4</v>
      </c>
      <c r="BJ600">
        <v>1.9230769230769228E-2</v>
      </c>
      <c r="BK600" t="s">
        <v>30</v>
      </c>
      <c r="BL600">
        <v>1</v>
      </c>
      <c r="BM600">
        <v>1.058761249338274E-4</v>
      </c>
      <c r="BN600">
        <v>1.9230769230769228E-2</v>
      </c>
      <c r="BO600" t="s">
        <v>35</v>
      </c>
      <c r="BP600">
        <v>1</v>
      </c>
      <c r="BQ600">
        <v>1.013787510137875E-4</v>
      </c>
      <c r="BR600">
        <v>1.9230769230769228E-2</v>
      </c>
      <c r="BS600" t="s">
        <v>33</v>
      </c>
      <c r="BT600">
        <v>3</v>
      </c>
      <c r="BU600">
        <v>9.2598308537564052E-5</v>
      </c>
      <c r="BV600">
        <v>5.7692307692307702E-2</v>
      </c>
      <c r="BW600" t="s">
        <v>46</v>
      </c>
      <c r="BX600">
        <v>1</v>
      </c>
      <c r="BY600">
        <v>7.4677021880367408E-5</v>
      </c>
      <c r="BZ600">
        <v>1.9230769230769228E-2</v>
      </c>
      <c r="CA600" t="s">
        <v>48</v>
      </c>
      <c r="CB600">
        <v>1</v>
      </c>
      <c r="CC600">
        <v>7.003782042302843E-5</v>
      </c>
      <c r="CD600">
        <v>1.9230769230769228E-2</v>
      </c>
      <c r="CE600" t="s">
        <v>27</v>
      </c>
      <c r="CF600">
        <v>2</v>
      </c>
      <c r="CG600">
        <v>6.5216682427364923E-5</v>
      </c>
      <c r="CH600">
        <v>3.8461538461538457E-2</v>
      </c>
    </row>
    <row r="601" spans="1:94" x14ac:dyDescent="0.25">
      <c r="A601" t="s">
        <v>75</v>
      </c>
      <c r="B601" t="s">
        <v>23</v>
      </c>
      <c r="C601">
        <v>0</v>
      </c>
      <c r="D601">
        <v>102</v>
      </c>
      <c r="E601">
        <v>3.1238706595042228E-4</v>
      </c>
      <c r="F601">
        <v>1086</v>
      </c>
      <c r="G601">
        <v>8.0685245075859738E-4</v>
      </c>
      <c r="H601">
        <v>9.3922651933701654E-2</v>
      </c>
      <c r="I601">
        <v>14</v>
      </c>
      <c r="J601" s="18">
        <v>0.51851851851851849</v>
      </c>
      <c r="K601">
        <v>2.2786684326226689E-4</v>
      </c>
      <c r="L601" s="1">
        <v>7.003782042302843E-5</v>
      </c>
      <c r="P601">
        <v>3.4320742839221802E-4</v>
      </c>
      <c r="Q601" s="19">
        <v>3.7037037037037042E-2</v>
      </c>
      <c r="R601" s="19">
        <v>3.7037037037037042E-2</v>
      </c>
      <c r="S601">
        <v>1</v>
      </c>
      <c r="T601">
        <v>25</v>
      </c>
      <c r="U601">
        <v>1.6524802107773461E-4</v>
      </c>
      <c r="V601">
        <v>1</v>
      </c>
      <c r="W601" s="17" t="s">
        <v>27</v>
      </c>
      <c r="X601">
        <v>46</v>
      </c>
      <c r="Y601" s="18">
        <v>1.4999836958293929E-3</v>
      </c>
      <c r="Z601" s="18">
        <v>0.45098039215686281</v>
      </c>
      <c r="AA601" s="17" t="s">
        <v>25</v>
      </c>
      <c r="AB601">
        <v>6</v>
      </c>
      <c r="AC601" s="18">
        <v>8.0171031533939074E-4</v>
      </c>
      <c r="AD601" s="18">
        <v>5.8823529411764712E-2</v>
      </c>
      <c r="AE601" s="17" t="s">
        <v>24</v>
      </c>
      <c r="AF601">
        <v>2</v>
      </c>
      <c r="AG601">
        <v>7.3800738007380072E-4</v>
      </c>
      <c r="AH601">
        <v>1.9607843137254902E-2</v>
      </c>
      <c r="AI601" t="s">
        <v>36</v>
      </c>
      <c r="AJ601">
        <v>3</v>
      </c>
      <c r="AK601">
        <v>6.4808813998703824E-4</v>
      </c>
      <c r="AL601">
        <v>2.9411764705882349E-2</v>
      </c>
      <c r="AM601" t="s">
        <v>29</v>
      </c>
      <c r="AN601">
        <v>10</v>
      </c>
      <c r="AO601">
        <v>3.8528221922558281E-4</v>
      </c>
      <c r="AP601">
        <v>9.8039215686274508E-2</v>
      </c>
      <c r="AQ601" t="s">
        <v>42</v>
      </c>
      <c r="AR601">
        <v>1</v>
      </c>
      <c r="AS601">
        <v>3.6429872495446271E-4</v>
      </c>
      <c r="AT601">
        <v>9.8039215686274508E-3</v>
      </c>
      <c r="AU601" t="s">
        <v>43</v>
      </c>
      <c r="AV601">
        <v>9</v>
      </c>
      <c r="AW601">
        <v>3.4093491931206911E-4</v>
      </c>
      <c r="AX601">
        <v>8.8235294117647065E-2</v>
      </c>
      <c r="AY601" t="s">
        <v>35</v>
      </c>
      <c r="AZ601">
        <v>3</v>
      </c>
      <c r="BA601">
        <v>3.0413625304136248E-4</v>
      </c>
      <c r="BB601">
        <v>2.9411764705882349E-2</v>
      </c>
      <c r="BC601" t="s">
        <v>33</v>
      </c>
      <c r="BD601">
        <v>9</v>
      </c>
      <c r="BE601">
        <v>2.7779492561269211E-4</v>
      </c>
      <c r="BF601">
        <v>8.8235294117647065E-2</v>
      </c>
      <c r="BG601" t="s">
        <v>44</v>
      </c>
      <c r="BH601">
        <v>2</v>
      </c>
      <c r="BI601">
        <v>2.6585138907350789E-4</v>
      </c>
      <c r="BJ601">
        <v>1.9607843137254902E-2</v>
      </c>
      <c r="BK601" t="s">
        <v>31</v>
      </c>
      <c r="BL601">
        <v>6</v>
      </c>
      <c r="BM601">
        <v>2.428363283147159E-4</v>
      </c>
      <c r="BN601">
        <v>5.8823529411764712E-2</v>
      </c>
      <c r="BO601" t="s">
        <v>37</v>
      </c>
      <c r="BP601">
        <v>2</v>
      </c>
      <c r="BQ601">
        <v>1.231451265316175E-4</v>
      </c>
      <c r="BR601">
        <v>1.9607843137254902E-2</v>
      </c>
      <c r="BS601" t="s">
        <v>28</v>
      </c>
      <c r="BT601">
        <v>2</v>
      </c>
      <c r="BU601">
        <v>9.0297530362544578E-5</v>
      </c>
      <c r="BV601">
        <v>1.9607843137254902E-2</v>
      </c>
      <c r="BW601" t="s">
        <v>48</v>
      </c>
      <c r="BX601">
        <v>1</v>
      </c>
      <c r="BY601">
        <v>7.003782042302843E-5</v>
      </c>
      <c r="BZ601">
        <v>9.8039215686274508E-3</v>
      </c>
    </row>
    <row r="602" spans="1:94" x14ac:dyDescent="0.25">
      <c r="A602" t="s">
        <v>77</v>
      </c>
      <c r="B602" t="s">
        <v>23</v>
      </c>
      <c r="C602">
        <v>0</v>
      </c>
      <c r="D602">
        <v>90</v>
      </c>
      <c r="E602">
        <v>2.7563564642684319E-4</v>
      </c>
      <c r="F602">
        <v>288</v>
      </c>
      <c r="G602">
        <v>2.1397192064316389E-4</v>
      </c>
      <c r="H602">
        <v>0.3125</v>
      </c>
      <c r="I602">
        <v>15</v>
      </c>
      <c r="J602" s="18">
        <v>0.55555555555555558</v>
      </c>
      <c r="K602">
        <v>2.1171150949471349E-4</v>
      </c>
      <c r="L602" s="1">
        <v>7.003782042302843E-5</v>
      </c>
      <c r="P602">
        <v>2.8587019508774129E-4</v>
      </c>
      <c r="Q602" s="19">
        <v>3.7037037037037028E-2</v>
      </c>
      <c r="R602" s="19">
        <v>3.7037037037037028E-2</v>
      </c>
      <c r="S602">
        <v>1</v>
      </c>
      <c r="T602">
        <v>21</v>
      </c>
      <c r="U602">
        <v>1.2705342003899609E-4</v>
      </c>
      <c r="V602">
        <v>1</v>
      </c>
      <c r="W602" s="17" t="s">
        <v>37</v>
      </c>
      <c r="X602">
        <v>17</v>
      </c>
      <c r="Y602" s="18">
        <v>1.046733575518749E-3</v>
      </c>
      <c r="Z602" s="18">
        <v>0.18888888888888891</v>
      </c>
      <c r="AA602" s="17" t="s">
        <v>24</v>
      </c>
      <c r="AB602">
        <v>2</v>
      </c>
      <c r="AC602" s="18">
        <v>7.3800738007380072E-4</v>
      </c>
      <c r="AD602" s="18">
        <v>2.222222222222222E-2</v>
      </c>
      <c r="AE602" s="17" t="s">
        <v>42</v>
      </c>
      <c r="AF602">
        <v>2</v>
      </c>
      <c r="AG602">
        <v>7.2859744990892532E-4</v>
      </c>
      <c r="AH602">
        <v>2.222222222222222E-2</v>
      </c>
      <c r="AI602" t="s">
        <v>27</v>
      </c>
      <c r="AJ602">
        <v>21</v>
      </c>
      <c r="AK602">
        <v>6.8477516548733162E-4</v>
      </c>
      <c r="AL602">
        <v>0.23333333333333331</v>
      </c>
      <c r="AM602" t="s">
        <v>43</v>
      </c>
      <c r="AN602">
        <v>11</v>
      </c>
      <c r="AO602">
        <v>4.1669823471475112E-4</v>
      </c>
      <c r="AP602">
        <v>0.1222222222222222</v>
      </c>
      <c r="AQ602" t="s">
        <v>47</v>
      </c>
      <c r="AR602">
        <v>10</v>
      </c>
      <c r="AS602">
        <v>3.8954462233648863E-4</v>
      </c>
      <c r="AT602">
        <v>0.1111111111111111</v>
      </c>
      <c r="AU602" t="s">
        <v>28</v>
      </c>
      <c r="AV602">
        <v>8</v>
      </c>
      <c r="AW602">
        <v>3.6119012145017831E-4</v>
      </c>
      <c r="AX602">
        <v>8.8888888888888892E-2</v>
      </c>
      <c r="AY602" t="s">
        <v>31</v>
      </c>
      <c r="AZ602">
        <v>8</v>
      </c>
      <c r="BA602">
        <v>3.2378177108628779E-4</v>
      </c>
      <c r="BB602">
        <v>8.8888888888888892E-2</v>
      </c>
      <c r="BC602" t="s">
        <v>34</v>
      </c>
      <c r="BD602">
        <v>1</v>
      </c>
      <c r="BE602">
        <v>3.1836994587710921E-4</v>
      </c>
      <c r="BF602">
        <v>1.111111111111111E-2</v>
      </c>
      <c r="BG602" t="s">
        <v>32</v>
      </c>
      <c r="BH602">
        <v>1</v>
      </c>
      <c r="BI602">
        <v>2.7210884353741501E-4</v>
      </c>
      <c r="BJ602">
        <v>1.111111111111111E-2</v>
      </c>
      <c r="BK602" t="s">
        <v>33</v>
      </c>
      <c r="BL602">
        <v>4</v>
      </c>
      <c r="BM602">
        <v>1.234644113834187E-4</v>
      </c>
      <c r="BN602">
        <v>4.4444444444444453E-2</v>
      </c>
      <c r="BO602" t="s">
        <v>35</v>
      </c>
      <c r="BP602">
        <v>1</v>
      </c>
      <c r="BQ602">
        <v>1.013787510137875E-4</v>
      </c>
      <c r="BR602">
        <v>1.111111111111111E-2</v>
      </c>
      <c r="BS602" t="s">
        <v>29</v>
      </c>
      <c r="BT602">
        <v>2</v>
      </c>
      <c r="BU602">
        <v>7.7056443845116546E-5</v>
      </c>
      <c r="BV602">
        <v>2.222222222222222E-2</v>
      </c>
      <c r="BW602" t="s">
        <v>48</v>
      </c>
      <c r="BX602">
        <v>1</v>
      </c>
      <c r="BY602">
        <v>7.003782042302843E-5</v>
      </c>
      <c r="BZ602">
        <v>1.111111111111111E-2</v>
      </c>
      <c r="CA602" t="s">
        <v>39</v>
      </c>
      <c r="CB602">
        <v>1</v>
      </c>
      <c r="CC602">
        <v>6.4466219700876743E-5</v>
      </c>
      <c r="CD602">
        <v>1.111111111111111E-2</v>
      </c>
    </row>
    <row r="603" spans="1:94" x14ac:dyDescent="0.25">
      <c r="A603" t="s">
        <v>97</v>
      </c>
      <c r="B603" t="s">
        <v>23</v>
      </c>
      <c r="C603">
        <v>0</v>
      </c>
      <c r="D603">
        <v>98</v>
      </c>
      <c r="E603">
        <v>3.0013659277589602E-4</v>
      </c>
      <c r="F603">
        <v>396</v>
      </c>
      <c r="G603">
        <v>2.9421139088435039E-4</v>
      </c>
      <c r="H603">
        <v>0.24747474747474749</v>
      </c>
      <c r="I603">
        <v>15</v>
      </c>
      <c r="J603" s="18">
        <v>0.55555555555555558</v>
      </c>
      <c r="K603">
        <v>3.9928107943098439E-4</v>
      </c>
      <c r="L603" s="1">
        <v>7.003782042302843E-5</v>
      </c>
      <c r="P603">
        <v>1.2943492475435111E-3</v>
      </c>
      <c r="Q603" s="19">
        <v>3.7037037037037042E-2</v>
      </c>
      <c r="R603" s="19">
        <v>3.7037037037037042E-2</v>
      </c>
      <c r="S603">
        <v>1</v>
      </c>
      <c r="T603">
        <v>22</v>
      </c>
      <c r="U603">
        <v>5.7526633224156049E-4</v>
      </c>
      <c r="V603">
        <v>2</v>
      </c>
      <c r="W603" s="17" t="s">
        <v>44</v>
      </c>
      <c r="X603">
        <v>52</v>
      </c>
      <c r="Y603" s="18">
        <v>6.9121361159112053E-3</v>
      </c>
      <c r="Z603" s="18">
        <v>0.53061224489795922</v>
      </c>
      <c r="AA603" s="17" t="s">
        <v>35</v>
      </c>
      <c r="AB603">
        <v>9</v>
      </c>
      <c r="AC603" s="18">
        <v>9.1240875912408756E-4</v>
      </c>
      <c r="AD603" s="18">
        <v>9.1836734693877556E-2</v>
      </c>
      <c r="AE603" s="17" t="s">
        <v>41</v>
      </c>
      <c r="AF603">
        <v>4</v>
      </c>
      <c r="AG603">
        <v>5.7620282339383461E-4</v>
      </c>
      <c r="AH603">
        <v>4.0816326530612242E-2</v>
      </c>
      <c r="AI603" t="s">
        <v>26</v>
      </c>
      <c r="AJ603">
        <v>1</v>
      </c>
      <c r="AK603">
        <v>3.7551633496057078E-4</v>
      </c>
      <c r="AL603">
        <v>1.020408163265306E-2</v>
      </c>
      <c r="AM603" t="s">
        <v>34</v>
      </c>
      <c r="AN603">
        <v>1</v>
      </c>
      <c r="AO603">
        <v>3.1836994587710921E-4</v>
      </c>
      <c r="AP603">
        <v>1.020408163265306E-2</v>
      </c>
      <c r="AQ603" t="s">
        <v>30</v>
      </c>
      <c r="AR603">
        <v>3</v>
      </c>
      <c r="AS603">
        <v>3.1762837480148231E-4</v>
      </c>
      <c r="AT603">
        <v>3.0612244897959179E-2</v>
      </c>
      <c r="AU603" t="s">
        <v>31</v>
      </c>
      <c r="AV603">
        <v>6</v>
      </c>
      <c r="AW603">
        <v>2.428363283147159E-4</v>
      </c>
      <c r="AX603">
        <v>6.1224489795918373E-2</v>
      </c>
      <c r="AY603" t="s">
        <v>33</v>
      </c>
      <c r="AZ603">
        <v>7</v>
      </c>
      <c r="BA603">
        <v>2.1606271992098279E-4</v>
      </c>
      <c r="BB603">
        <v>7.1428571428571425E-2</v>
      </c>
      <c r="BC603" t="s">
        <v>36</v>
      </c>
      <c r="BD603">
        <v>1</v>
      </c>
      <c r="BE603">
        <v>2.1602937999567939E-4</v>
      </c>
      <c r="BF603">
        <v>1.020408163265306E-2</v>
      </c>
      <c r="BG603" t="s">
        <v>47</v>
      </c>
      <c r="BH603">
        <v>5</v>
      </c>
      <c r="BI603">
        <v>1.9477231116824431E-4</v>
      </c>
      <c r="BJ603">
        <v>5.1020408163265307E-2</v>
      </c>
      <c r="BK603" t="s">
        <v>37</v>
      </c>
      <c r="BL603">
        <v>3</v>
      </c>
      <c r="BM603">
        <v>1.8471768979742631E-4</v>
      </c>
      <c r="BN603">
        <v>3.0612244897959179E-2</v>
      </c>
      <c r="BO603" t="s">
        <v>39</v>
      </c>
      <c r="BP603">
        <v>2</v>
      </c>
      <c r="BQ603">
        <v>1.2893243940175351E-4</v>
      </c>
      <c r="BR603">
        <v>2.0408163265306121E-2</v>
      </c>
      <c r="BS603" t="s">
        <v>29</v>
      </c>
      <c r="BT603">
        <v>2</v>
      </c>
      <c r="BU603">
        <v>7.7056443845116546E-5</v>
      </c>
      <c r="BV603">
        <v>2.0408163265306121E-2</v>
      </c>
      <c r="BW603" t="s">
        <v>48</v>
      </c>
      <c r="BX603">
        <v>1</v>
      </c>
      <c r="BY603">
        <v>7.003782042302843E-5</v>
      </c>
      <c r="BZ603">
        <v>1.020408163265306E-2</v>
      </c>
      <c r="CA603" t="s">
        <v>43</v>
      </c>
      <c r="CB603">
        <v>1</v>
      </c>
      <c r="CC603">
        <v>3.7881657701341013E-5</v>
      </c>
      <c r="CD603">
        <v>1.020408163265306E-2</v>
      </c>
    </row>
    <row r="604" spans="1:94" x14ac:dyDescent="0.25">
      <c r="A604" t="s">
        <v>437</v>
      </c>
      <c r="B604" t="s">
        <v>23</v>
      </c>
      <c r="C604">
        <v>1</v>
      </c>
      <c r="D604">
        <v>95</v>
      </c>
      <c r="E604">
        <v>2.909487378950012E-4</v>
      </c>
      <c r="F604">
        <v>881</v>
      </c>
      <c r="G604">
        <v>6.5454604891190078E-4</v>
      </c>
      <c r="H604">
        <v>0.10783200908059019</v>
      </c>
      <c r="I604">
        <v>16</v>
      </c>
      <c r="J604" s="18">
        <v>0.59259259259259256</v>
      </c>
      <c r="K604">
        <v>3.6153274201846731E-4</v>
      </c>
      <c r="L604" s="1">
        <v>7.003782042302843E-5</v>
      </c>
      <c r="P604">
        <v>7.6754003695703285E-4</v>
      </c>
      <c r="Q604" s="19">
        <v>3.7037037037037042E-2</v>
      </c>
      <c r="R604" s="19">
        <v>3.7037037037037042E-2</v>
      </c>
      <c r="S604">
        <v>2</v>
      </c>
      <c r="T604">
        <v>24</v>
      </c>
      <c r="U604">
        <v>3.127014965380504E-4</v>
      </c>
      <c r="V604">
        <v>1</v>
      </c>
      <c r="W604" s="17" t="s">
        <v>38</v>
      </c>
      <c r="X604">
        <v>4</v>
      </c>
      <c r="Y604" s="18">
        <v>3.358522250209908E-3</v>
      </c>
      <c r="Z604" s="18">
        <v>4.2105263157894743E-2</v>
      </c>
      <c r="AA604" s="17" t="s">
        <v>41</v>
      </c>
      <c r="AB604">
        <v>17</v>
      </c>
      <c r="AC604" s="18">
        <v>2.4488619994237969E-3</v>
      </c>
      <c r="AD604" s="18">
        <v>0.1789473684210526</v>
      </c>
      <c r="AE604" s="17" t="s">
        <v>33</v>
      </c>
      <c r="AF604">
        <v>34</v>
      </c>
      <c r="AG604">
        <v>1.049447496759059E-3</v>
      </c>
      <c r="AH604">
        <v>0.35789473684210532</v>
      </c>
      <c r="AI604" t="s">
        <v>25</v>
      </c>
      <c r="AJ604">
        <v>5</v>
      </c>
      <c r="AK604">
        <v>6.680919294494923E-4</v>
      </c>
      <c r="AL604">
        <v>5.2631578947368418E-2</v>
      </c>
      <c r="AM604" t="s">
        <v>47</v>
      </c>
      <c r="AN604">
        <v>11</v>
      </c>
      <c r="AO604">
        <v>4.2849908457013751E-4</v>
      </c>
      <c r="AP604">
        <v>0.1157894736842105</v>
      </c>
      <c r="AQ604" t="s">
        <v>26</v>
      </c>
      <c r="AR604">
        <v>1</v>
      </c>
      <c r="AS604">
        <v>3.7551633496057078E-4</v>
      </c>
      <c r="AT604">
        <v>1.0526315789473681E-2</v>
      </c>
      <c r="AU604" t="s">
        <v>46</v>
      </c>
      <c r="AV604">
        <v>4</v>
      </c>
      <c r="AW604">
        <v>2.9870808752146958E-4</v>
      </c>
      <c r="AX604">
        <v>4.2105263157894743E-2</v>
      </c>
      <c r="AY604" t="s">
        <v>31</v>
      </c>
      <c r="AZ604">
        <v>7</v>
      </c>
      <c r="BA604">
        <v>2.8330904970050189E-4</v>
      </c>
      <c r="BB604">
        <v>7.3684210526315783E-2</v>
      </c>
      <c r="BC604" t="s">
        <v>36</v>
      </c>
      <c r="BD604">
        <v>1</v>
      </c>
      <c r="BE604">
        <v>2.1602937999567939E-4</v>
      </c>
      <c r="BF604">
        <v>1.0526315789473681E-2</v>
      </c>
      <c r="BG604" t="s">
        <v>28</v>
      </c>
      <c r="BH604">
        <v>4</v>
      </c>
      <c r="BI604">
        <v>1.8059506072508921E-4</v>
      </c>
      <c r="BJ604">
        <v>4.2105263157894743E-2</v>
      </c>
      <c r="BK604" t="s">
        <v>30</v>
      </c>
      <c r="BL604">
        <v>1</v>
      </c>
      <c r="BM604">
        <v>1.058761249338274E-4</v>
      </c>
      <c r="BN604">
        <v>1.0526315789473681E-2</v>
      </c>
      <c r="BO604" t="s">
        <v>35</v>
      </c>
      <c r="BP604">
        <v>1</v>
      </c>
      <c r="BQ604">
        <v>1.013787510137875E-4</v>
      </c>
      <c r="BR604">
        <v>1.0526315789473681E-2</v>
      </c>
      <c r="BS604" t="s">
        <v>29</v>
      </c>
      <c r="BT604">
        <v>2</v>
      </c>
      <c r="BU604">
        <v>7.7056443845116546E-5</v>
      </c>
      <c r="BV604">
        <v>2.1052631578947371E-2</v>
      </c>
      <c r="BW604" t="s">
        <v>48</v>
      </c>
      <c r="BX604">
        <v>1</v>
      </c>
      <c r="BY604">
        <v>7.003782042302843E-5</v>
      </c>
      <c r="BZ604">
        <v>1.0526315789473681E-2</v>
      </c>
      <c r="CA604" t="s">
        <v>37</v>
      </c>
      <c r="CB604">
        <v>1</v>
      </c>
      <c r="CC604">
        <v>6.157256326580875E-5</v>
      </c>
      <c r="CD604">
        <v>1.0526315789473681E-2</v>
      </c>
      <c r="CE604" t="s">
        <v>43</v>
      </c>
      <c r="CF604">
        <v>1</v>
      </c>
      <c r="CG604">
        <v>3.7881657701341013E-5</v>
      </c>
      <c r="CH604">
        <v>1.0526315789473681E-2</v>
      </c>
    </row>
    <row r="605" spans="1:94" x14ac:dyDescent="0.25">
      <c r="A605" t="s">
        <v>542</v>
      </c>
      <c r="B605" t="s">
        <v>23</v>
      </c>
      <c r="C605">
        <v>0</v>
      </c>
      <c r="D605">
        <v>58</v>
      </c>
      <c r="E605">
        <v>1.776318610306323E-4</v>
      </c>
      <c r="F605">
        <v>122</v>
      </c>
      <c r="G605">
        <v>9.0640883050229171E-5</v>
      </c>
      <c r="H605">
        <v>0.47540983606557369</v>
      </c>
      <c r="I605">
        <v>16</v>
      </c>
      <c r="J605" s="18">
        <v>0.59259259259259256</v>
      </c>
      <c r="K605">
        <v>1.7956301124607849E-4</v>
      </c>
      <c r="L605" s="1">
        <v>7.003782042302843E-5</v>
      </c>
      <c r="P605">
        <v>2.6447500951028109E-4</v>
      </c>
      <c r="Q605" s="19">
        <v>3.7037037037037028E-2</v>
      </c>
      <c r="R605" s="19">
        <v>3.7037037037037028E-2</v>
      </c>
      <c r="S605">
        <v>0</v>
      </c>
      <c r="T605">
        <v>20</v>
      </c>
      <c r="U605">
        <v>1.077490779486331E-4</v>
      </c>
      <c r="V605">
        <v>1</v>
      </c>
      <c r="W605" s="17" t="s">
        <v>24</v>
      </c>
      <c r="X605">
        <v>3</v>
      </c>
      <c r="Y605" s="18">
        <v>1.1070110701107011E-3</v>
      </c>
      <c r="Z605" s="18">
        <v>5.1724137931034482E-2</v>
      </c>
      <c r="AA605" s="17" t="s">
        <v>25</v>
      </c>
      <c r="AB605">
        <v>6</v>
      </c>
      <c r="AC605" s="18">
        <v>8.0171031533939074E-4</v>
      </c>
      <c r="AD605" s="18">
        <v>0.10344827586206901</v>
      </c>
      <c r="AE605" s="17" t="s">
        <v>44</v>
      </c>
      <c r="AF605">
        <v>4</v>
      </c>
      <c r="AG605">
        <v>5.3170277814701579E-4</v>
      </c>
      <c r="AH605">
        <v>6.8965517241379309E-2</v>
      </c>
      <c r="AI605" t="s">
        <v>28</v>
      </c>
      <c r="AJ605">
        <v>10</v>
      </c>
      <c r="AK605">
        <v>4.5148765181272292E-4</v>
      </c>
      <c r="AL605">
        <v>0.17241379310344829</v>
      </c>
      <c r="AM605" t="s">
        <v>27</v>
      </c>
      <c r="AN605">
        <v>9</v>
      </c>
      <c r="AO605">
        <v>2.9347507092314221E-4</v>
      </c>
      <c r="AP605">
        <v>0.15517241379310351</v>
      </c>
      <c r="AQ605" t="s">
        <v>32</v>
      </c>
      <c r="AR605">
        <v>1</v>
      </c>
      <c r="AS605">
        <v>2.7210884353741501E-4</v>
      </c>
      <c r="AT605">
        <v>1.7241379310344831E-2</v>
      </c>
      <c r="AU605" t="s">
        <v>31</v>
      </c>
      <c r="AV605">
        <v>6</v>
      </c>
      <c r="AW605">
        <v>2.428363283147159E-4</v>
      </c>
      <c r="AX605">
        <v>0.10344827586206901</v>
      </c>
      <c r="AY605" t="s">
        <v>46</v>
      </c>
      <c r="AZ605">
        <v>3</v>
      </c>
      <c r="BA605">
        <v>2.240310656411022E-4</v>
      </c>
      <c r="BB605">
        <v>5.1724137931034482E-2</v>
      </c>
      <c r="BC605" t="s">
        <v>30</v>
      </c>
      <c r="BD605">
        <v>2</v>
      </c>
      <c r="BE605">
        <v>2.1175224986765481E-4</v>
      </c>
      <c r="BF605">
        <v>3.4482758620689648E-2</v>
      </c>
      <c r="BG605" t="s">
        <v>33</v>
      </c>
      <c r="BH605">
        <v>6</v>
      </c>
      <c r="BI605">
        <v>1.851966170751281E-4</v>
      </c>
      <c r="BJ605">
        <v>0.10344827586206901</v>
      </c>
      <c r="BK605" t="s">
        <v>39</v>
      </c>
      <c r="BL605">
        <v>2</v>
      </c>
      <c r="BM605">
        <v>1.2893243940175351E-4</v>
      </c>
      <c r="BN605">
        <v>3.4482758620689648E-2</v>
      </c>
      <c r="BO605" t="s">
        <v>45</v>
      </c>
      <c r="BP605">
        <v>1</v>
      </c>
      <c r="BQ605">
        <v>1.2729124236252539E-4</v>
      </c>
      <c r="BR605">
        <v>1.7241379310344831E-2</v>
      </c>
      <c r="BS605" t="s">
        <v>37</v>
      </c>
      <c r="BT605">
        <v>2</v>
      </c>
      <c r="BU605">
        <v>1.231451265316175E-4</v>
      </c>
      <c r="BV605">
        <v>3.4482758620689648E-2</v>
      </c>
      <c r="BW605" t="s">
        <v>48</v>
      </c>
      <c r="BX605">
        <v>1</v>
      </c>
      <c r="BY605">
        <v>7.003782042302843E-5</v>
      </c>
      <c r="BZ605">
        <v>1.7241379310344831E-2</v>
      </c>
      <c r="CA605" t="s">
        <v>47</v>
      </c>
      <c r="CB605">
        <v>1</v>
      </c>
      <c r="CC605">
        <v>3.8954462233648872E-5</v>
      </c>
      <c r="CD605">
        <v>1.7241379310344831E-2</v>
      </c>
      <c r="CE605" t="s">
        <v>29</v>
      </c>
      <c r="CF605">
        <v>1</v>
      </c>
      <c r="CG605">
        <v>3.8528221922558273E-5</v>
      </c>
      <c r="CH605">
        <v>1.7241379310344831E-2</v>
      </c>
    </row>
    <row r="606" spans="1:94" x14ac:dyDescent="0.25">
      <c r="A606" t="s">
        <v>622</v>
      </c>
      <c r="B606" t="s">
        <v>23</v>
      </c>
      <c r="C606">
        <v>0</v>
      </c>
      <c r="D606">
        <v>88</v>
      </c>
      <c r="E606">
        <v>2.6951040983958012E-4</v>
      </c>
      <c r="F606">
        <v>276</v>
      </c>
      <c r="G606">
        <v>2.0505642394969879E-4</v>
      </c>
      <c r="H606">
        <v>0.3188405797101449</v>
      </c>
      <c r="I606">
        <v>18</v>
      </c>
      <c r="J606" s="18">
        <v>0.66666666666666663</v>
      </c>
      <c r="K606">
        <v>5.1987886932756868E-4</v>
      </c>
      <c r="L606" s="1">
        <v>7.003782042302843E-5</v>
      </c>
      <c r="P606">
        <v>1.7329886066991969E-3</v>
      </c>
      <c r="Q606" s="19">
        <v>3.7037037037037028E-2</v>
      </c>
      <c r="R606" s="19">
        <v>3.7037037037037028E-2</v>
      </c>
      <c r="S606">
        <v>0</v>
      </c>
      <c r="T606">
        <v>23</v>
      </c>
      <c r="U606">
        <v>5.7766286889973249E-4</v>
      </c>
      <c r="V606">
        <v>2</v>
      </c>
      <c r="W606" s="17" t="s">
        <v>62</v>
      </c>
      <c r="X606">
        <v>1</v>
      </c>
      <c r="Y606" s="18">
        <v>9.2592592592592587E-3</v>
      </c>
      <c r="Z606" s="18">
        <v>1.136363636363636E-2</v>
      </c>
      <c r="AA606" s="17" t="s">
        <v>47</v>
      </c>
      <c r="AB606">
        <v>25</v>
      </c>
      <c r="AC606" s="18">
        <v>9.7386155584122159E-4</v>
      </c>
      <c r="AD606" s="18">
        <v>0.28409090909090912</v>
      </c>
      <c r="AE606" s="17" t="s">
        <v>46</v>
      </c>
      <c r="AF606">
        <v>11</v>
      </c>
      <c r="AG606">
        <v>8.2144724068404149E-4</v>
      </c>
      <c r="AH606">
        <v>0.125</v>
      </c>
      <c r="AI606" t="s">
        <v>33</v>
      </c>
      <c r="AJ606">
        <v>23</v>
      </c>
      <c r="AK606">
        <v>7.099203654546577E-4</v>
      </c>
      <c r="AL606">
        <v>0.26136363636363641</v>
      </c>
      <c r="AM606" t="s">
        <v>31</v>
      </c>
      <c r="AN606">
        <v>10</v>
      </c>
      <c r="AO606">
        <v>4.0472721385785982E-4</v>
      </c>
      <c r="AP606">
        <v>0.1136363636363636</v>
      </c>
      <c r="AQ606" t="s">
        <v>34</v>
      </c>
      <c r="AR606">
        <v>1</v>
      </c>
      <c r="AS606">
        <v>3.1836994587710921E-4</v>
      </c>
      <c r="AT606">
        <v>1.136363636363636E-2</v>
      </c>
      <c r="AU606" t="s">
        <v>32</v>
      </c>
      <c r="AV606">
        <v>1</v>
      </c>
      <c r="AW606">
        <v>2.7210884353741501E-4</v>
      </c>
      <c r="AX606">
        <v>1.136363636363636E-2</v>
      </c>
      <c r="AY606" t="s">
        <v>36</v>
      </c>
      <c r="AZ606">
        <v>1</v>
      </c>
      <c r="BA606">
        <v>2.1602937999567939E-4</v>
      </c>
      <c r="BB606">
        <v>1.136363636363636E-2</v>
      </c>
      <c r="BC606" t="s">
        <v>35</v>
      </c>
      <c r="BD606">
        <v>2</v>
      </c>
      <c r="BE606">
        <v>2.02757502027575E-4</v>
      </c>
      <c r="BF606">
        <v>2.2727272727272731E-2</v>
      </c>
      <c r="BG606" t="s">
        <v>29</v>
      </c>
      <c r="BH606">
        <v>4</v>
      </c>
      <c r="BI606">
        <v>1.5411288769023309E-4</v>
      </c>
      <c r="BJ606">
        <v>4.5454545454545463E-2</v>
      </c>
      <c r="BK606" t="s">
        <v>41</v>
      </c>
      <c r="BL606">
        <v>1</v>
      </c>
      <c r="BM606">
        <v>1.4405070584845871E-4</v>
      </c>
      <c r="BN606">
        <v>1.136363636363636E-2</v>
      </c>
      <c r="BO606" t="s">
        <v>25</v>
      </c>
      <c r="BP606">
        <v>1</v>
      </c>
      <c r="BQ606">
        <v>1.3361838588989841E-4</v>
      </c>
      <c r="BR606">
        <v>1.136363636363636E-2</v>
      </c>
      <c r="BS606" t="s">
        <v>45</v>
      </c>
      <c r="BT606">
        <v>1</v>
      </c>
      <c r="BU606">
        <v>1.2729124236252539E-4</v>
      </c>
      <c r="BV606">
        <v>1.136363636363636E-2</v>
      </c>
      <c r="BW606" t="s">
        <v>48</v>
      </c>
      <c r="BX606">
        <v>1</v>
      </c>
      <c r="BY606">
        <v>7.003782042302843E-5</v>
      </c>
      <c r="BZ606">
        <v>1.136363636363636E-2</v>
      </c>
      <c r="CA606" t="s">
        <v>27</v>
      </c>
      <c r="CB606">
        <v>2</v>
      </c>
      <c r="CC606">
        <v>6.5216682427364923E-5</v>
      </c>
      <c r="CD606">
        <v>2.2727272727272731E-2</v>
      </c>
      <c r="CE606" t="s">
        <v>39</v>
      </c>
      <c r="CF606">
        <v>1</v>
      </c>
      <c r="CG606">
        <v>6.4466219700876743E-5</v>
      </c>
      <c r="CH606">
        <v>1.136363636363636E-2</v>
      </c>
      <c r="CI606" t="s">
        <v>37</v>
      </c>
      <c r="CJ606">
        <v>1</v>
      </c>
      <c r="CK606">
        <v>6.157256326580875E-5</v>
      </c>
      <c r="CL606">
        <v>1.136363636363636E-2</v>
      </c>
      <c r="CM606" t="s">
        <v>43</v>
      </c>
      <c r="CN606">
        <v>1</v>
      </c>
      <c r="CO606">
        <v>3.7881657701341013E-5</v>
      </c>
      <c r="CP606">
        <v>1.136363636363636E-2</v>
      </c>
    </row>
    <row r="607" spans="1:94" x14ac:dyDescent="0.25">
      <c r="A607" t="s">
        <v>860</v>
      </c>
      <c r="B607" t="s">
        <v>23</v>
      </c>
      <c r="C607">
        <v>0</v>
      </c>
      <c r="D607">
        <v>80</v>
      </c>
      <c r="E607">
        <v>2.4500946349052729E-4</v>
      </c>
      <c r="F607">
        <v>227</v>
      </c>
      <c r="G607">
        <v>1.6865147911804929E-4</v>
      </c>
      <c r="H607">
        <v>0.3524229074889868</v>
      </c>
      <c r="I607">
        <v>15</v>
      </c>
      <c r="J607" s="18">
        <v>0.55555555555555558</v>
      </c>
      <c r="K607">
        <v>1.9289396415976109E-4</v>
      </c>
      <c r="L607" s="1">
        <v>7.003782042302843E-5</v>
      </c>
      <c r="P607">
        <v>3.9216144605021432E-4</v>
      </c>
      <c r="Q607" s="19">
        <v>3.7037037037037028E-2</v>
      </c>
      <c r="R607" s="19">
        <v>3.7037037037037028E-2</v>
      </c>
      <c r="S607">
        <v>1</v>
      </c>
      <c r="T607">
        <v>21</v>
      </c>
      <c r="U607">
        <v>1.742939760223175E-4</v>
      </c>
      <c r="V607">
        <v>1</v>
      </c>
      <c r="W607" s="17" t="s">
        <v>43</v>
      </c>
      <c r="X607">
        <v>42</v>
      </c>
      <c r="Y607" s="18">
        <v>1.591029623456322E-3</v>
      </c>
      <c r="Z607" s="18">
        <v>0.52500000000000002</v>
      </c>
      <c r="AA607" s="17" t="s">
        <v>24</v>
      </c>
      <c r="AB607">
        <v>4</v>
      </c>
      <c r="AC607" s="18">
        <v>1.476014760147601E-3</v>
      </c>
      <c r="AD607" s="18">
        <v>0.05</v>
      </c>
      <c r="AE607" s="17" t="s">
        <v>26</v>
      </c>
      <c r="AF607">
        <v>1</v>
      </c>
      <c r="AG607">
        <v>3.7551633496057078E-4</v>
      </c>
      <c r="AH607">
        <v>1.2500000000000001E-2</v>
      </c>
      <c r="AI607" t="s">
        <v>31</v>
      </c>
      <c r="AJ607">
        <v>7</v>
      </c>
      <c r="AK607">
        <v>2.8330904970050189E-4</v>
      </c>
      <c r="AL607">
        <v>8.7499999999999994E-2</v>
      </c>
      <c r="AM607" t="s">
        <v>36</v>
      </c>
      <c r="AN607">
        <v>1</v>
      </c>
      <c r="AO607">
        <v>2.1602937999567939E-4</v>
      </c>
      <c r="AP607">
        <v>1.2500000000000001E-2</v>
      </c>
      <c r="AQ607" t="s">
        <v>37</v>
      </c>
      <c r="AR607">
        <v>3</v>
      </c>
      <c r="AS607">
        <v>1.8471768979742631E-4</v>
      </c>
      <c r="AT607">
        <v>3.7499999999999999E-2</v>
      </c>
      <c r="AU607" t="s">
        <v>28</v>
      </c>
      <c r="AV607">
        <v>4</v>
      </c>
      <c r="AW607">
        <v>1.8059506072508921E-4</v>
      </c>
      <c r="AX607">
        <v>0.05</v>
      </c>
      <c r="AY607" t="s">
        <v>27</v>
      </c>
      <c r="AZ607">
        <v>5</v>
      </c>
      <c r="BA607">
        <v>1.6304170606841229E-4</v>
      </c>
      <c r="BB607">
        <v>6.25E-2</v>
      </c>
      <c r="BC607" t="s">
        <v>25</v>
      </c>
      <c r="BD607">
        <v>1</v>
      </c>
      <c r="BE607">
        <v>1.3361838588989841E-4</v>
      </c>
      <c r="BF607">
        <v>1.2500000000000001E-2</v>
      </c>
      <c r="BG607" t="s">
        <v>39</v>
      </c>
      <c r="BH607">
        <v>2</v>
      </c>
      <c r="BI607">
        <v>1.2893243940175351E-4</v>
      </c>
      <c r="BJ607">
        <v>2.5000000000000001E-2</v>
      </c>
      <c r="BK607" t="s">
        <v>45</v>
      </c>
      <c r="BL607">
        <v>1</v>
      </c>
      <c r="BM607">
        <v>1.2729124236252539E-4</v>
      </c>
      <c r="BN607">
        <v>1.2500000000000001E-2</v>
      </c>
      <c r="BO607" t="s">
        <v>33</v>
      </c>
      <c r="BP607">
        <v>4</v>
      </c>
      <c r="BQ607">
        <v>1.234644113834187E-4</v>
      </c>
      <c r="BR607">
        <v>0.05</v>
      </c>
      <c r="BS607" t="s">
        <v>29</v>
      </c>
      <c r="BT607">
        <v>3</v>
      </c>
      <c r="BU607">
        <v>1.1558466576767481E-4</v>
      </c>
      <c r="BV607">
        <v>3.7499999999999999E-2</v>
      </c>
      <c r="BW607" t="s">
        <v>48</v>
      </c>
      <c r="BX607">
        <v>1</v>
      </c>
      <c r="BY607">
        <v>7.003782042302843E-5</v>
      </c>
      <c r="BZ607">
        <v>1.2500000000000001E-2</v>
      </c>
      <c r="CA607" t="s">
        <v>47</v>
      </c>
      <c r="CB607">
        <v>1</v>
      </c>
      <c r="CC607">
        <v>3.8954462233648872E-5</v>
      </c>
      <c r="CD607">
        <v>1.2500000000000001E-2</v>
      </c>
    </row>
    <row r="608" spans="1:94" x14ac:dyDescent="0.25">
      <c r="A608" t="s">
        <v>933</v>
      </c>
      <c r="B608" t="s">
        <v>23</v>
      </c>
      <c r="C608">
        <v>1</v>
      </c>
      <c r="D608">
        <v>40</v>
      </c>
      <c r="E608">
        <v>1.225047317452637E-4</v>
      </c>
      <c r="F608">
        <v>119</v>
      </c>
      <c r="G608">
        <v>8.8412008876862874E-5</v>
      </c>
      <c r="H608">
        <v>0.33613445378151258</v>
      </c>
      <c r="I608">
        <v>16</v>
      </c>
      <c r="J608" s="18">
        <v>0.59259259259259256</v>
      </c>
      <c r="K608">
        <v>4.7457435596578871E-4</v>
      </c>
      <c r="L608" s="1">
        <v>7.003782042302843E-5</v>
      </c>
      <c r="P608">
        <v>1.7371953131423939E-3</v>
      </c>
      <c r="Q608" s="19">
        <v>3.7037037037037028E-2</v>
      </c>
      <c r="R608" s="19">
        <v>3.7037037037037028E-2</v>
      </c>
      <c r="S608">
        <v>0</v>
      </c>
      <c r="T608">
        <v>22</v>
      </c>
      <c r="U608">
        <v>7.077462386876419E-4</v>
      </c>
      <c r="V608">
        <v>2</v>
      </c>
      <c r="W608" s="17" t="s">
        <v>62</v>
      </c>
      <c r="X608">
        <v>1</v>
      </c>
      <c r="Y608" s="18">
        <v>9.2592592592592587E-3</v>
      </c>
      <c r="Z608" s="18">
        <v>2.5000000000000001E-2</v>
      </c>
      <c r="AA608" s="17" t="s">
        <v>26</v>
      </c>
      <c r="AB608">
        <v>3</v>
      </c>
      <c r="AC608" s="18">
        <v>1.1265490048817119E-3</v>
      </c>
      <c r="AD608" s="18">
        <v>7.4999999999999997E-2</v>
      </c>
      <c r="AE608" s="17" t="s">
        <v>43</v>
      </c>
      <c r="AF608">
        <v>9</v>
      </c>
      <c r="AG608">
        <v>3.4093491931206911E-4</v>
      </c>
      <c r="AH608">
        <v>0.22500000000000001</v>
      </c>
      <c r="AI608" t="s">
        <v>30</v>
      </c>
      <c r="AJ608">
        <v>3</v>
      </c>
      <c r="AK608">
        <v>3.1762837480148231E-4</v>
      </c>
      <c r="AL608">
        <v>7.4999999999999997E-2</v>
      </c>
      <c r="AM608" t="s">
        <v>41</v>
      </c>
      <c r="AN608">
        <v>2</v>
      </c>
      <c r="AO608">
        <v>2.8810141169691731E-4</v>
      </c>
      <c r="AP608">
        <v>0.05</v>
      </c>
      <c r="AQ608" t="s">
        <v>32</v>
      </c>
      <c r="AR608">
        <v>1</v>
      </c>
      <c r="AS608">
        <v>2.7210884353741501E-4</v>
      </c>
      <c r="AT608">
        <v>2.5000000000000001E-2</v>
      </c>
      <c r="AU608" t="s">
        <v>29</v>
      </c>
      <c r="AV608">
        <v>6</v>
      </c>
      <c r="AW608">
        <v>2.3116933153534961E-4</v>
      </c>
      <c r="AX608">
        <v>0.15</v>
      </c>
      <c r="AY608" t="s">
        <v>49</v>
      </c>
      <c r="AZ608">
        <v>2</v>
      </c>
      <c r="BA608">
        <v>2.3028209556706969E-4</v>
      </c>
      <c r="BB608">
        <v>0.05</v>
      </c>
      <c r="BC608" t="s">
        <v>28</v>
      </c>
      <c r="BD608">
        <v>3</v>
      </c>
      <c r="BE608">
        <v>1.3544629554381691E-4</v>
      </c>
      <c r="BF608">
        <v>7.4999999999999997E-2</v>
      </c>
      <c r="BG608" t="s">
        <v>25</v>
      </c>
      <c r="BH608">
        <v>1</v>
      </c>
      <c r="BI608">
        <v>1.3361838588989841E-4</v>
      </c>
      <c r="BJ608">
        <v>2.5000000000000001E-2</v>
      </c>
      <c r="BK608" t="s">
        <v>44</v>
      </c>
      <c r="BL608">
        <v>1</v>
      </c>
      <c r="BM608">
        <v>1.3292569453675389E-4</v>
      </c>
      <c r="BN608">
        <v>2.5000000000000001E-2</v>
      </c>
      <c r="BO608" t="s">
        <v>33</v>
      </c>
      <c r="BP608">
        <v>3</v>
      </c>
      <c r="BQ608">
        <v>9.2598308537564052E-5</v>
      </c>
      <c r="BR608">
        <v>7.4999999999999997E-2</v>
      </c>
      <c r="BS608" t="s">
        <v>47</v>
      </c>
      <c r="BT608">
        <v>2</v>
      </c>
      <c r="BU608">
        <v>7.7908924467297731E-5</v>
      </c>
      <c r="BV608">
        <v>0.05</v>
      </c>
      <c r="BW608" t="s">
        <v>48</v>
      </c>
      <c r="BX608">
        <v>1</v>
      </c>
      <c r="BY608">
        <v>7.003782042302843E-5</v>
      </c>
      <c r="BZ608">
        <v>2.5000000000000001E-2</v>
      </c>
      <c r="CA608" t="s">
        <v>39</v>
      </c>
      <c r="CB608">
        <v>1</v>
      </c>
      <c r="CC608">
        <v>6.4466219700876743E-5</v>
      </c>
      <c r="CD608">
        <v>2.5000000000000001E-2</v>
      </c>
      <c r="CE608" t="s">
        <v>31</v>
      </c>
      <c r="CF608">
        <v>1</v>
      </c>
      <c r="CG608">
        <v>4.0472721385785981E-5</v>
      </c>
      <c r="CH608">
        <v>2.5000000000000001E-2</v>
      </c>
    </row>
    <row r="609" spans="1:90" x14ac:dyDescent="0.25">
      <c r="A609" t="s">
        <v>957</v>
      </c>
      <c r="B609" t="s">
        <v>23</v>
      </c>
      <c r="C609">
        <v>1</v>
      </c>
      <c r="D609">
        <v>52</v>
      </c>
      <c r="E609">
        <v>1.5925615126884281E-4</v>
      </c>
      <c r="F609">
        <v>146</v>
      </c>
      <c r="G609">
        <v>1.084718764371595E-4</v>
      </c>
      <c r="H609">
        <v>0.35616438356164382</v>
      </c>
      <c r="I609">
        <v>14</v>
      </c>
      <c r="J609" s="18">
        <v>0.51851851851851849</v>
      </c>
      <c r="K609">
        <v>1.341847417317307E-4</v>
      </c>
      <c r="L609" s="1">
        <v>7.003782042302843E-5</v>
      </c>
      <c r="P609">
        <v>2.2344093725448319E-4</v>
      </c>
      <c r="Q609" s="19">
        <v>3.7037037037037042E-2</v>
      </c>
      <c r="R609" s="19">
        <v>3.7037037037037042E-2</v>
      </c>
      <c r="S609">
        <v>0</v>
      </c>
      <c r="T609">
        <v>18</v>
      </c>
      <c r="U609">
        <v>1.075826734928993E-4</v>
      </c>
      <c r="V609">
        <v>1</v>
      </c>
      <c r="W609" s="17" t="s">
        <v>42</v>
      </c>
      <c r="X609">
        <v>3</v>
      </c>
      <c r="Y609" s="18">
        <v>1.092896174863388E-3</v>
      </c>
      <c r="Z609" s="18">
        <v>5.7692307692307702E-2</v>
      </c>
      <c r="AA609" s="17" t="s">
        <v>27</v>
      </c>
      <c r="AB609">
        <v>13</v>
      </c>
      <c r="AC609" s="18">
        <v>4.2390843577787198E-4</v>
      </c>
      <c r="AD609" s="18">
        <v>0.25</v>
      </c>
      <c r="AE609" s="17" t="s">
        <v>28</v>
      </c>
      <c r="AF609">
        <v>8</v>
      </c>
      <c r="AG609">
        <v>3.6119012145017831E-4</v>
      </c>
      <c r="AH609">
        <v>0.15384615384615391</v>
      </c>
      <c r="AI609" t="s">
        <v>39</v>
      </c>
      <c r="AJ609">
        <v>5</v>
      </c>
      <c r="AK609">
        <v>3.2233109850438371E-4</v>
      </c>
      <c r="AL609">
        <v>9.6153846153846159E-2</v>
      </c>
      <c r="AM609" t="s">
        <v>49</v>
      </c>
      <c r="AN609">
        <v>2</v>
      </c>
      <c r="AO609">
        <v>2.3028209556706969E-4</v>
      </c>
      <c r="AP609">
        <v>3.8461538461538457E-2</v>
      </c>
      <c r="AQ609" t="s">
        <v>31</v>
      </c>
      <c r="AR609">
        <v>5</v>
      </c>
      <c r="AS609">
        <v>2.0236360692892991E-4</v>
      </c>
      <c r="AT609">
        <v>9.6153846153846159E-2</v>
      </c>
      <c r="AU609" t="s">
        <v>47</v>
      </c>
      <c r="AV609">
        <v>5</v>
      </c>
      <c r="AW609">
        <v>1.9477231116824431E-4</v>
      </c>
      <c r="AX609">
        <v>9.6153846153846159E-2</v>
      </c>
      <c r="AY609" t="s">
        <v>41</v>
      </c>
      <c r="AZ609">
        <v>1</v>
      </c>
      <c r="BA609">
        <v>1.4405070584845871E-4</v>
      </c>
      <c r="BB609">
        <v>1.9230769230769228E-2</v>
      </c>
      <c r="BC609" t="s">
        <v>45</v>
      </c>
      <c r="BD609">
        <v>1</v>
      </c>
      <c r="BE609">
        <v>1.2729124236252539E-4</v>
      </c>
      <c r="BF609">
        <v>1.9230769230769228E-2</v>
      </c>
      <c r="BG609" t="s">
        <v>33</v>
      </c>
      <c r="BH609">
        <v>4</v>
      </c>
      <c r="BI609">
        <v>1.234644113834187E-4</v>
      </c>
      <c r="BJ609">
        <v>7.6923076923076927E-2</v>
      </c>
      <c r="BK609" t="s">
        <v>37</v>
      </c>
      <c r="BL609">
        <v>2</v>
      </c>
      <c r="BM609">
        <v>1.231451265316175E-4</v>
      </c>
      <c r="BN609">
        <v>3.8461538461538457E-2</v>
      </c>
      <c r="BO609" t="s">
        <v>30</v>
      </c>
      <c r="BP609">
        <v>1</v>
      </c>
      <c r="BQ609">
        <v>1.058761249338274E-4</v>
      </c>
      <c r="BR609">
        <v>1.9230769230769228E-2</v>
      </c>
      <c r="BS609" t="s">
        <v>35</v>
      </c>
      <c r="BT609">
        <v>1</v>
      </c>
      <c r="BU609">
        <v>1.013787510137875E-4</v>
      </c>
      <c r="BV609">
        <v>1.9230769230769228E-2</v>
      </c>
      <c r="BW609" t="s">
        <v>48</v>
      </c>
      <c r="BX609">
        <v>1</v>
      </c>
      <c r="BY609">
        <v>7.003782042302843E-5</v>
      </c>
      <c r="BZ609">
        <v>1.9230769230769228E-2</v>
      </c>
    </row>
    <row r="610" spans="1:90" x14ac:dyDescent="0.25">
      <c r="A610" t="s">
        <v>974</v>
      </c>
      <c r="B610" t="s">
        <v>23</v>
      </c>
      <c r="C610">
        <v>0</v>
      </c>
      <c r="D610">
        <v>48</v>
      </c>
      <c r="E610">
        <v>1.4700567809431639E-4</v>
      </c>
      <c r="F610">
        <v>124</v>
      </c>
      <c r="G610">
        <v>9.2126799165806697E-5</v>
      </c>
      <c r="H610">
        <v>0.38709677419354838</v>
      </c>
      <c r="I610">
        <v>15</v>
      </c>
      <c r="J610" s="18">
        <v>0.55555555555555558</v>
      </c>
      <c r="K610">
        <v>1.3032680414225869E-4</v>
      </c>
      <c r="L610" s="1">
        <v>7.003782042302843E-5</v>
      </c>
      <c r="P610">
        <v>2.2490521653500021E-4</v>
      </c>
      <c r="Q610" s="19">
        <v>3.7037037037037028E-2</v>
      </c>
      <c r="R610" s="19">
        <v>3.7037037037037028E-2</v>
      </c>
      <c r="S610">
        <v>0</v>
      </c>
      <c r="T610">
        <v>18</v>
      </c>
      <c r="U610">
        <v>9.9957874015555654E-5</v>
      </c>
      <c r="V610">
        <v>1</v>
      </c>
      <c r="W610" s="17" t="s">
        <v>36</v>
      </c>
      <c r="X610">
        <v>5</v>
      </c>
      <c r="Y610" s="18">
        <v>1.0801468999783971E-3</v>
      </c>
      <c r="Z610" s="18">
        <v>0.1041666666666667</v>
      </c>
      <c r="AA610" s="17" t="s">
        <v>35</v>
      </c>
      <c r="AB610">
        <v>5</v>
      </c>
      <c r="AC610" s="18">
        <v>5.0689375506893751E-4</v>
      </c>
      <c r="AD610" s="18">
        <v>0.1041666666666667</v>
      </c>
      <c r="AE610" s="17" t="s">
        <v>33</v>
      </c>
      <c r="AF610">
        <v>14</v>
      </c>
      <c r="AG610">
        <v>4.3212543984196548E-4</v>
      </c>
      <c r="AH610">
        <v>0.29166666666666669</v>
      </c>
      <c r="AI610" t="s">
        <v>43</v>
      </c>
      <c r="AJ610">
        <v>6</v>
      </c>
      <c r="AK610">
        <v>2.2728994620804609E-4</v>
      </c>
      <c r="AL610">
        <v>0.125</v>
      </c>
      <c r="AM610" t="s">
        <v>31</v>
      </c>
      <c r="AN610">
        <v>4</v>
      </c>
      <c r="AO610">
        <v>1.618908855431439E-4</v>
      </c>
      <c r="AP610">
        <v>8.3333333333333329E-2</v>
      </c>
      <c r="AQ610" t="s">
        <v>29</v>
      </c>
      <c r="AR610">
        <v>4</v>
      </c>
      <c r="AS610">
        <v>1.5411288769023309E-4</v>
      </c>
      <c r="AT610">
        <v>8.3333333333333329E-2</v>
      </c>
      <c r="AU610" t="s">
        <v>41</v>
      </c>
      <c r="AV610">
        <v>1</v>
      </c>
      <c r="AW610">
        <v>1.4405070584845871E-4</v>
      </c>
      <c r="AX610">
        <v>2.0833333333333329E-2</v>
      </c>
      <c r="AY610" t="s">
        <v>25</v>
      </c>
      <c r="AZ610">
        <v>1</v>
      </c>
      <c r="BA610">
        <v>1.3361838588989841E-4</v>
      </c>
      <c r="BB610">
        <v>2.0833333333333329E-2</v>
      </c>
      <c r="BC610" t="s">
        <v>44</v>
      </c>
      <c r="BD610">
        <v>1</v>
      </c>
      <c r="BE610">
        <v>1.3292569453675389E-4</v>
      </c>
      <c r="BF610">
        <v>2.0833333333333329E-2</v>
      </c>
      <c r="BG610" t="s">
        <v>39</v>
      </c>
      <c r="BH610">
        <v>2</v>
      </c>
      <c r="BI610">
        <v>1.2893243940175351E-4</v>
      </c>
      <c r="BJ610">
        <v>4.1666666666666657E-2</v>
      </c>
      <c r="BK610" t="s">
        <v>45</v>
      </c>
      <c r="BL610">
        <v>1</v>
      </c>
      <c r="BM610">
        <v>1.2729124236252539E-4</v>
      </c>
      <c r="BN610">
        <v>2.0833333333333329E-2</v>
      </c>
      <c r="BO610" t="s">
        <v>30</v>
      </c>
      <c r="BP610">
        <v>1</v>
      </c>
      <c r="BQ610">
        <v>1.058761249338274E-4</v>
      </c>
      <c r="BR610">
        <v>2.0833333333333329E-2</v>
      </c>
      <c r="BS610" t="s">
        <v>46</v>
      </c>
      <c r="BT610">
        <v>1</v>
      </c>
      <c r="BU610">
        <v>7.4677021880367408E-5</v>
      </c>
      <c r="BV610">
        <v>2.0833333333333329E-2</v>
      </c>
      <c r="BW610" t="s">
        <v>48</v>
      </c>
      <c r="BX610">
        <v>1</v>
      </c>
      <c r="BY610">
        <v>7.003782042302843E-5</v>
      </c>
      <c r="BZ610">
        <v>2.0833333333333329E-2</v>
      </c>
      <c r="CA610" t="s">
        <v>47</v>
      </c>
      <c r="CB610">
        <v>1</v>
      </c>
      <c r="CC610">
        <v>3.8954462233648872E-5</v>
      </c>
      <c r="CD610">
        <v>2.0833333333333329E-2</v>
      </c>
    </row>
    <row r="611" spans="1:90" x14ac:dyDescent="0.25">
      <c r="A611" t="s">
        <v>1018</v>
      </c>
      <c r="B611" t="s">
        <v>23</v>
      </c>
      <c r="C611">
        <v>0</v>
      </c>
      <c r="D611">
        <v>174</v>
      </c>
      <c r="E611">
        <v>5.3289558309189695E-4</v>
      </c>
      <c r="F611">
        <v>564</v>
      </c>
      <c r="G611">
        <v>4.1902834459286271E-4</v>
      </c>
      <c r="H611">
        <v>0.30851063829787229</v>
      </c>
      <c r="I611">
        <v>14</v>
      </c>
      <c r="J611" s="18">
        <v>0.51851851851851849</v>
      </c>
      <c r="K611">
        <v>5.3378612978627902E-4</v>
      </c>
      <c r="L611" s="1">
        <v>7.003782042302843E-5</v>
      </c>
      <c r="P611">
        <v>9.483161017558513E-4</v>
      </c>
      <c r="Q611" s="19">
        <v>3.7037037037037028E-2</v>
      </c>
      <c r="R611" s="19">
        <v>3.7037037037037028E-2</v>
      </c>
      <c r="S611">
        <v>3</v>
      </c>
      <c r="T611">
        <v>20</v>
      </c>
      <c r="U611">
        <v>4.5659664158615072E-4</v>
      </c>
      <c r="V611">
        <v>1</v>
      </c>
      <c r="W611" s="17" t="s">
        <v>46</v>
      </c>
      <c r="X611">
        <v>51</v>
      </c>
      <c r="Y611" s="18">
        <v>3.8085281158987379E-3</v>
      </c>
      <c r="Z611" s="18">
        <v>0.29310344827586199</v>
      </c>
      <c r="AA611" s="17" t="s">
        <v>49</v>
      </c>
      <c r="AB611">
        <v>26</v>
      </c>
      <c r="AC611" s="18">
        <v>2.9936672423719062E-3</v>
      </c>
      <c r="AD611" s="18">
        <v>0.14942528735632191</v>
      </c>
      <c r="AE611" s="17" t="s">
        <v>47</v>
      </c>
      <c r="AF611">
        <v>54</v>
      </c>
      <c r="AG611">
        <v>2.1035409606170391E-3</v>
      </c>
      <c r="AH611">
        <v>0.31034482758620691</v>
      </c>
      <c r="AI611" t="s">
        <v>36</v>
      </c>
      <c r="AJ611">
        <v>6</v>
      </c>
      <c r="AK611">
        <v>1.2961762799740761E-3</v>
      </c>
      <c r="AL611">
        <v>3.4482758620689648E-2</v>
      </c>
      <c r="AM611" t="s">
        <v>38</v>
      </c>
      <c r="AN611">
        <v>1</v>
      </c>
      <c r="AO611">
        <v>8.3963056255247689E-4</v>
      </c>
      <c r="AP611">
        <v>5.7471264367816091E-3</v>
      </c>
      <c r="AQ611" t="s">
        <v>32</v>
      </c>
      <c r="AR611">
        <v>3</v>
      </c>
      <c r="AS611">
        <v>8.1632653061224493E-4</v>
      </c>
      <c r="AT611">
        <v>1.7241379310344831E-2</v>
      </c>
      <c r="AU611" t="s">
        <v>41</v>
      </c>
      <c r="AV611">
        <v>4</v>
      </c>
      <c r="AW611">
        <v>5.7620282339383461E-4</v>
      </c>
      <c r="AX611">
        <v>2.298850574712644E-2</v>
      </c>
      <c r="AY611" t="s">
        <v>35</v>
      </c>
      <c r="AZ611">
        <v>5</v>
      </c>
      <c r="BA611">
        <v>5.0689375506893751E-4</v>
      </c>
      <c r="BB611">
        <v>2.8735632183908049E-2</v>
      </c>
      <c r="BC611" t="s">
        <v>45</v>
      </c>
      <c r="BD611">
        <v>3</v>
      </c>
      <c r="BE611">
        <v>3.8187372708757642E-4</v>
      </c>
      <c r="BF611">
        <v>1.7241379310344831E-2</v>
      </c>
      <c r="BG611" t="s">
        <v>31</v>
      </c>
      <c r="BH611">
        <v>9</v>
      </c>
      <c r="BI611">
        <v>3.6425449247207381E-4</v>
      </c>
      <c r="BJ611">
        <v>5.1724137931034482E-2</v>
      </c>
      <c r="BK611" t="s">
        <v>34</v>
      </c>
      <c r="BL611">
        <v>1</v>
      </c>
      <c r="BM611">
        <v>3.1836994587710921E-4</v>
      </c>
      <c r="BN611">
        <v>5.7471264367816091E-3</v>
      </c>
      <c r="BO611" t="s">
        <v>33</v>
      </c>
      <c r="BP611">
        <v>6</v>
      </c>
      <c r="BQ611">
        <v>1.851966170751281E-4</v>
      </c>
      <c r="BR611">
        <v>3.4482758620689648E-2</v>
      </c>
      <c r="BS611" t="s">
        <v>43</v>
      </c>
      <c r="BT611">
        <v>4</v>
      </c>
      <c r="BU611">
        <v>1.5152663080536411E-4</v>
      </c>
      <c r="BV611">
        <v>2.298850574712644E-2</v>
      </c>
      <c r="BW611" t="s">
        <v>48</v>
      </c>
      <c r="BX611">
        <v>1</v>
      </c>
      <c r="BY611">
        <v>7.003782042302843E-5</v>
      </c>
      <c r="BZ611">
        <v>5.7471264367816091E-3</v>
      </c>
    </row>
    <row r="612" spans="1:90" x14ac:dyDescent="0.25">
      <c r="A612" t="s">
        <v>1112</v>
      </c>
      <c r="B612" t="s">
        <v>23</v>
      </c>
      <c r="C612">
        <v>0</v>
      </c>
      <c r="D612">
        <v>45</v>
      </c>
      <c r="E612">
        <v>1.378178232134216E-4</v>
      </c>
      <c r="F612">
        <v>84</v>
      </c>
      <c r="G612">
        <v>6.2408476854256144E-5</v>
      </c>
      <c r="H612">
        <v>0.5357142857142857</v>
      </c>
      <c r="I612">
        <v>16</v>
      </c>
      <c r="J612" s="18">
        <v>0.59259259259259256</v>
      </c>
      <c r="K612">
        <v>2.3310470706333839E-4</v>
      </c>
      <c r="L612" s="1">
        <v>7.003782042302843E-5</v>
      </c>
      <c r="P612">
        <v>7.4963582562946401E-4</v>
      </c>
      <c r="Q612" s="19">
        <v>3.7037037037037028E-2</v>
      </c>
      <c r="R612" s="19">
        <v>3.7037037037037028E-2</v>
      </c>
      <c r="S612">
        <v>1</v>
      </c>
      <c r="T612">
        <v>20</v>
      </c>
      <c r="U612">
        <v>3.054071882194113E-4</v>
      </c>
      <c r="V612">
        <v>2</v>
      </c>
      <c r="W612" s="17" t="s">
        <v>42</v>
      </c>
      <c r="X612">
        <v>11</v>
      </c>
      <c r="Y612" s="18">
        <v>4.0072859744990892E-3</v>
      </c>
      <c r="Z612" s="18">
        <v>0.24444444444444441</v>
      </c>
      <c r="AA612" s="17" t="s">
        <v>32</v>
      </c>
      <c r="AB612">
        <v>2</v>
      </c>
      <c r="AC612" s="18">
        <v>5.4421768707482992E-4</v>
      </c>
      <c r="AD612" s="18">
        <v>4.4444444444444453E-2</v>
      </c>
      <c r="AE612" s="17" t="s">
        <v>37</v>
      </c>
      <c r="AF612">
        <v>5</v>
      </c>
      <c r="AG612">
        <v>3.0786281632904381E-4</v>
      </c>
      <c r="AH612">
        <v>0.1111111111111111</v>
      </c>
      <c r="AI612" t="s">
        <v>43</v>
      </c>
      <c r="AJ612">
        <v>6</v>
      </c>
      <c r="AK612">
        <v>2.2728994620804609E-4</v>
      </c>
      <c r="AL612">
        <v>0.1333333333333333</v>
      </c>
      <c r="AM612" t="s">
        <v>27</v>
      </c>
      <c r="AN612">
        <v>5</v>
      </c>
      <c r="AO612">
        <v>1.6304170606841229E-4</v>
      </c>
      <c r="AP612">
        <v>0.1111111111111111</v>
      </c>
      <c r="AQ612" t="s">
        <v>41</v>
      </c>
      <c r="AR612">
        <v>1</v>
      </c>
      <c r="AS612">
        <v>1.4405070584845871E-4</v>
      </c>
      <c r="AT612">
        <v>2.222222222222222E-2</v>
      </c>
      <c r="AU612" t="s">
        <v>25</v>
      </c>
      <c r="AV612">
        <v>1</v>
      </c>
      <c r="AW612">
        <v>1.3361838588989841E-4</v>
      </c>
      <c r="AX612">
        <v>2.222222222222222E-2</v>
      </c>
      <c r="AY612" t="s">
        <v>44</v>
      </c>
      <c r="AZ612">
        <v>1</v>
      </c>
      <c r="BA612">
        <v>1.3292569453675389E-4</v>
      </c>
      <c r="BB612">
        <v>2.222222222222222E-2</v>
      </c>
      <c r="BC612" t="s">
        <v>39</v>
      </c>
      <c r="BD612">
        <v>2</v>
      </c>
      <c r="BE612">
        <v>1.2893243940175351E-4</v>
      </c>
      <c r="BF612">
        <v>4.4444444444444453E-2</v>
      </c>
      <c r="BG612" t="s">
        <v>35</v>
      </c>
      <c r="BH612">
        <v>1</v>
      </c>
      <c r="BI612">
        <v>1.013787510137875E-4</v>
      </c>
      <c r="BJ612">
        <v>2.222222222222222E-2</v>
      </c>
      <c r="BK612" t="s">
        <v>33</v>
      </c>
      <c r="BL612">
        <v>3</v>
      </c>
      <c r="BM612">
        <v>9.2598308537564052E-5</v>
      </c>
      <c r="BN612">
        <v>6.6666666666666666E-2</v>
      </c>
      <c r="BO612" t="s">
        <v>47</v>
      </c>
      <c r="BP612">
        <v>2</v>
      </c>
      <c r="BQ612">
        <v>7.7908924467297731E-5</v>
      </c>
      <c r="BR612">
        <v>4.4444444444444453E-2</v>
      </c>
      <c r="BS612" t="s">
        <v>29</v>
      </c>
      <c r="BT612">
        <v>2</v>
      </c>
      <c r="BU612">
        <v>7.7056443845116546E-5</v>
      </c>
      <c r="BV612">
        <v>4.4444444444444453E-2</v>
      </c>
      <c r="BW612" t="s">
        <v>48</v>
      </c>
      <c r="BX612">
        <v>1</v>
      </c>
      <c r="BY612">
        <v>7.003782042302843E-5</v>
      </c>
      <c r="BZ612">
        <v>2.222222222222222E-2</v>
      </c>
      <c r="CA612" t="s">
        <v>28</v>
      </c>
      <c r="CB612">
        <v>1</v>
      </c>
      <c r="CC612">
        <v>4.5148765181272289E-5</v>
      </c>
      <c r="CD612">
        <v>2.222222222222222E-2</v>
      </c>
      <c r="CE612" t="s">
        <v>31</v>
      </c>
      <c r="CF612">
        <v>1</v>
      </c>
      <c r="CG612">
        <v>4.0472721385785981E-5</v>
      </c>
      <c r="CH612">
        <v>2.222222222222222E-2</v>
      </c>
    </row>
    <row r="613" spans="1:90" x14ac:dyDescent="0.25">
      <c r="A613" t="s">
        <v>1221</v>
      </c>
      <c r="B613" t="s">
        <v>23</v>
      </c>
      <c r="C613">
        <v>1</v>
      </c>
      <c r="D613">
        <v>56</v>
      </c>
      <c r="E613">
        <v>1.7150662444336909E-4</v>
      </c>
      <c r="F613">
        <v>160</v>
      </c>
      <c r="G613">
        <v>1.188732892462022E-4</v>
      </c>
      <c r="H613">
        <v>0.35</v>
      </c>
      <c r="I613">
        <v>15</v>
      </c>
      <c r="J613" s="18">
        <v>0.55555555555555558</v>
      </c>
      <c r="K613">
        <v>1.603609094067985E-4</v>
      </c>
      <c r="L613" s="1">
        <v>7.003782042302843E-5</v>
      </c>
      <c r="P613">
        <v>2.9071186210080391E-4</v>
      </c>
      <c r="Q613" s="19">
        <v>3.7037037037037042E-2</v>
      </c>
      <c r="R613" s="19">
        <v>3.7037037037037042E-2</v>
      </c>
      <c r="S613">
        <v>1</v>
      </c>
      <c r="T613">
        <v>18</v>
      </c>
      <c r="U613">
        <v>1.2920527204480169E-4</v>
      </c>
      <c r="V613">
        <v>1</v>
      </c>
      <c r="W613" s="17" t="s">
        <v>45</v>
      </c>
      <c r="X613">
        <v>11</v>
      </c>
      <c r="Y613" s="18">
        <v>1.4002036659877799E-3</v>
      </c>
      <c r="Z613" s="18">
        <v>0.1964285714285714</v>
      </c>
      <c r="AA613" s="17" t="s">
        <v>37</v>
      </c>
      <c r="AB613">
        <v>9</v>
      </c>
      <c r="AC613" s="18">
        <v>5.5415306939227875E-4</v>
      </c>
      <c r="AD613" s="18">
        <v>0.1607142857142857</v>
      </c>
      <c r="AE613" s="17" t="s">
        <v>29</v>
      </c>
      <c r="AF613">
        <v>14</v>
      </c>
      <c r="AG613">
        <v>5.3939510691581585E-4</v>
      </c>
      <c r="AH613">
        <v>0.25</v>
      </c>
      <c r="AI613" t="s">
        <v>26</v>
      </c>
      <c r="AJ613">
        <v>1</v>
      </c>
      <c r="AK613">
        <v>3.7551633496057078E-4</v>
      </c>
      <c r="AL613">
        <v>1.785714285714286E-2</v>
      </c>
      <c r="AM613" t="s">
        <v>34</v>
      </c>
      <c r="AN613">
        <v>1</v>
      </c>
      <c r="AO613">
        <v>3.1836994587710921E-4</v>
      </c>
      <c r="AP613">
        <v>1.785714285714286E-2</v>
      </c>
      <c r="AQ613" t="s">
        <v>35</v>
      </c>
      <c r="AR613">
        <v>3</v>
      </c>
      <c r="AS613">
        <v>3.0413625304136248E-4</v>
      </c>
      <c r="AT613">
        <v>5.3571428571428568E-2</v>
      </c>
      <c r="AU613" t="s">
        <v>39</v>
      </c>
      <c r="AV613">
        <v>2</v>
      </c>
      <c r="AW613">
        <v>1.2893243940175351E-4</v>
      </c>
      <c r="AX613">
        <v>3.5714285714285712E-2</v>
      </c>
      <c r="AY613" t="s">
        <v>31</v>
      </c>
      <c r="AZ613">
        <v>3</v>
      </c>
      <c r="BA613">
        <v>1.214181641573579E-4</v>
      </c>
      <c r="BB613">
        <v>5.3571428571428568E-2</v>
      </c>
      <c r="BC613" t="s">
        <v>49</v>
      </c>
      <c r="BD613">
        <v>1</v>
      </c>
      <c r="BE613">
        <v>1.1514104778353481E-4</v>
      </c>
      <c r="BF613">
        <v>1.785714285714286E-2</v>
      </c>
      <c r="BG613" t="s">
        <v>27</v>
      </c>
      <c r="BH613">
        <v>3</v>
      </c>
      <c r="BI613">
        <v>9.7825023641047378E-5</v>
      </c>
      <c r="BJ613">
        <v>5.3571428571428568E-2</v>
      </c>
      <c r="BK613" t="s">
        <v>28</v>
      </c>
      <c r="BL613">
        <v>2</v>
      </c>
      <c r="BM613">
        <v>9.0297530362544578E-5</v>
      </c>
      <c r="BN613">
        <v>3.5714285714285712E-2</v>
      </c>
      <c r="BO613" t="s">
        <v>47</v>
      </c>
      <c r="BP613">
        <v>2</v>
      </c>
      <c r="BQ613">
        <v>7.7908924467297731E-5</v>
      </c>
      <c r="BR613">
        <v>3.5714285714285712E-2</v>
      </c>
      <c r="BS613" t="s">
        <v>46</v>
      </c>
      <c r="BT613">
        <v>1</v>
      </c>
      <c r="BU613">
        <v>7.4677021880367408E-5</v>
      </c>
      <c r="BV613">
        <v>1.785714285714286E-2</v>
      </c>
      <c r="BW613" t="s">
        <v>48</v>
      </c>
      <c r="BX613">
        <v>1</v>
      </c>
      <c r="BY613">
        <v>7.003782042302843E-5</v>
      </c>
      <c r="BZ613">
        <v>1.785714285714286E-2</v>
      </c>
      <c r="CA613" t="s">
        <v>33</v>
      </c>
      <c r="CB613">
        <v>2</v>
      </c>
      <c r="CC613">
        <v>6.1732205691709363E-5</v>
      </c>
      <c r="CD613">
        <v>3.5714285714285712E-2</v>
      </c>
    </row>
    <row r="614" spans="1:90" x14ac:dyDescent="0.25">
      <c r="A614" t="s">
        <v>516</v>
      </c>
      <c r="B614" t="s">
        <v>23</v>
      </c>
      <c r="C614">
        <v>0</v>
      </c>
      <c r="D614">
        <v>207</v>
      </c>
      <c r="E614">
        <v>6.3396198678173949E-4</v>
      </c>
      <c r="F614">
        <v>620</v>
      </c>
      <c r="G614">
        <v>4.6063399582903339E-4</v>
      </c>
      <c r="H614">
        <v>0.33387096774193548</v>
      </c>
      <c r="I614">
        <v>14</v>
      </c>
      <c r="J614" s="18">
        <v>0.51851851851851849</v>
      </c>
      <c r="K614">
        <v>6.9778840592939597E-4</v>
      </c>
      <c r="L614" s="1">
        <v>6.5216682427364923E-5</v>
      </c>
      <c r="P614">
        <v>1.6033244976696209E-3</v>
      </c>
      <c r="Q614" s="19">
        <v>3.7037037037037028E-2</v>
      </c>
      <c r="R614" s="19">
        <v>3.7037037037037028E-2</v>
      </c>
      <c r="S614">
        <v>1</v>
      </c>
      <c r="T614">
        <v>18</v>
      </c>
      <c r="U614">
        <v>7.7197105443352126E-4</v>
      </c>
      <c r="V614">
        <v>1</v>
      </c>
      <c r="W614" s="17" t="s">
        <v>46</v>
      </c>
      <c r="X614">
        <v>87</v>
      </c>
      <c r="Y614" s="18">
        <v>6.496900903591965E-3</v>
      </c>
      <c r="Z614" s="18">
        <v>0.42028985507246369</v>
      </c>
      <c r="AA614" s="17" t="s">
        <v>36</v>
      </c>
      <c r="AB614">
        <v>26</v>
      </c>
      <c r="AC614" s="18">
        <v>5.6167638798876648E-3</v>
      </c>
      <c r="AD614" s="18">
        <v>0.12560386473429949</v>
      </c>
      <c r="AE614" s="17" t="s">
        <v>38</v>
      </c>
      <c r="AF614">
        <v>3</v>
      </c>
      <c r="AG614">
        <v>2.5188916876574311E-3</v>
      </c>
      <c r="AH614">
        <v>1.4492753623188409E-2</v>
      </c>
      <c r="AI614" t="s">
        <v>47</v>
      </c>
      <c r="AJ614">
        <v>23</v>
      </c>
      <c r="AK614">
        <v>8.9595263137392384E-4</v>
      </c>
      <c r="AL614">
        <v>0.1111111111111111</v>
      </c>
      <c r="AM614" t="s">
        <v>31</v>
      </c>
      <c r="AN614">
        <v>20</v>
      </c>
      <c r="AO614">
        <v>8.0945442771571965E-4</v>
      </c>
      <c r="AP614">
        <v>9.6618357487922704E-2</v>
      </c>
      <c r="AQ614" t="s">
        <v>33</v>
      </c>
      <c r="AR614">
        <v>22</v>
      </c>
      <c r="AS614">
        <v>6.7905426260880298E-4</v>
      </c>
      <c r="AT614">
        <v>0.106280193236715</v>
      </c>
      <c r="AU614" t="s">
        <v>41</v>
      </c>
      <c r="AV614">
        <v>3</v>
      </c>
      <c r="AW614">
        <v>4.3215211754537599E-4</v>
      </c>
      <c r="AX614">
        <v>1.4492753623188409E-2</v>
      </c>
      <c r="AY614" t="s">
        <v>25</v>
      </c>
      <c r="AZ614">
        <v>3</v>
      </c>
      <c r="BA614">
        <v>4.0085515766969543E-4</v>
      </c>
      <c r="BB614">
        <v>1.4492753623188409E-2</v>
      </c>
      <c r="BC614" t="s">
        <v>43</v>
      </c>
      <c r="BD614">
        <v>6</v>
      </c>
      <c r="BE614">
        <v>2.2728994620804609E-4</v>
      </c>
      <c r="BF614">
        <v>2.8985507246376808E-2</v>
      </c>
      <c r="BG614" t="s">
        <v>28</v>
      </c>
      <c r="BH614">
        <v>5</v>
      </c>
      <c r="BI614">
        <v>2.2574382590636149E-4</v>
      </c>
      <c r="BJ614">
        <v>2.415458937198068E-2</v>
      </c>
      <c r="BK614" t="s">
        <v>35</v>
      </c>
      <c r="BL614">
        <v>2</v>
      </c>
      <c r="BM614">
        <v>2.02757502027575E-4</v>
      </c>
      <c r="BN614">
        <v>9.6618357487922701E-3</v>
      </c>
      <c r="BO614" t="s">
        <v>29</v>
      </c>
      <c r="BP614">
        <v>4</v>
      </c>
      <c r="BQ614">
        <v>1.5411288769023309E-4</v>
      </c>
      <c r="BR614">
        <v>1.932367149758454E-2</v>
      </c>
      <c r="BS614" t="s">
        <v>49</v>
      </c>
      <c r="BT614">
        <v>1</v>
      </c>
      <c r="BU614">
        <v>1.1514104778353481E-4</v>
      </c>
      <c r="BV614">
        <v>4.830917874396135E-3</v>
      </c>
      <c r="BW614" t="s">
        <v>27</v>
      </c>
      <c r="BX614">
        <v>2</v>
      </c>
      <c r="BY614">
        <v>6.5216682427364923E-5</v>
      </c>
      <c r="BZ614">
        <v>9.6618357487922701E-3</v>
      </c>
    </row>
    <row r="615" spans="1:90" x14ac:dyDescent="0.25">
      <c r="A615" t="s">
        <v>1156</v>
      </c>
      <c r="B615" t="s">
        <v>23</v>
      </c>
      <c r="C615">
        <v>0</v>
      </c>
      <c r="D615">
        <v>91</v>
      </c>
      <c r="E615">
        <v>2.7869826472047478E-4</v>
      </c>
      <c r="F615">
        <v>255</v>
      </c>
      <c r="G615">
        <v>1.8945430473613469E-4</v>
      </c>
      <c r="H615">
        <v>0.35686274509803922</v>
      </c>
      <c r="I615">
        <v>14</v>
      </c>
      <c r="J615" s="18">
        <v>0.51851851851851849</v>
      </c>
      <c r="K615">
        <v>2.5142287693771852E-4</v>
      </c>
      <c r="L615" s="1">
        <v>6.5216682427364923E-5</v>
      </c>
      <c r="P615">
        <v>3.4594729645814822E-4</v>
      </c>
      <c r="Q615" s="19">
        <v>3.7037037037037028E-2</v>
      </c>
      <c r="R615" s="19">
        <v>3.7037037037037028E-2</v>
      </c>
      <c r="S615">
        <v>1</v>
      </c>
      <c r="T615">
        <v>20</v>
      </c>
      <c r="U615">
        <v>1.6656721681318251E-4</v>
      </c>
      <c r="V615">
        <v>1</v>
      </c>
      <c r="W615" s="17" t="s">
        <v>25</v>
      </c>
      <c r="X615">
        <v>8</v>
      </c>
      <c r="Y615" s="18">
        <v>1.0689470871191879E-3</v>
      </c>
      <c r="Z615" s="18">
        <v>8.7912087912087919E-2</v>
      </c>
      <c r="AA615" s="17" t="s">
        <v>44</v>
      </c>
      <c r="AB615">
        <v>8</v>
      </c>
      <c r="AC615" s="18">
        <v>1.063405556294032E-3</v>
      </c>
      <c r="AD615" s="18">
        <v>8.7912087912087919E-2</v>
      </c>
      <c r="AE615" s="17" t="s">
        <v>29</v>
      </c>
      <c r="AF615">
        <v>26</v>
      </c>
      <c r="AG615">
        <v>1.001733769986515E-3</v>
      </c>
      <c r="AH615">
        <v>0.2857142857142857</v>
      </c>
      <c r="AI615" t="s">
        <v>24</v>
      </c>
      <c r="AJ615">
        <v>2</v>
      </c>
      <c r="AK615">
        <v>7.3800738007380072E-4</v>
      </c>
      <c r="AL615">
        <v>2.197802197802198E-2</v>
      </c>
      <c r="AM615" t="s">
        <v>36</v>
      </c>
      <c r="AN615">
        <v>3</v>
      </c>
      <c r="AO615">
        <v>6.4808813998703824E-4</v>
      </c>
      <c r="AP615">
        <v>3.2967032967032968E-2</v>
      </c>
      <c r="AQ615" t="s">
        <v>30</v>
      </c>
      <c r="AR615">
        <v>4</v>
      </c>
      <c r="AS615">
        <v>4.2350449973530972E-4</v>
      </c>
      <c r="AT615">
        <v>4.3956043956043959E-2</v>
      </c>
      <c r="AU615" t="s">
        <v>28</v>
      </c>
      <c r="AV615">
        <v>9</v>
      </c>
      <c r="AW615">
        <v>4.0633888663145062E-4</v>
      </c>
      <c r="AX615">
        <v>9.8901098901098897E-2</v>
      </c>
      <c r="AY615" t="s">
        <v>33</v>
      </c>
      <c r="AZ615">
        <v>11</v>
      </c>
      <c r="BA615">
        <v>3.3952713130440149E-4</v>
      </c>
      <c r="BB615">
        <v>0.12087912087912089</v>
      </c>
      <c r="BC615" t="s">
        <v>35</v>
      </c>
      <c r="BD615">
        <v>3</v>
      </c>
      <c r="BE615">
        <v>3.0413625304136248E-4</v>
      </c>
      <c r="BF615">
        <v>3.2967032967032968E-2</v>
      </c>
      <c r="BG615" t="s">
        <v>43</v>
      </c>
      <c r="BH615">
        <v>6</v>
      </c>
      <c r="BI615">
        <v>2.2728994620804609E-4</v>
      </c>
      <c r="BJ615">
        <v>6.5934065934065936E-2</v>
      </c>
      <c r="BK615" t="s">
        <v>31</v>
      </c>
      <c r="BL615">
        <v>5</v>
      </c>
      <c r="BM615">
        <v>2.0236360692892991E-4</v>
      </c>
      <c r="BN615">
        <v>5.4945054945054937E-2</v>
      </c>
      <c r="BO615" t="s">
        <v>37</v>
      </c>
      <c r="BP615">
        <v>3</v>
      </c>
      <c r="BQ615">
        <v>1.8471768979742631E-4</v>
      </c>
      <c r="BR615">
        <v>3.2967032967032968E-2</v>
      </c>
      <c r="BS615" t="s">
        <v>49</v>
      </c>
      <c r="BT615">
        <v>1</v>
      </c>
      <c r="BU615">
        <v>1.1514104778353481E-4</v>
      </c>
      <c r="BV615">
        <v>1.098901098901099E-2</v>
      </c>
      <c r="BW615" t="s">
        <v>27</v>
      </c>
      <c r="BX615">
        <v>2</v>
      </c>
      <c r="BY615">
        <v>6.5216682427364923E-5</v>
      </c>
      <c r="BZ615">
        <v>2.197802197802198E-2</v>
      </c>
    </row>
    <row r="616" spans="1:90" x14ac:dyDescent="0.25">
      <c r="A616" t="s">
        <v>64</v>
      </c>
      <c r="B616" t="s">
        <v>23</v>
      </c>
      <c r="C616">
        <v>0</v>
      </c>
      <c r="D616">
        <v>53</v>
      </c>
      <c r="E616">
        <v>1.6231876956247429E-4</v>
      </c>
      <c r="F616">
        <v>367</v>
      </c>
      <c r="G616">
        <v>2.7266560720847632E-4</v>
      </c>
      <c r="H616">
        <v>0.1444141689373297</v>
      </c>
      <c r="I616">
        <v>15</v>
      </c>
      <c r="J616" s="18">
        <v>0.55555555555555558</v>
      </c>
      <c r="K616">
        <v>2.0503642927340569E-4</v>
      </c>
      <c r="L616" s="1">
        <v>6.4466219700876743E-5</v>
      </c>
      <c r="P616">
        <v>5.4540524471956254E-4</v>
      </c>
      <c r="Q616" s="19">
        <v>3.7037037037037028E-2</v>
      </c>
      <c r="R616" s="19">
        <v>3.7037037037037028E-2</v>
      </c>
      <c r="S616">
        <v>1</v>
      </c>
      <c r="T616">
        <v>20</v>
      </c>
      <c r="U616">
        <v>2.4240233098647221E-4</v>
      </c>
      <c r="V616">
        <v>2</v>
      </c>
      <c r="W616" s="17" t="s">
        <v>42</v>
      </c>
      <c r="X616">
        <v>8</v>
      </c>
      <c r="Y616" s="18">
        <v>2.9143897996357008E-3</v>
      </c>
      <c r="Z616" s="18">
        <v>0.15094339622641509</v>
      </c>
      <c r="AA616" s="17" t="s">
        <v>27</v>
      </c>
      <c r="AB616">
        <v>12</v>
      </c>
      <c r="AC616" s="18">
        <v>3.9130009456418951E-4</v>
      </c>
      <c r="AD616" s="18">
        <v>0.22641509433962259</v>
      </c>
      <c r="AE616" s="17" t="s">
        <v>49</v>
      </c>
      <c r="AF616">
        <v>3</v>
      </c>
      <c r="AG616">
        <v>3.4542314335060447E-4</v>
      </c>
      <c r="AH616">
        <v>5.6603773584905662E-2</v>
      </c>
      <c r="AI616" t="s">
        <v>28</v>
      </c>
      <c r="AJ616">
        <v>7</v>
      </c>
      <c r="AK616">
        <v>3.1604135626890612E-4</v>
      </c>
      <c r="AL616">
        <v>0.13207547169811321</v>
      </c>
      <c r="AM616" t="s">
        <v>37</v>
      </c>
      <c r="AN616">
        <v>5</v>
      </c>
      <c r="AO616">
        <v>3.0786281632904381E-4</v>
      </c>
      <c r="AP616">
        <v>9.4339622641509441E-2</v>
      </c>
      <c r="AQ616" t="s">
        <v>25</v>
      </c>
      <c r="AR616">
        <v>2</v>
      </c>
      <c r="AS616">
        <v>2.6723677177979688E-4</v>
      </c>
      <c r="AT616">
        <v>3.7735849056603772E-2</v>
      </c>
      <c r="AU616" t="s">
        <v>48</v>
      </c>
      <c r="AV616">
        <v>3</v>
      </c>
      <c r="AW616">
        <v>2.1011346126908529E-4</v>
      </c>
      <c r="AX616">
        <v>5.6603773584905662E-2</v>
      </c>
      <c r="AY616" t="s">
        <v>31</v>
      </c>
      <c r="AZ616">
        <v>4</v>
      </c>
      <c r="BA616">
        <v>1.618908855431439E-4</v>
      </c>
      <c r="BB616">
        <v>7.5471698113207544E-2</v>
      </c>
      <c r="BC616" t="s">
        <v>41</v>
      </c>
      <c r="BD616">
        <v>1</v>
      </c>
      <c r="BE616">
        <v>1.4405070584845871E-4</v>
      </c>
      <c r="BF616">
        <v>1.886792452830189E-2</v>
      </c>
      <c r="BG616" t="s">
        <v>45</v>
      </c>
      <c r="BH616">
        <v>1</v>
      </c>
      <c r="BI616">
        <v>1.2729124236252539E-4</v>
      </c>
      <c r="BJ616">
        <v>1.886792452830189E-2</v>
      </c>
      <c r="BK616" t="s">
        <v>35</v>
      </c>
      <c r="BL616">
        <v>1</v>
      </c>
      <c r="BM616">
        <v>1.013787510137875E-4</v>
      </c>
      <c r="BN616">
        <v>1.886792452830189E-2</v>
      </c>
      <c r="BO616" t="s">
        <v>47</v>
      </c>
      <c r="BP616">
        <v>2</v>
      </c>
      <c r="BQ616">
        <v>7.7908924467297731E-5</v>
      </c>
      <c r="BR616">
        <v>3.7735849056603772E-2</v>
      </c>
      <c r="BS616" t="s">
        <v>43</v>
      </c>
      <c r="BT616">
        <v>2</v>
      </c>
      <c r="BU616">
        <v>7.5763315402682026E-5</v>
      </c>
      <c r="BV616">
        <v>3.7735849056603772E-2</v>
      </c>
      <c r="BW616" t="s">
        <v>39</v>
      </c>
      <c r="BX616">
        <v>1</v>
      </c>
      <c r="BY616">
        <v>6.4466219700876743E-5</v>
      </c>
      <c r="BZ616">
        <v>1.886792452830189E-2</v>
      </c>
      <c r="CA616" t="s">
        <v>33</v>
      </c>
      <c r="CB616">
        <v>1</v>
      </c>
      <c r="CC616">
        <v>3.0866102845854682E-5</v>
      </c>
      <c r="CD616">
        <v>1.886792452830189E-2</v>
      </c>
    </row>
    <row r="617" spans="1:90" x14ac:dyDescent="0.25">
      <c r="A617" t="s">
        <v>338</v>
      </c>
      <c r="B617" t="s">
        <v>23</v>
      </c>
      <c r="C617">
        <v>0</v>
      </c>
      <c r="D617">
        <v>90</v>
      </c>
      <c r="E617">
        <v>2.7563564642684319E-4</v>
      </c>
      <c r="F617">
        <v>340</v>
      </c>
      <c r="G617">
        <v>2.5260573964817971E-4</v>
      </c>
      <c r="H617">
        <v>0.26470588235294118</v>
      </c>
      <c r="I617">
        <v>14</v>
      </c>
      <c r="J617" s="18">
        <v>0.51851851851851849</v>
      </c>
      <c r="K617">
        <v>2.350862925419086E-4</v>
      </c>
      <c r="L617" s="1">
        <v>6.4466219700876743E-5</v>
      </c>
      <c r="P617">
        <v>5.1721133526486487E-4</v>
      </c>
      <c r="Q617" s="19">
        <v>3.7037037037037028E-2</v>
      </c>
      <c r="R617" s="19">
        <v>3.7037037037037028E-2</v>
      </c>
      <c r="S617">
        <v>1</v>
      </c>
      <c r="T617">
        <v>22</v>
      </c>
      <c r="U617">
        <v>2.4902767994234242E-4</v>
      </c>
      <c r="V617">
        <v>1</v>
      </c>
      <c r="W617" s="17" t="s">
        <v>40</v>
      </c>
      <c r="X617">
        <v>1</v>
      </c>
      <c r="Y617" s="18">
        <v>2.0449897750511249E-3</v>
      </c>
      <c r="Z617" s="18">
        <v>1.111111111111111E-2</v>
      </c>
      <c r="AA617" s="17" t="s">
        <v>29</v>
      </c>
      <c r="AB617">
        <v>51</v>
      </c>
      <c r="AC617" s="18">
        <v>1.964939318050472E-3</v>
      </c>
      <c r="AD617" s="18">
        <v>0.56666666666666665</v>
      </c>
      <c r="AE617" s="17" t="s">
        <v>47</v>
      </c>
      <c r="AF617">
        <v>13</v>
      </c>
      <c r="AG617">
        <v>5.0640800903743526E-4</v>
      </c>
      <c r="AH617">
        <v>0.1444444444444444</v>
      </c>
      <c r="AI617" t="s">
        <v>30</v>
      </c>
      <c r="AJ617">
        <v>4</v>
      </c>
      <c r="AK617">
        <v>4.2350449973530972E-4</v>
      </c>
      <c r="AL617">
        <v>4.4444444444444453E-2</v>
      </c>
      <c r="AM617" t="s">
        <v>25</v>
      </c>
      <c r="AN617">
        <v>2</v>
      </c>
      <c r="AO617">
        <v>2.6723677177979688E-4</v>
      </c>
      <c r="AP617">
        <v>2.222222222222222E-2</v>
      </c>
      <c r="AQ617" t="s">
        <v>36</v>
      </c>
      <c r="AR617">
        <v>1</v>
      </c>
      <c r="AS617">
        <v>2.1602937999567939E-4</v>
      </c>
      <c r="AT617">
        <v>1.111111111111111E-2</v>
      </c>
      <c r="AU617" t="s">
        <v>31</v>
      </c>
      <c r="AV617">
        <v>4</v>
      </c>
      <c r="AW617">
        <v>1.618908855431439E-4</v>
      </c>
      <c r="AX617">
        <v>4.4444444444444453E-2</v>
      </c>
      <c r="AY617" t="s">
        <v>43</v>
      </c>
      <c r="AZ617">
        <v>4</v>
      </c>
      <c r="BA617">
        <v>1.5152663080536411E-4</v>
      </c>
      <c r="BB617">
        <v>4.4444444444444453E-2</v>
      </c>
      <c r="BC617" t="s">
        <v>46</v>
      </c>
      <c r="BD617">
        <v>2</v>
      </c>
      <c r="BE617">
        <v>1.4935404376073479E-4</v>
      </c>
      <c r="BF617">
        <v>2.222222222222222E-2</v>
      </c>
      <c r="BG617" t="s">
        <v>41</v>
      </c>
      <c r="BH617">
        <v>1</v>
      </c>
      <c r="BI617">
        <v>1.4405070584845871E-4</v>
      </c>
      <c r="BJ617">
        <v>1.111111111111111E-2</v>
      </c>
      <c r="BK617" t="s">
        <v>33</v>
      </c>
      <c r="BL617">
        <v>3</v>
      </c>
      <c r="BM617">
        <v>9.2598308537564052E-5</v>
      </c>
      <c r="BN617">
        <v>3.3333333333333333E-2</v>
      </c>
      <c r="BO617" t="s">
        <v>28</v>
      </c>
      <c r="BP617">
        <v>2</v>
      </c>
      <c r="BQ617">
        <v>9.0297530362544578E-5</v>
      </c>
      <c r="BR617">
        <v>2.222222222222222E-2</v>
      </c>
      <c r="BS617" t="s">
        <v>48</v>
      </c>
      <c r="BT617">
        <v>1</v>
      </c>
      <c r="BU617">
        <v>7.003782042302843E-5</v>
      </c>
      <c r="BV617">
        <v>1.111111111111111E-2</v>
      </c>
      <c r="BW617" t="s">
        <v>39</v>
      </c>
      <c r="BX617">
        <v>1</v>
      </c>
      <c r="BY617">
        <v>6.4466219700876743E-5</v>
      </c>
      <c r="BZ617">
        <v>1.111111111111111E-2</v>
      </c>
    </row>
    <row r="618" spans="1:90" x14ac:dyDescent="0.25">
      <c r="A618" t="s">
        <v>422</v>
      </c>
      <c r="B618" t="s">
        <v>23</v>
      </c>
      <c r="C618">
        <v>0</v>
      </c>
      <c r="D618">
        <v>237</v>
      </c>
      <c r="E618">
        <v>7.258405355906872E-4</v>
      </c>
      <c r="F618">
        <v>798</v>
      </c>
      <c r="G618">
        <v>5.9288053011543338E-4</v>
      </c>
      <c r="H618">
        <v>0.29699248120300747</v>
      </c>
      <c r="I618">
        <v>15</v>
      </c>
      <c r="J618" s="18">
        <v>0.55555555555555558</v>
      </c>
      <c r="K618">
        <v>6.9138914759723634E-4</v>
      </c>
      <c r="L618" s="1">
        <v>6.4466219700876743E-5</v>
      </c>
      <c r="P618">
        <v>1.662804314693146E-3</v>
      </c>
      <c r="Q618" s="19">
        <v>3.7037037037037028E-2</v>
      </c>
      <c r="R618" s="19">
        <v>3.7037037037037028E-2</v>
      </c>
      <c r="S618">
        <v>2</v>
      </c>
      <c r="T618">
        <v>19</v>
      </c>
      <c r="U618">
        <v>7.3902413986362038E-4</v>
      </c>
      <c r="V618">
        <v>1</v>
      </c>
      <c r="W618" s="17" t="s">
        <v>49</v>
      </c>
      <c r="X618">
        <v>58</v>
      </c>
      <c r="Y618" s="18">
        <v>6.6781807714450204E-3</v>
      </c>
      <c r="Z618" s="18">
        <v>0.24472573839662451</v>
      </c>
      <c r="AA618" s="17" t="s">
        <v>48</v>
      </c>
      <c r="AB618">
        <v>88</v>
      </c>
      <c r="AC618" s="18">
        <v>6.1633281972265034E-3</v>
      </c>
      <c r="AD618" s="18">
        <v>0.37130801687763709</v>
      </c>
      <c r="AE618" s="17" t="s">
        <v>31</v>
      </c>
      <c r="AF618">
        <v>30</v>
      </c>
      <c r="AG618">
        <v>1.2141816415735789E-3</v>
      </c>
      <c r="AH618">
        <v>0.12658227848101269</v>
      </c>
      <c r="AI618" t="s">
        <v>46</v>
      </c>
      <c r="AJ618">
        <v>16</v>
      </c>
      <c r="AK618">
        <v>1.194832350085879E-3</v>
      </c>
      <c r="AL618">
        <v>6.7510548523206745E-2</v>
      </c>
      <c r="AM618" t="s">
        <v>41</v>
      </c>
      <c r="AN618">
        <v>8</v>
      </c>
      <c r="AO618">
        <v>1.152405646787669E-3</v>
      </c>
      <c r="AP618">
        <v>3.3755274261603373E-2</v>
      </c>
      <c r="AQ618" t="s">
        <v>47</v>
      </c>
      <c r="AR618">
        <v>14</v>
      </c>
      <c r="AS618">
        <v>5.4536247127108409E-4</v>
      </c>
      <c r="AT618">
        <v>5.9071729957805907E-2</v>
      </c>
      <c r="AU618" t="s">
        <v>36</v>
      </c>
      <c r="AV618">
        <v>2</v>
      </c>
      <c r="AW618">
        <v>4.3205875999135877E-4</v>
      </c>
      <c r="AX618">
        <v>8.4388185654008432E-3</v>
      </c>
      <c r="AY618" t="s">
        <v>35</v>
      </c>
      <c r="AZ618">
        <v>3</v>
      </c>
      <c r="BA618">
        <v>3.0413625304136248E-4</v>
      </c>
      <c r="BB618">
        <v>1.2658227848101271E-2</v>
      </c>
      <c r="BC618" t="s">
        <v>33</v>
      </c>
      <c r="BD618">
        <v>7</v>
      </c>
      <c r="BE618">
        <v>2.1606271992098279E-4</v>
      </c>
      <c r="BF618">
        <v>2.953586497890295E-2</v>
      </c>
      <c r="BG618" t="s">
        <v>30</v>
      </c>
      <c r="BH618">
        <v>2</v>
      </c>
      <c r="BI618">
        <v>2.1175224986765481E-4</v>
      </c>
      <c r="BJ618">
        <v>8.4388185654008432E-3</v>
      </c>
      <c r="BK618" t="s">
        <v>29</v>
      </c>
      <c r="BL618">
        <v>5</v>
      </c>
      <c r="BM618">
        <v>1.9264110961279141E-4</v>
      </c>
      <c r="BN618">
        <v>2.1097046413502109E-2</v>
      </c>
      <c r="BO618" t="s">
        <v>44</v>
      </c>
      <c r="BP618">
        <v>1</v>
      </c>
      <c r="BQ618">
        <v>1.3292569453675389E-4</v>
      </c>
      <c r="BR618">
        <v>4.2194092827004216E-3</v>
      </c>
      <c r="BS618" t="s">
        <v>45</v>
      </c>
      <c r="BT618">
        <v>1</v>
      </c>
      <c r="BU618">
        <v>1.2729124236252539E-4</v>
      </c>
      <c r="BV618">
        <v>4.2194092827004216E-3</v>
      </c>
      <c r="BW618" t="s">
        <v>39</v>
      </c>
      <c r="BX618">
        <v>1</v>
      </c>
      <c r="BY618">
        <v>6.4466219700876743E-5</v>
      </c>
      <c r="BZ618">
        <v>4.2194092827004216E-3</v>
      </c>
      <c r="CA618" t="s">
        <v>43</v>
      </c>
      <c r="CB618">
        <v>1</v>
      </c>
      <c r="CC618">
        <v>3.7881657701341013E-5</v>
      </c>
      <c r="CD618">
        <v>4.2194092827004216E-3</v>
      </c>
    </row>
    <row r="619" spans="1:90" x14ac:dyDescent="0.25">
      <c r="A619" t="s">
        <v>450</v>
      </c>
      <c r="B619" t="s">
        <v>23</v>
      </c>
      <c r="C619">
        <v>0</v>
      </c>
      <c r="D619">
        <v>207</v>
      </c>
      <c r="E619">
        <v>6.3396198678173949E-4</v>
      </c>
      <c r="F619">
        <v>1276</v>
      </c>
      <c r="G619">
        <v>9.4801448173846244E-4</v>
      </c>
      <c r="H619">
        <v>0.16222570532915359</v>
      </c>
      <c r="I619">
        <v>15</v>
      </c>
      <c r="J619" s="18">
        <v>0.55555555555555558</v>
      </c>
      <c r="K619">
        <v>4.9256029307144045E-4</v>
      </c>
      <c r="L619" s="1">
        <v>6.4466219700876743E-5</v>
      </c>
      <c r="P619">
        <v>8.8906548427900576E-4</v>
      </c>
      <c r="Q619" s="19">
        <v>3.7037037037037042E-2</v>
      </c>
      <c r="R619" s="19">
        <v>3.7037037037037042E-2</v>
      </c>
      <c r="S619">
        <v>1</v>
      </c>
      <c r="T619">
        <v>21</v>
      </c>
      <c r="U619">
        <v>3.9514021523511357E-4</v>
      </c>
      <c r="V619">
        <v>1</v>
      </c>
      <c r="W619" s="17" t="s">
        <v>43</v>
      </c>
      <c r="X619">
        <v>89</v>
      </c>
      <c r="Y619" s="18">
        <v>3.3714675354193499E-3</v>
      </c>
      <c r="Z619" s="18">
        <v>0.42995169082125612</v>
      </c>
      <c r="AA619" s="17" t="s">
        <v>35</v>
      </c>
      <c r="AB619">
        <v>27</v>
      </c>
      <c r="AC619" s="18">
        <v>2.7372262773722629E-3</v>
      </c>
      <c r="AD619" s="18">
        <v>0.13043478260869559</v>
      </c>
      <c r="AE619" s="17" t="s">
        <v>38</v>
      </c>
      <c r="AF619">
        <v>3</v>
      </c>
      <c r="AG619">
        <v>2.5188916876574311E-3</v>
      </c>
      <c r="AH619">
        <v>1.4492753623188409E-2</v>
      </c>
      <c r="AI619" t="s">
        <v>29</v>
      </c>
      <c r="AJ619">
        <v>21</v>
      </c>
      <c r="AK619">
        <v>8.0909266037372377E-4</v>
      </c>
      <c r="AL619">
        <v>0.10144927536231881</v>
      </c>
      <c r="AM619" t="s">
        <v>33</v>
      </c>
      <c r="AN619">
        <v>23</v>
      </c>
      <c r="AO619">
        <v>7.099203654546577E-4</v>
      </c>
      <c r="AP619">
        <v>0.1111111111111111</v>
      </c>
      <c r="AQ619" t="s">
        <v>47</v>
      </c>
      <c r="AR619">
        <v>17</v>
      </c>
      <c r="AS619">
        <v>6.6222585797203067E-4</v>
      </c>
      <c r="AT619">
        <v>8.2125603864734303E-2</v>
      </c>
      <c r="AU619" t="s">
        <v>36</v>
      </c>
      <c r="AV619">
        <v>3</v>
      </c>
      <c r="AW619">
        <v>6.4808813998703824E-4</v>
      </c>
      <c r="AX619">
        <v>1.4492753623188409E-2</v>
      </c>
      <c r="AY619" t="s">
        <v>31</v>
      </c>
      <c r="AZ619">
        <v>15</v>
      </c>
      <c r="BA619">
        <v>6.0709082078678968E-4</v>
      </c>
      <c r="BB619">
        <v>7.2463768115942032E-2</v>
      </c>
      <c r="BC619" t="s">
        <v>26</v>
      </c>
      <c r="BD619">
        <v>1</v>
      </c>
      <c r="BE619">
        <v>3.7551633496057078E-4</v>
      </c>
      <c r="BF619">
        <v>4.830917874396135E-3</v>
      </c>
      <c r="BG619" t="s">
        <v>45</v>
      </c>
      <c r="BH619">
        <v>2</v>
      </c>
      <c r="BI619">
        <v>2.5458248472505089E-4</v>
      </c>
      <c r="BJ619">
        <v>9.6618357487922701E-3</v>
      </c>
      <c r="BK619" t="s">
        <v>49</v>
      </c>
      <c r="BL619">
        <v>2</v>
      </c>
      <c r="BM619">
        <v>2.3028209556706969E-4</v>
      </c>
      <c r="BN619">
        <v>9.6618357487922701E-3</v>
      </c>
      <c r="BO619" t="s">
        <v>41</v>
      </c>
      <c r="BP619">
        <v>1</v>
      </c>
      <c r="BQ619">
        <v>1.4405070584845871E-4</v>
      </c>
      <c r="BR619">
        <v>4.830917874396135E-3</v>
      </c>
      <c r="BS619" t="s">
        <v>25</v>
      </c>
      <c r="BT619">
        <v>1</v>
      </c>
      <c r="BU619">
        <v>1.3361838588989841E-4</v>
      </c>
      <c r="BV619">
        <v>4.830917874396135E-3</v>
      </c>
      <c r="BW619" t="s">
        <v>39</v>
      </c>
      <c r="BX619">
        <v>1</v>
      </c>
      <c r="BY619">
        <v>6.4466219700876743E-5</v>
      </c>
      <c r="BZ619">
        <v>4.830917874396135E-3</v>
      </c>
      <c r="CA619" t="s">
        <v>27</v>
      </c>
      <c r="CB619">
        <v>1</v>
      </c>
      <c r="CC619">
        <v>3.2608341213682462E-5</v>
      </c>
      <c r="CD619">
        <v>4.830917874396135E-3</v>
      </c>
    </row>
    <row r="620" spans="1:90" x14ac:dyDescent="0.25">
      <c r="A620" t="s">
        <v>582</v>
      </c>
      <c r="B620" t="s">
        <v>23</v>
      </c>
      <c r="C620">
        <v>0</v>
      </c>
      <c r="D620">
        <v>192</v>
      </c>
      <c r="E620">
        <v>5.8802271237726558E-4</v>
      </c>
      <c r="F620">
        <v>532</v>
      </c>
      <c r="G620">
        <v>3.9525368674362229E-4</v>
      </c>
      <c r="H620">
        <v>0.36090225563909772</v>
      </c>
      <c r="I620">
        <v>15</v>
      </c>
      <c r="J620" s="18">
        <v>0.55555555555555558</v>
      </c>
      <c r="K620">
        <v>4.3414265730492738E-4</v>
      </c>
      <c r="L620" s="1">
        <v>6.4466219700876743E-5</v>
      </c>
      <c r="P620">
        <v>7.0565042469063774E-4</v>
      </c>
      <c r="Q620" s="19">
        <v>3.7037037037037028E-2</v>
      </c>
      <c r="R620" s="19">
        <v>3.7037037037037028E-2</v>
      </c>
      <c r="S620">
        <v>1</v>
      </c>
      <c r="T620">
        <v>18</v>
      </c>
      <c r="U620">
        <v>3.1362241097361668E-4</v>
      </c>
      <c r="V620">
        <v>2</v>
      </c>
      <c r="W620" s="17" t="s">
        <v>33</v>
      </c>
      <c r="X620">
        <v>96</v>
      </c>
      <c r="Y620" s="18">
        <v>2.9631458732020501E-3</v>
      </c>
      <c r="Z620" s="18">
        <v>0.5</v>
      </c>
      <c r="AA620" s="17" t="s">
        <v>36</v>
      </c>
      <c r="AB620">
        <v>9</v>
      </c>
      <c r="AC620" s="18">
        <v>1.9442644199611149E-3</v>
      </c>
      <c r="AD620" s="18">
        <v>4.6875E-2</v>
      </c>
      <c r="AE620" s="17" t="s">
        <v>25</v>
      </c>
      <c r="AF620">
        <v>10</v>
      </c>
      <c r="AG620">
        <v>1.336183858898985E-3</v>
      </c>
      <c r="AH620">
        <v>5.2083333333333343E-2</v>
      </c>
      <c r="AI620" t="s">
        <v>41</v>
      </c>
      <c r="AJ620">
        <v>8</v>
      </c>
      <c r="AK620">
        <v>1.152405646787669E-3</v>
      </c>
      <c r="AL620">
        <v>4.1666666666666657E-2</v>
      </c>
      <c r="AM620" t="s">
        <v>31</v>
      </c>
      <c r="AN620">
        <v>26</v>
      </c>
      <c r="AO620">
        <v>1.052290756030436E-3</v>
      </c>
      <c r="AP620">
        <v>0.13541666666666671</v>
      </c>
      <c r="AQ620" t="s">
        <v>38</v>
      </c>
      <c r="AR620">
        <v>1</v>
      </c>
      <c r="AS620">
        <v>8.3963056255247689E-4</v>
      </c>
      <c r="AT620">
        <v>5.208333333333333E-3</v>
      </c>
      <c r="AU620" t="s">
        <v>29</v>
      </c>
      <c r="AV620">
        <v>20</v>
      </c>
      <c r="AW620">
        <v>7.7056443845116551E-4</v>
      </c>
      <c r="AX620">
        <v>0.1041666666666667</v>
      </c>
      <c r="AY620" t="s">
        <v>26</v>
      </c>
      <c r="AZ620">
        <v>1</v>
      </c>
      <c r="BA620">
        <v>3.7551633496057078E-4</v>
      </c>
      <c r="BB620">
        <v>5.208333333333333E-3</v>
      </c>
      <c r="BC620" t="s">
        <v>47</v>
      </c>
      <c r="BD620">
        <v>9</v>
      </c>
      <c r="BE620">
        <v>3.505901601028398E-4</v>
      </c>
      <c r="BF620">
        <v>4.6875E-2</v>
      </c>
      <c r="BG620" t="s">
        <v>44</v>
      </c>
      <c r="BH620">
        <v>2</v>
      </c>
      <c r="BI620">
        <v>2.6585138907350789E-4</v>
      </c>
      <c r="BJ620">
        <v>1.041666666666667E-2</v>
      </c>
      <c r="BK620" t="s">
        <v>45</v>
      </c>
      <c r="BL620">
        <v>2</v>
      </c>
      <c r="BM620">
        <v>2.5458248472505089E-4</v>
      </c>
      <c r="BN620">
        <v>1.041666666666667E-2</v>
      </c>
      <c r="BO620" t="s">
        <v>43</v>
      </c>
      <c r="BP620">
        <v>5</v>
      </c>
      <c r="BQ620">
        <v>1.8940828850670511E-4</v>
      </c>
      <c r="BR620">
        <v>2.6041666666666671E-2</v>
      </c>
      <c r="BS620" t="s">
        <v>35</v>
      </c>
      <c r="BT620">
        <v>1</v>
      </c>
      <c r="BU620">
        <v>1.013787510137875E-4</v>
      </c>
      <c r="BV620">
        <v>5.208333333333333E-3</v>
      </c>
      <c r="BW620" t="s">
        <v>39</v>
      </c>
      <c r="BX620">
        <v>1</v>
      </c>
      <c r="BY620">
        <v>6.4466219700876743E-5</v>
      </c>
      <c r="BZ620">
        <v>5.208333333333333E-3</v>
      </c>
      <c r="CA620" t="s">
        <v>37</v>
      </c>
      <c r="CB620">
        <v>1</v>
      </c>
      <c r="CC620">
        <v>6.157256326580875E-5</v>
      </c>
      <c r="CD620">
        <v>5.208333333333333E-3</v>
      </c>
    </row>
    <row r="621" spans="1:90" x14ac:dyDescent="0.25">
      <c r="A621" t="s">
        <v>588</v>
      </c>
      <c r="B621" t="s">
        <v>23</v>
      </c>
      <c r="C621">
        <v>0</v>
      </c>
      <c r="D621">
        <v>76</v>
      </c>
      <c r="E621">
        <v>2.3275899031600101E-4</v>
      </c>
      <c r="F621">
        <v>266</v>
      </c>
      <c r="G621">
        <v>1.9762684337181109E-4</v>
      </c>
      <c r="H621">
        <v>0.2857142857142857</v>
      </c>
      <c r="I621">
        <v>17</v>
      </c>
      <c r="J621" s="18">
        <v>0.62962962962962965</v>
      </c>
      <c r="K621">
        <v>2.2166092340392371E-4</v>
      </c>
      <c r="L621" s="1">
        <v>6.4466219700876743E-5</v>
      </c>
      <c r="P621">
        <v>5.4013172680086668E-4</v>
      </c>
      <c r="Q621" s="19">
        <v>3.7037037037037028E-2</v>
      </c>
      <c r="R621" s="19">
        <v>3.7037037037037028E-2</v>
      </c>
      <c r="S621">
        <v>1</v>
      </c>
      <c r="T621">
        <v>19</v>
      </c>
      <c r="U621">
        <v>2.0004878770402471E-4</v>
      </c>
      <c r="V621">
        <v>2</v>
      </c>
      <c r="W621" s="17" t="s">
        <v>37</v>
      </c>
      <c r="X621">
        <v>46</v>
      </c>
      <c r="Y621" s="18">
        <v>2.8323379102272029E-3</v>
      </c>
      <c r="Z621" s="18">
        <v>0.60526315789473684</v>
      </c>
      <c r="AA621" s="17" t="s">
        <v>42</v>
      </c>
      <c r="AB621">
        <v>2</v>
      </c>
      <c r="AC621" s="18">
        <v>7.2859744990892532E-4</v>
      </c>
      <c r="AD621" s="18">
        <v>2.6315789473684209E-2</v>
      </c>
      <c r="AE621" s="17" t="s">
        <v>30</v>
      </c>
      <c r="AF621">
        <v>5</v>
      </c>
      <c r="AG621">
        <v>5.2938062466913714E-4</v>
      </c>
      <c r="AH621">
        <v>6.5789473684210523E-2</v>
      </c>
      <c r="AI621" t="s">
        <v>26</v>
      </c>
      <c r="AJ621">
        <v>1</v>
      </c>
      <c r="AK621">
        <v>3.7551633496057078E-4</v>
      </c>
      <c r="AL621">
        <v>1.3157894736842099E-2</v>
      </c>
      <c r="AM621" t="s">
        <v>49</v>
      </c>
      <c r="AN621">
        <v>2</v>
      </c>
      <c r="AO621">
        <v>2.3028209556706969E-4</v>
      </c>
      <c r="AP621">
        <v>2.6315789473684209E-2</v>
      </c>
      <c r="AQ621" t="s">
        <v>36</v>
      </c>
      <c r="AR621">
        <v>1</v>
      </c>
      <c r="AS621">
        <v>2.1602937999567939E-4</v>
      </c>
      <c r="AT621">
        <v>1.3157894736842099E-2</v>
      </c>
      <c r="AU621" t="s">
        <v>28</v>
      </c>
      <c r="AV621">
        <v>4</v>
      </c>
      <c r="AW621">
        <v>1.8059506072508921E-4</v>
      </c>
      <c r="AX621">
        <v>5.2631578947368418E-2</v>
      </c>
      <c r="AY621" t="s">
        <v>25</v>
      </c>
      <c r="AZ621">
        <v>1</v>
      </c>
      <c r="BA621">
        <v>1.3361838588989841E-4</v>
      </c>
      <c r="BB621">
        <v>1.3157894736842099E-2</v>
      </c>
      <c r="BC621" t="s">
        <v>44</v>
      </c>
      <c r="BD621">
        <v>1</v>
      </c>
      <c r="BE621">
        <v>1.3292569453675389E-4</v>
      </c>
      <c r="BF621">
        <v>1.3157894736842099E-2</v>
      </c>
      <c r="BG621" t="s">
        <v>27</v>
      </c>
      <c r="BH621">
        <v>4</v>
      </c>
      <c r="BI621">
        <v>1.3043336485472979E-4</v>
      </c>
      <c r="BJ621">
        <v>5.2631578947368418E-2</v>
      </c>
      <c r="BK621" t="s">
        <v>45</v>
      </c>
      <c r="BL621">
        <v>1</v>
      </c>
      <c r="BM621">
        <v>1.2729124236252539E-4</v>
      </c>
      <c r="BN621">
        <v>1.3157894736842099E-2</v>
      </c>
      <c r="BO621" t="s">
        <v>31</v>
      </c>
      <c r="BP621">
        <v>3</v>
      </c>
      <c r="BQ621">
        <v>1.214181641573579E-4</v>
      </c>
      <c r="BR621">
        <v>3.9473684210526307E-2</v>
      </c>
      <c r="BS621" t="s">
        <v>46</v>
      </c>
      <c r="BT621">
        <v>1</v>
      </c>
      <c r="BU621">
        <v>7.4677021880367408E-5</v>
      </c>
      <c r="BV621">
        <v>1.3157894736842099E-2</v>
      </c>
      <c r="BW621" t="s">
        <v>39</v>
      </c>
      <c r="BX621">
        <v>1</v>
      </c>
      <c r="BY621">
        <v>6.4466219700876743E-5</v>
      </c>
      <c r="BZ621">
        <v>1.3157894736842099E-2</v>
      </c>
      <c r="CA621" t="s">
        <v>29</v>
      </c>
      <c r="CB621">
        <v>1</v>
      </c>
      <c r="CC621">
        <v>3.8528221922558273E-5</v>
      </c>
      <c r="CD621">
        <v>1.3157894736842099E-2</v>
      </c>
      <c r="CE621" t="s">
        <v>43</v>
      </c>
      <c r="CF621">
        <v>1</v>
      </c>
      <c r="CG621">
        <v>3.7881657701341013E-5</v>
      </c>
      <c r="CH621">
        <v>1.3157894736842099E-2</v>
      </c>
      <c r="CI621" t="s">
        <v>33</v>
      </c>
      <c r="CJ621">
        <v>1</v>
      </c>
      <c r="CK621">
        <v>3.0866102845854682E-5</v>
      </c>
      <c r="CL621">
        <v>1.3157894736842099E-2</v>
      </c>
    </row>
    <row r="622" spans="1:90" x14ac:dyDescent="0.25">
      <c r="A622" t="s">
        <v>688</v>
      </c>
      <c r="B622" t="s">
        <v>23</v>
      </c>
      <c r="C622">
        <v>0</v>
      </c>
      <c r="D622">
        <v>55</v>
      </c>
      <c r="E622">
        <v>1.684440061497375E-4</v>
      </c>
      <c r="F622">
        <v>164</v>
      </c>
      <c r="G622">
        <v>1.218451214773572E-4</v>
      </c>
      <c r="H622">
        <v>0.33536585365853661</v>
      </c>
      <c r="I622">
        <v>15</v>
      </c>
      <c r="J622" s="18">
        <v>0.55555555555555558</v>
      </c>
      <c r="K622">
        <v>1.525907064884523E-4</v>
      </c>
      <c r="L622" s="1">
        <v>6.4466219700876743E-5</v>
      </c>
      <c r="P622">
        <v>2.8317963387379302E-4</v>
      </c>
      <c r="Q622" s="19">
        <v>3.7037037037037028E-2</v>
      </c>
      <c r="R622" s="19">
        <v>3.7037037037037028E-2</v>
      </c>
      <c r="S622">
        <v>0</v>
      </c>
      <c r="T622">
        <v>20</v>
      </c>
      <c r="U622">
        <v>1.2585761505501909E-4</v>
      </c>
      <c r="V622">
        <v>1</v>
      </c>
      <c r="W622" s="17" t="s">
        <v>36</v>
      </c>
      <c r="X622">
        <v>6</v>
      </c>
      <c r="Y622" s="18">
        <v>1.2961762799740761E-3</v>
      </c>
      <c r="Z622" s="18">
        <v>0.1090909090909091</v>
      </c>
      <c r="AA622" s="17" t="s">
        <v>46</v>
      </c>
      <c r="AB622">
        <v>10</v>
      </c>
      <c r="AC622" s="18">
        <v>7.4677021880367408E-4</v>
      </c>
      <c r="AD622" s="18">
        <v>0.1818181818181818</v>
      </c>
      <c r="AE622" s="17" t="s">
        <v>47</v>
      </c>
      <c r="AF622">
        <v>14</v>
      </c>
      <c r="AG622">
        <v>5.4536247127108409E-4</v>
      </c>
      <c r="AH622">
        <v>0.25454545454545452</v>
      </c>
      <c r="AI622" t="s">
        <v>44</v>
      </c>
      <c r="AJ622">
        <v>2</v>
      </c>
      <c r="AK622">
        <v>2.6585138907350789E-4</v>
      </c>
      <c r="AL622">
        <v>3.6363636363636362E-2</v>
      </c>
      <c r="AM622" t="s">
        <v>43</v>
      </c>
      <c r="AN622">
        <v>7</v>
      </c>
      <c r="AO622">
        <v>2.651716039093871E-4</v>
      </c>
      <c r="AP622">
        <v>0.12727272727272729</v>
      </c>
      <c r="AQ622" t="s">
        <v>37</v>
      </c>
      <c r="AR622">
        <v>3</v>
      </c>
      <c r="AS622">
        <v>1.8471768979742631E-4</v>
      </c>
      <c r="AT622">
        <v>5.4545454545454543E-2</v>
      </c>
      <c r="AU622" t="s">
        <v>41</v>
      </c>
      <c r="AV622">
        <v>1</v>
      </c>
      <c r="AW622">
        <v>1.4405070584845871E-4</v>
      </c>
      <c r="AX622">
        <v>1.8181818181818181E-2</v>
      </c>
      <c r="AY622" t="s">
        <v>25</v>
      </c>
      <c r="AZ622">
        <v>1</v>
      </c>
      <c r="BA622">
        <v>1.3361838588989841E-4</v>
      </c>
      <c r="BB622">
        <v>1.8181818181818181E-2</v>
      </c>
      <c r="BC622" t="s">
        <v>49</v>
      </c>
      <c r="BD622">
        <v>1</v>
      </c>
      <c r="BE622">
        <v>1.1514104778353481E-4</v>
      </c>
      <c r="BF622">
        <v>1.8181818181818181E-2</v>
      </c>
      <c r="BG622" t="s">
        <v>33</v>
      </c>
      <c r="BH622">
        <v>3</v>
      </c>
      <c r="BI622">
        <v>9.2598308537564052E-5</v>
      </c>
      <c r="BJ622">
        <v>5.4545454545454543E-2</v>
      </c>
      <c r="BK622" t="s">
        <v>28</v>
      </c>
      <c r="BL622">
        <v>2</v>
      </c>
      <c r="BM622">
        <v>9.0297530362544578E-5</v>
      </c>
      <c r="BN622">
        <v>3.6363636363636362E-2</v>
      </c>
      <c r="BO622" t="s">
        <v>48</v>
      </c>
      <c r="BP622">
        <v>1</v>
      </c>
      <c r="BQ622">
        <v>7.003782042302843E-5</v>
      </c>
      <c r="BR622">
        <v>1.8181818181818181E-2</v>
      </c>
      <c r="BS622" t="s">
        <v>27</v>
      </c>
      <c r="BT622">
        <v>2</v>
      </c>
      <c r="BU622">
        <v>6.5216682427364923E-5</v>
      </c>
      <c r="BV622">
        <v>3.6363636363636362E-2</v>
      </c>
      <c r="BW622" t="s">
        <v>39</v>
      </c>
      <c r="BX622">
        <v>1</v>
      </c>
      <c r="BY622">
        <v>6.4466219700876743E-5</v>
      </c>
      <c r="BZ622">
        <v>1.8181818181818181E-2</v>
      </c>
      <c r="CA622" t="s">
        <v>31</v>
      </c>
      <c r="CB622">
        <v>1</v>
      </c>
      <c r="CC622">
        <v>4.0472721385785981E-5</v>
      </c>
      <c r="CD622">
        <v>1.8181818181818181E-2</v>
      </c>
    </row>
    <row r="623" spans="1:90" x14ac:dyDescent="0.25">
      <c r="A623" t="s">
        <v>781</v>
      </c>
      <c r="B623" t="s">
        <v>23</v>
      </c>
      <c r="C623">
        <v>0</v>
      </c>
      <c r="D623">
        <v>75</v>
      </c>
      <c r="E623">
        <v>2.2969637202236939E-4</v>
      </c>
      <c r="F623">
        <v>641</v>
      </c>
      <c r="G623">
        <v>4.7623611504259752E-4</v>
      </c>
      <c r="H623">
        <v>0.1170046801872075</v>
      </c>
      <c r="I623">
        <v>15</v>
      </c>
      <c r="J623" s="18">
        <v>0.55555555555555558</v>
      </c>
      <c r="K623">
        <v>2.2562099345357941E-4</v>
      </c>
      <c r="L623" s="1">
        <v>6.4466219700876743E-5</v>
      </c>
      <c r="P623">
        <v>3.7461142465079408E-4</v>
      </c>
      <c r="Q623" s="19">
        <v>3.7037037037037028E-2</v>
      </c>
      <c r="R623" s="19">
        <v>3.7037037037037028E-2</v>
      </c>
      <c r="S623">
        <v>1</v>
      </c>
      <c r="T623">
        <v>20</v>
      </c>
      <c r="U623">
        <v>1.66493966511464E-4</v>
      </c>
      <c r="V623">
        <v>1</v>
      </c>
      <c r="W623" s="17" t="s">
        <v>49</v>
      </c>
      <c r="X623">
        <v>15</v>
      </c>
      <c r="Y623" s="18">
        <v>1.7271157167530219E-3</v>
      </c>
      <c r="Z623" s="18">
        <v>0.2</v>
      </c>
      <c r="AA623" s="17" t="s">
        <v>48</v>
      </c>
      <c r="AB623">
        <v>13</v>
      </c>
      <c r="AC623" s="18">
        <v>9.1049166549936962E-4</v>
      </c>
      <c r="AD623" s="18">
        <v>0.17333333333333331</v>
      </c>
      <c r="AE623" s="17" t="s">
        <v>36</v>
      </c>
      <c r="AF623">
        <v>3</v>
      </c>
      <c r="AG623">
        <v>6.4808813998703824E-4</v>
      </c>
      <c r="AH623">
        <v>0.04</v>
      </c>
      <c r="AI623" t="s">
        <v>46</v>
      </c>
      <c r="AJ623">
        <v>7</v>
      </c>
      <c r="AK623">
        <v>5.2273915316257186E-4</v>
      </c>
      <c r="AL623">
        <v>9.3333333333333338E-2</v>
      </c>
      <c r="AM623" t="s">
        <v>31</v>
      </c>
      <c r="AN623">
        <v>11</v>
      </c>
      <c r="AO623">
        <v>4.4519993524364578E-4</v>
      </c>
      <c r="AP623">
        <v>0.1466666666666667</v>
      </c>
      <c r="AQ623" t="s">
        <v>41</v>
      </c>
      <c r="AR623">
        <v>3</v>
      </c>
      <c r="AS623">
        <v>4.3215211754537599E-4</v>
      </c>
      <c r="AT623">
        <v>0.04</v>
      </c>
      <c r="AU623" t="s">
        <v>44</v>
      </c>
      <c r="AV623">
        <v>2</v>
      </c>
      <c r="AW623">
        <v>2.6585138907350789E-4</v>
      </c>
      <c r="AX623">
        <v>2.6666666666666668E-2</v>
      </c>
      <c r="AY623" t="s">
        <v>47</v>
      </c>
      <c r="AZ623">
        <v>6</v>
      </c>
      <c r="BA623">
        <v>2.3372677340189319E-4</v>
      </c>
      <c r="BB623">
        <v>0.08</v>
      </c>
      <c r="BC623" t="s">
        <v>30</v>
      </c>
      <c r="BD623">
        <v>2</v>
      </c>
      <c r="BE623">
        <v>2.1175224986765481E-4</v>
      </c>
      <c r="BF623">
        <v>2.6666666666666668E-2</v>
      </c>
      <c r="BG623" t="s">
        <v>35</v>
      </c>
      <c r="BH623">
        <v>2</v>
      </c>
      <c r="BI623">
        <v>2.02757502027575E-4</v>
      </c>
      <c r="BJ623">
        <v>2.6666666666666668E-2</v>
      </c>
      <c r="BK623" t="s">
        <v>33</v>
      </c>
      <c r="BL623">
        <v>6</v>
      </c>
      <c r="BM623">
        <v>1.851966170751281E-4</v>
      </c>
      <c r="BN623">
        <v>0.08</v>
      </c>
      <c r="BO623" t="s">
        <v>45</v>
      </c>
      <c r="BP623">
        <v>1</v>
      </c>
      <c r="BQ623">
        <v>1.2729124236252539E-4</v>
      </c>
      <c r="BR623">
        <v>1.3333333333333331E-2</v>
      </c>
      <c r="BS623" t="s">
        <v>29</v>
      </c>
      <c r="BT623">
        <v>2</v>
      </c>
      <c r="BU623">
        <v>7.7056443845116546E-5</v>
      </c>
      <c r="BV623">
        <v>2.6666666666666668E-2</v>
      </c>
      <c r="BW623" t="s">
        <v>39</v>
      </c>
      <c r="BX623">
        <v>1</v>
      </c>
      <c r="BY623">
        <v>6.4466219700876743E-5</v>
      </c>
      <c r="BZ623">
        <v>1.3333333333333331E-2</v>
      </c>
      <c r="CA623" t="s">
        <v>43</v>
      </c>
      <c r="CB623">
        <v>1</v>
      </c>
      <c r="CC623">
        <v>3.7881657701341013E-5</v>
      </c>
      <c r="CD623">
        <v>1.3333333333333331E-2</v>
      </c>
    </row>
    <row r="624" spans="1:90" x14ac:dyDescent="0.25">
      <c r="A624" t="s">
        <v>789</v>
      </c>
      <c r="B624" t="s">
        <v>23</v>
      </c>
      <c r="C624">
        <v>0</v>
      </c>
      <c r="D624">
        <v>166</v>
      </c>
      <c r="E624">
        <v>5.0839463674284423E-4</v>
      </c>
      <c r="F624">
        <v>667</v>
      </c>
      <c r="G624">
        <v>4.9555302454510535E-4</v>
      </c>
      <c r="H624">
        <v>0.24887556221889059</v>
      </c>
      <c r="I624">
        <v>15</v>
      </c>
      <c r="J624" s="18">
        <v>0.55555555555555558</v>
      </c>
      <c r="K624">
        <v>5.1060403165450617E-4</v>
      </c>
      <c r="L624" s="1">
        <v>6.4466219700876743E-5</v>
      </c>
      <c r="P624">
        <v>1.1835433609087059E-3</v>
      </c>
      <c r="Q624" s="19">
        <v>3.7037037037037028E-2</v>
      </c>
      <c r="R624" s="19">
        <v>3.7037037037037028E-2</v>
      </c>
      <c r="S624">
        <v>2</v>
      </c>
      <c r="T624">
        <v>21</v>
      </c>
      <c r="U624">
        <v>5.2601927151498049E-4</v>
      </c>
      <c r="V624">
        <v>2</v>
      </c>
      <c r="W624" s="17" t="s">
        <v>40</v>
      </c>
      <c r="X624">
        <v>3</v>
      </c>
      <c r="Y624" s="18">
        <v>6.1349693251533744E-3</v>
      </c>
      <c r="Z624" s="18">
        <v>1.8072289156626509E-2</v>
      </c>
      <c r="AA624" s="17" t="s">
        <v>29</v>
      </c>
      <c r="AB624">
        <v>42</v>
      </c>
      <c r="AC624" s="18">
        <v>1.618185320747448E-3</v>
      </c>
      <c r="AD624" s="18">
        <v>0.25301204819277112</v>
      </c>
      <c r="AE624" s="17" t="s">
        <v>33</v>
      </c>
      <c r="AF624">
        <v>39</v>
      </c>
      <c r="AG624">
        <v>1.203778010988333E-3</v>
      </c>
      <c r="AH624">
        <v>0.23493975903614461</v>
      </c>
      <c r="AI624" t="s">
        <v>47</v>
      </c>
      <c r="AJ624">
        <v>25</v>
      </c>
      <c r="AK624">
        <v>9.7386155584122159E-4</v>
      </c>
      <c r="AL624">
        <v>0.1506024096385542</v>
      </c>
      <c r="AM624" t="s">
        <v>41</v>
      </c>
      <c r="AN624">
        <v>6</v>
      </c>
      <c r="AO624">
        <v>8.6430423509075197E-4</v>
      </c>
      <c r="AP624">
        <v>3.614457831325301E-2</v>
      </c>
      <c r="AQ624" t="s">
        <v>43</v>
      </c>
      <c r="AR624">
        <v>19</v>
      </c>
      <c r="AS624">
        <v>7.1975149632547922E-4</v>
      </c>
      <c r="AT624">
        <v>0.1144578313253012</v>
      </c>
      <c r="AU624" t="s">
        <v>46</v>
      </c>
      <c r="AV624">
        <v>9</v>
      </c>
      <c r="AW624">
        <v>6.7209319692330667E-4</v>
      </c>
      <c r="AX624">
        <v>5.4216867469879519E-2</v>
      </c>
      <c r="AY624" t="s">
        <v>36</v>
      </c>
      <c r="AZ624">
        <v>2</v>
      </c>
      <c r="BA624">
        <v>4.3205875999135877E-4</v>
      </c>
      <c r="BB624">
        <v>1.204819277108434E-2</v>
      </c>
      <c r="BC624" t="s">
        <v>31</v>
      </c>
      <c r="BD624">
        <v>10</v>
      </c>
      <c r="BE624">
        <v>4.0472721385785982E-4</v>
      </c>
      <c r="BF624">
        <v>6.0240963855421693E-2</v>
      </c>
      <c r="BG624" t="s">
        <v>45</v>
      </c>
      <c r="BH624">
        <v>2</v>
      </c>
      <c r="BI624">
        <v>2.5458248472505089E-4</v>
      </c>
      <c r="BJ624">
        <v>1.204819277108434E-2</v>
      </c>
      <c r="BK624" t="s">
        <v>28</v>
      </c>
      <c r="BL624">
        <v>5</v>
      </c>
      <c r="BM624">
        <v>2.2574382590636149E-4</v>
      </c>
      <c r="BN624">
        <v>3.012048192771084E-2</v>
      </c>
      <c r="BO624" t="s">
        <v>49</v>
      </c>
      <c r="BP624">
        <v>1</v>
      </c>
      <c r="BQ624">
        <v>1.1514104778353481E-4</v>
      </c>
      <c r="BR624">
        <v>6.024096385542169E-3</v>
      </c>
      <c r="BS624" t="s">
        <v>48</v>
      </c>
      <c r="BT624">
        <v>1</v>
      </c>
      <c r="BU624">
        <v>7.003782042302843E-5</v>
      </c>
      <c r="BV624">
        <v>6.024096385542169E-3</v>
      </c>
      <c r="BW624" t="s">
        <v>39</v>
      </c>
      <c r="BX624">
        <v>1</v>
      </c>
      <c r="BY624">
        <v>6.4466219700876743E-5</v>
      </c>
      <c r="BZ624">
        <v>6.024096385542169E-3</v>
      </c>
      <c r="CA624" t="s">
        <v>27</v>
      </c>
      <c r="CB624">
        <v>1</v>
      </c>
      <c r="CC624">
        <v>3.2608341213682462E-5</v>
      </c>
      <c r="CD624">
        <v>6.024096385542169E-3</v>
      </c>
    </row>
    <row r="625" spans="1:90" x14ac:dyDescent="0.25">
      <c r="A625" t="s">
        <v>806</v>
      </c>
      <c r="B625" t="s">
        <v>23</v>
      </c>
      <c r="C625">
        <v>0</v>
      </c>
      <c r="D625">
        <v>81</v>
      </c>
      <c r="E625">
        <v>2.4807208178415888E-4</v>
      </c>
      <c r="F625">
        <v>330</v>
      </c>
      <c r="G625">
        <v>2.4517615907029198E-4</v>
      </c>
      <c r="H625">
        <v>0.24545454545454551</v>
      </c>
      <c r="I625">
        <v>14</v>
      </c>
      <c r="J625" s="18">
        <v>0.51851851851851849</v>
      </c>
      <c r="K625">
        <v>2.564180349483462E-4</v>
      </c>
      <c r="L625" s="1">
        <v>6.4466219700876743E-5</v>
      </c>
      <c r="P625">
        <v>8.1538144115986591E-4</v>
      </c>
      <c r="Q625" s="19">
        <v>3.7037037037037028E-2</v>
      </c>
      <c r="R625" s="19">
        <v>3.7037037037037028E-2</v>
      </c>
      <c r="S625">
        <v>1</v>
      </c>
      <c r="T625">
        <v>23</v>
      </c>
      <c r="U625">
        <v>3.9259106426215768E-4</v>
      </c>
      <c r="V625">
        <v>2</v>
      </c>
      <c r="W625" s="17" t="s">
        <v>30</v>
      </c>
      <c r="X625">
        <v>41</v>
      </c>
      <c r="Y625" s="18">
        <v>4.3409211222869247E-3</v>
      </c>
      <c r="Z625" s="18">
        <v>0.50617283950617287</v>
      </c>
      <c r="AA625" s="17" t="s">
        <v>37</v>
      </c>
      <c r="AB625">
        <v>12</v>
      </c>
      <c r="AC625" s="18">
        <v>7.3887075918970511E-4</v>
      </c>
      <c r="AD625" s="18">
        <v>0.14814814814814811</v>
      </c>
      <c r="AE625" s="17" t="s">
        <v>44</v>
      </c>
      <c r="AF625">
        <v>2</v>
      </c>
      <c r="AG625">
        <v>2.6585138907350789E-4</v>
      </c>
      <c r="AH625">
        <v>2.469135802469136E-2</v>
      </c>
      <c r="AI625" t="s">
        <v>45</v>
      </c>
      <c r="AJ625">
        <v>2</v>
      </c>
      <c r="AK625">
        <v>2.5458248472505089E-4</v>
      </c>
      <c r="AL625">
        <v>2.469135802469136E-2</v>
      </c>
      <c r="AM625" t="s">
        <v>49</v>
      </c>
      <c r="AN625">
        <v>2</v>
      </c>
      <c r="AO625">
        <v>2.3028209556706969E-4</v>
      </c>
      <c r="AP625">
        <v>2.469135802469136E-2</v>
      </c>
      <c r="AQ625" t="s">
        <v>33</v>
      </c>
      <c r="AR625">
        <v>6</v>
      </c>
      <c r="AS625">
        <v>1.851966170751281E-4</v>
      </c>
      <c r="AT625">
        <v>7.407407407407407E-2</v>
      </c>
      <c r="AU625" t="s">
        <v>28</v>
      </c>
      <c r="AV625">
        <v>4</v>
      </c>
      <c r="AW625">
        <v>1.8059506072508921E-4</v>
      </c>
      <c r="AX625">
        <v>4.9382716049382713E-2</v>
      </c>
      <c r="AY625" t="s">
        <v>41</v>
      </c>
      <c r="AZ625">
        <v>1</v>
      </c>
      <c r="BA625">
        <v>1.4405070584845871E-4</v>
      </c>
      <c r="BB625">
        <v>1.234567901234568E-2</v>
      </c>
      <c r="BC625" t="s">
        <v>25</v>
      </c>
      <c r="BD625">
        <v>1</v>
      </c>
      <c r="BE625">
        <v>1.3361838588989841E-4</v>
      </c>
      <c r="BF625">
        <v>1.234567901234568E-2</v>
      </c>
      <c r="BG625" t="s">
        <v>29</v>
      </c>
      <c r="BH625">
        <v>3</v>
      </c>
      <c r="BI625">
        <v>1.1558466576767481E-4</v>
      </c>
      <c r="BJ625">
        <v>3.7037037037037028E-2</v>
      </c>
      <c r="BK625" t="s">
        <v>43</v>
      </c>
      <c r="BL625">
        <v>3</v>
      </c>
      <c r="BM625">
        <v>1.13644973104023E-4</v>
      </c>
      <c r="BN625">
        <v>3.7037037037037028E-2</v>
      </c>
      <c r="BO625" t="s">
        <v>31</v>
      </c>
      <c r="BP625">
        <v>2</v>
      </c>
      <c r="BQ625">
        <v>8.0945442771571962E-5</v>
      </c>
      <c r="BR625">
        <v>2.469135802469136E-2</v>
      </c>
      <c r="BS625" t="s">
        <v>46</v>
      </c>
      <c r="BT625">
        <v>1</v>
      </c>
      <c r="BU625">
        <v>7.4677021880367408E-5</v>
      </c>
      <c r="BV625">
        <v>1.234567901234568E-2</v>
      </c>
      <c r="BW625" t="s">
        <v>39</v>
      </c>
      <c r="BX625">
        <v>1</v>
      </c>
      <c r="BY625">
        <v>6.4466219700876743E-5</v>
      </c>
      <c r="BZ625">
        <v>1.234567901234568E-2</v>
      </c>
    </row>
    <row r="626" spans="1:90" x14ac:dyDescent="0.25">
      <c r="A626" t="s">
        <v>869</v>
      </c>
      <c r="B626" t="s">
        <v>23</v>
      </c>
      <c r="C626">
        <v>0</v>
      </c>
      <c r="D626">
        <v>52</v>
      </c>
      <c r="E626">
        <v>1.5925615126884281E-4</v>
      </c>
      <c r="F626">
        <v>198</v>
      </c>
      <c r="G626">
        <v>1.471056954421752E-4</v>
      </c>
      <c r="H626">
        <v>0.26262626262626271</v>
      </c>
      <c r="I626">
        <v>16</v>
      </c>
      <c r="J626" s="18">
        <v>0.59259259259259256</v>
      </c>
      <c r="K626">
        <v>2.2660839968368751E-4</v>
      </c>
      <c r="L626" s="1">
        <v>6.4466219700876743E-5</v>
      </c>
      <c r="P626">
        <v>5.6481993793768839E-4</v>
      </c>
      <c r="Q626" s="19">
        <v>3.7037037037037042E-2</v>
      </c>
      <c r="R626" s="19">
        <v>3.7037037037037042E-2</v>
      </c>
      <c r="S626">
        <v>1</v>
      </c>
      <c r="T626">
        <v>19</v>
      </c>
      <c r="U626">
        <v>2.3011182656720641E-4</v>
      </c>
      <c r="V626">
        <v>2</v>
      </c>
      <c r="W626" s="17" t="s">
        <v>26</v>
      </c>
      <c r="X626">
        <v>8</v>
      </c>
      <c r="Y626" s="18">
        <v>3.0041306796845658E-3</v>
      </c>
      <c r="Z626" s="18">
        <v>0.15384615384615391</v>
      </c>
      <c r="AA626" s="17" t="s">
        <v>45</v>
      </c>
      <c r="AB626">
        <v>4</v>
      </c>
      <c r="AC626" s="18">
        <v>5.0916496945010179E-4</v>
      </c>
      <c r="AD626" s="18">
        <v>7.6923076923076927E-2</v>
      </c>
      <c r="AE626" s="17" t="s">
        <v>30</v>
      </c>
      <c r="AF626">
        <v>4</v>
      </c>
      <c r="AG626">
        <v>4.2350449973530972E-4</v>
      </c>
      <c r="AH626">
        <v>7.6923076923076927E-2</v>
      </c>
      <c r="AI626" t="s">
        <v>35</v>
      </c>
      <c r="AJ626">
        <v>4</v>
      </c>
      <c r="AK626">
        <v>4.0551500405515011E-4</v>
      </c>
      <c r="AL626">
        <v>7.6923076923076927E-2</v>
      </c>
      <c r="AM626" t="s">
        <v>29</v>
      </c>
      <c r="AN626">
        <v>9</v>
      </c>
      <c r="AO626">
        <v>3.4675399730302439E-4</v>
      </c>
      <c r="AP626">
        <v>0.1730769230769231</v>
      </c>
      <c r="AQ626" t="s">
        <v>34</v>
      </c>
      <c r="AR626">
        <v>1</v>
      </c>
      <c r="AS626">
        <v>3.1836994587710921E-4</v>
      </c>
      <c r="AT626">
        <v>1.9230769230769228E-2</v>
      </c>
      <c r="AU626" t="s">
        <v>31</v>
      </c>
      <c r="AV626">
        <v>5</v>
      </c>
      <c r="AW626">
        <v>2.0236360692892991E-4</v>
      </c>
      <c r="AX626">
        <v>9.6153846153846159E-2</v>
      </c>
      <c r="AY626" t="s">
        <v>33</v>
      </c>
      <c r="AZ626">
        <v>6</v>
      </c>
      <c r="BA626">
        <v>1.851966170751281E-4</v>
      </c>
      <c r="BB626">
        <v>0.1153846153846154</v>
      </c>
      <c r="BC626" t="s">
        <v>41</v>
      </c>
      <c r="BD626">
        <v>1</v>
      </c>
      <c r="BE626">
        <v>1.4405070584845871E-4</v>
      </c>
      <c r="BF626">
        <v>1.9230769230769228E-2</v>
      </c>
      <c r="BG626" t="s">
        <v>25</v>
      </c>
      <c r="BH626">
        <v>1</v>
      </c>
      <c r="BI626">
        <v>1.3361838588989841E-4</v>
      </c>
      <c r="BJ626">
        <v>1.9230769230769228E-2</v>
      </c>
      <c r="BK626" t="s">
        <v>47</v>
      </c>
      <c r="BL626">
        <v>3</v>
      </c>
      <c r="BM626">
        <v>1.168633867009466E-4</v>
      </c>
      <c r="BN626">
        <v>5.7692307692307702E-2</v>
      </c>
      <c r="BO626" t="s">
        <v>28</v>
      </c>
      <c r="BP626">
        <v>2</v>
      </c>
      <c r="BQ626">
        <v>9.0297530362544578E-5</v>
      </c>
      <c r="BR626">
        <v>3.8461538461538457E-2</v>
      </c>
      <c r="BS626" t="s">
        <v>46</v>
      </c>
      <c r="BT626">
        <v>1</v>
      </c>
      <c r="BU626">
        <v>7.4677021880367408E-5</v>
      </c>
      <c r="BV626">
        <v>1.9230769230769228E-2</v>
      </c>
      <c r="BW626" t="s">
        <v>39</v>
      </c>
      <c r="BX626">
        <v>1</v>
      </c>
      <c r="BY626">
        <v>6.4466219700876743E-5</v>
      </c>
      <c r="BZ626">
        <v>1.9230769230769228E-2</v>
      </c>
      <c r="CA626" t="s">
        <v>37</v>
      </c>
      <c r="CB626">
        <v>1</v>
      </c>
      <c r="CC626">
        <v>6.157256326580875E-5</v>
      </c>
      <c r="CD626">
        <v>1.9230769230769228E-2</v>
      </c>
      <c r="CE626" t="s">
        <v>43</v>
      </c>
      <c r="CF626">
        <v>1</v>
      </c>
      <c r="CG626">
        <v>3.7881657701341013E-5</v>
      </c>
      <c r="CH626">
        <v>1.9230769230769228E-2</v>
      </c>
    </row>
    <row r="627" spans="1:90" x14ac:dyDescent="0.25">
      <c r="A627" t="s">
        <v>904</v>
      </c>
      <c r="B627" t="s">
        <v>23</v>
      </c>
      <c r="C627">
        <v>0</v>
      </c>
      <c r="D627">
        <v>58</v>
      </c>
      <c r="E627">
        <v>1.776318610306323E-4</v>
      </c>
      <c r="F627">
        <v>99</v>
      </c>
      <c r="G627">
        <v>7.3552847721087598E-5</v>
      </c>
      <c r="H627">
        <v>0.58585858585858586</v>
      </c>
      <c r="I627">
        <v>15</v>
      </c>
      <c r="J627" s="18">
        <v>0.55555555555555558</v>
      </c>
      <c r="K627">
        <v>2.2898714411883551E-4</v>
      </c>
      <c r="L627" s="1">
        <v>6.4466219700876743E-5</v>
      </c>
      <c r="P627">
        <v>6.2639605191233021E-4</v>
      </c>
      <c r="Q627" s="19">
        <v>3.7037037037037028E-2</v>
      </c>
      <c r="R627" s="19">
        <v>3.7037037037037028E-2</v>
      </c>
      <c r="S627">
        <v>1</v>
      </c>
      <c r="T627">
        <v>18</v>
      </c>
      <c r="U627">
        <v>2.7839824529436898E-4</v>
      </c>
      <c r="V627">
        <v>2</v>
      </c>
      <c r="W627" s="17" t="s">
        <v>42</v>
      </c>
      <c r="X627">
        <v>9</v>
      </c>
      <c r="Y627" s="18">
        <v>3.2786885245901639E-3</v>
      </c>
      <c r="Z627" s="18">
        <v>0.15517241379310351</v>
      </c>
      <c r="AA627" s="17" t="s">
        <v>37</v>
      </c>
      <c r="AB627">
        <v>15</v>
      </c>
      <c r="AC627" s="18">
        <v>9.2358844898713136E-4</v>
      </c>
      <c r="AD627" s="18">
        <v>0.25862068965517238</v>
      </c>
      <c r="AE627" s="17" t="s">
        <v>34</v>
      </c>
      <c r="AF627">
        <v>1</v>
      </c>
      <c r="AG627">
        <v>3.1836994587710921E-4</v>
      </c>
      <c r="AH627">
        <v>1.7241379310344831E-2</v>
      </c>
      <c r="AI627" t="s">
        <v>27</v>
      </c>
      <c r="AJ627">
        <v>9</v>
      </c>
      <c r="AK627">
        <v>2.9347507092314221E-4</v>
      </c>
      <c r="AL627">
        <v>0.15517241379310351</v>
      </c>
      <c r="AM627" t="s">
        <v>32</v>
      </c>
      <c r="AN627">
        <v>1</v>
      </c>
      <c r="AO627">
        <v>2.7210884353741501E-4</v>
      </c>
      <c r="AP627">
        <v>1.7241379310344831E-2</v>
      </c>
      <c r="AQ627" t="s">
        <v>43</v>
      </c>
      <c r="AR627">
        <v>6</v>
      </c>
      <c r="AS627">
        <v>2.2728994620804609E-4</v>
      </c>
      <c r="AT627">
        <v>0.10344827586206901</v>
      </c>
      <c r="AU627" t="s">
        <v>29</v>
      </c>
      <c r="AV627">
        <v>4</v>
      </c>
      <c r="AW627">
        <v>1.5411288769023309E-4</v>
      </c>
      <c r="AX627">
        <v>6.8965517241379309E-2</v>
      </c>
      <c r="AY627" t="s">
        <v>44</v>
      </c>
      <c r="AZ627">
        <v>1</v>
      </c>
      <c r="BA627">
        <v>1.3292569453675389E-4</v>
      </c>
      <c r="BB627">
        <v>1.7241379310344831E-2</v>
      </c>
      <c r="BC627" t="s">
        <v>31</v>
      </c>
      <c r="BD627">
        <v>3</v>
      </c>
      <c r="BE627">
        <v>1.214181641573579E-4</v>
      </c>
      <c r="BF627">
        <v>5.1724137931034482E-2</v>
      </c>
      <c r="BG627" t="s">
        <v>30</v>
      </c>
      <c r="BH627">
        <v>1</v>
      </c>
      <c r="BI627">
        <v>1.058761249338274E-4</v>
      </c>
      <c r="BJ627">
        <v>1.7241379310344831E-2</v>
      </c>
      <c r="BK627" t="s">
        <v>33</v>
      </c>
      <c r="BL627">
        <v>3</v>
      </c>
      <c r="BM627">
        <v>9.2598308537564052E-5</v>
      </c>
      <c r="BN627">
        <v>5.1724137931034482E-2</v>
      </c>
      <c r="BO627" t="s">
        <v>47</v>
      </c>
      <c r="BP627">
        <v>2</v>
      </c>
      <c r="BQ627">
        <v>7.7908924467297731E-5</v>
      </c>
      <c r="BR627">
        <v>3.4482758620689648E-2</v>
      </c>
      <c r="BS627" t="s">
        <v>46</v>
      </c>
      <c r="BT627">
        <v>1</v>
      </c>
      <c r="BU627">
        <v>7.4677021880367408E-5</v>
      </c>
      <c r="BV627">
        <v>1.7241379310344831E-2</v>
      </c>
      <c r="BW627" t="s">
        <v>39</v>
      </c>
      <c r="BX627">
        <v>1</v>
      </c>
      <c r="BY627">
        <v>6.4466219700876743E-5</v>
      </c>
      <c r="BZ627">
        <v>1.7241379310344831E-2</v>
      </c>
      <c r="CA627" t="s">
        <v>28</v>
      </c>
      <c r="CB627">
        <v>1</v>
      </c>
      <c r="CC627">
        <v>4.5148765181272289E-5</v>
      </c>
      <c r="CD627">
        <v>1.7241379310344831E-2</v>
      </c>
    </row>
    <row r="628" spans="1:90" x14ac:dyDescent="0.25">
      <c r="A628" t="s">
        <v>906</v>
      </c>
      <c r="B628" t="s">
        <v>23</v>
      </c>
      <c r="C628">
        <v>0</v>
      </c>
      <c r="D628">
        <v>108</v>
      </c>
      <c r="E628">
        <v>3.3076277571221187E-4</v>
      </c>
      <c r="F628">
        <v>317</v>
      </c>
      <c r="G628">
        <v>2.355177043190381E-4</v>
      </c>
      <c r="H628">
        <v>0.34069400630914831</v>
      </c>
      <c r="I628">
        <v>14</v>
      </c>
      <c r="J628" s="18">
        <v>0.51851851851851849</v>
      </c>
      <c r="K628">
        <v>2.411628622281291E-4</v>
      </c>
      <c r="L628" s="1">
        <v>6.4466219700876743E-5</v>
      </c>
      <c r="P628">
        <v>4.9723772958734115E-4</v>
      </c>
      <c r="Q628" s="19">
        <v>3.7037037037037028E-2</v>
      </c>
      <c r="R628" s="19">
        <v>3.7037037037037028E-2</v>
      </c>
      <c r="S628">
        <v>1</v>
      </c>
      <c r="T628">
        <v>20</v>
      </c>
      <c r="U628">
        <v>2.3941075869020131E-4</v>
      </c>
      <c r="V628">
        <v>2</v>
      </c>
      <c r="W628" s="17" t="s">
        <v>37</v>
      </c>
      <c r="X628">
        <v>42</v>
      </c>
      <c r="Y628" s="18">
        <v>2.5860476571639679E-3</v>
      </c>
      <c r="Z628" s="18">
        <v>0.3888888888888889</v>
      </c>
      <c r="AA628" s="17" t="s">
        <v>27</v>
      </c>
      <c r="AB628">
        <v>18</v>
      </c>
      <c r="AC628" s="18">
        <v>5.8695014184628432E-4</v>
      </c>
      <c r="AD628" s="18">
        <v>0.16666666666666671</v>
      </c>
      <c r="AE628" s="17" t="s">
        <v>32</v>
      </c>
      <c r="AF628">
        <v>2</v>
      </c>
      <c r="AG628">
        <v>5.4421768707482992E-4</v>
      </c>
      <c r="AH628">
        <v>1.8518518518518521E-2</v>
      </c>
      <c r="AI628" t="s">
        <v>43</v>
      </c>
      <c r="AJ628">
        <v>14</v>
      </c>
      <c r="AK628">
        <v>5.3034320781877419E-4</v>
      </c>
      <c r="AL628">
        <v>0.12962962962962959</v>
      </c>
      <c r="AM628" t="s">
        <v>29</v>
      </c>
      <c r="AN628">
        <v>10</v>
      </c>
      <c r="AO628">
        <v>3.8528221922558281E-4</v>
      </c>
      <c r="AP628">
        <v>9.2592592592592587E-2</v>
      </c>
      <c r="AQ628" t="s">
        <v>42</v>
      </c>
      <c r="AR628">
        <v>1</v>
      </c>
      <c r="AS628">
        <v>3.6429872495446271E-4</v>
      </c>
      <c r="AT628">
        <v>9.2592592592592587E-3</v>
      </c>
      <c r="AU628" t="s">
        <v>31</v>
      </c>
      <c r="AV628">
        <v>8</v>
      </c>
      <c r="AW628">
        <v>3.2378177108628779E-4</v>
      </c>
      <c r="AX628">
        <v>7.407407407407407E-2</v>
      </c>
      <c r="AY628" t="s">
        <v>34</v>
      </c>
      <c r="AZ628">
        <v>1</v>
      </c>
      <c r="BA628">
        <v>3.1836994587710921E-4</v>
      </c>
      <c r="BB628">
        <v>9.2592592592592587E-3</v>
      </c>
      <c r="BC628" t="s">
        <v>36</v>
      </c>
      <c r="BD628">
        <v>1</v>
      </c>
      <c r="BE628">
        <v>2.1602937999567939E-4</v>
      </c>
      <c r="BF628">
        <v>9.2592592592592587E-3</v>
      </c>
      <c r="BG628" t="s">
        <v>35</v>
      </c>
      <c r="BH628">
        <v>2</v>
      </c>
      <c r="BI628">
        <v>2.02757502027575E-4</v>
      </c>
      <c r="BJ628">
        <v>1.8518518518518521E-2</v>
      </c>
      <c r="BK628" t="s">
        <v>33</v>
      </c>
      <c r="BL628">
        <v>6</v>
      </c>
      <c r="BM628">
        <v>1.851966170751281E-4</v>
      </c>
      <c r="BN628">
        <v>5.5555555555555552E-2</v>
      </c>
      <c r="BO628" t="s">
        <v>25</v>
      </c>
      <c r="BP628">
        <v>1</v>
      </c>
      <c r="BQ628">
        <v>1.3361838588989841E-4</v>
      </c>
      <c r="BR628">
        <v>9.2592592592592587E-3</v>
      </c>
      <c r="BS628" t="s">
        <v>48</v>
      </c>
      <c r="BT628">
        <v>1</v>
      </c>
      <c r="BU628">
        <v>7.003782042302843E-5</v>
      </c>
      <c r="BV628">
        <v>9.2592592592592587E-3</v>
      </c>
      <c r="BW628" t="s">
        <v>39</v>
      </c>
      <c r="BX628">
        <v>1</v>
      </c>
      <c r="BY628">
        <v>6.4466219700876743E-5</v>
      </c>
      <c r="BZ628">
        <v>9.2592592592592587E-3</v>
      </c>
    </row>
    <row r="629" spans="1:90" x14ac:dyDescent="0.25">
      <c r="A629" t="s">
        <v>1217</v>
      </c>
      <c r="B629" t="s">
        <v>23</v>
      </c>
      <c r="C629">
        <v>1</v>
      </c>
      <c r="D629">
        <v>42</v>
      </c>
      <c r="E629">
        <v>1.2862996833252691E-4</v>
      </c>
      <c r="F629">
        <v>99</v>
      </c>
      <c r="G629">
        <v>7.3552847721087598E-5</v>
      </c>
      <c r="H629">
        <v>0.42424242424242431</v>
      </c>
      <c r="I629">
        <v>15</v>
      </c>
      <c r="J629" s="18">
        <v>0.55555555555555558</v>
      </c>
      <c r="K629">
        <v>1.4203156423374779E-4</v>
      </c>
      <c r="L629" s="1">
        <v>6.4466219700876743E-5</v>
      </c>
      <c r="P629">
        <v>2.272515849201213E-4</v>
      </c>
      <c r="Q629" s="19">
        <v>3.7037037037037028E-2</v>
      </c>
      <c r="R629" s="19">
        <v>3.7037037037037028E-2</v>
      </c>
      <c r="S629">
        <v>0</v>
      </c>
      <c r="T629">
        <v>19</v>
      </c>
      <c r="U629">
        <v>1.010007044089428E-4</v>
      </c>
      <c r="V629">
        <v>1</v>
      </c>
      <c r="W629" s="17" t="s">
        <v>42</v>
      </c>
      <c r="X629">
        <v>3</v>
      </c>
      <c r="Y629" s="18">
        <v>1.092896174863388E-3</v>
      </c>
      <c r="Z629" s="18">
        <v>7.1428571428571425E-2</v>
      </c>
      <c r="AA629" s="17" t="s">
        <v>36</v>
      </c>
      <c r="AB629">
        <v>2</v>
      </c>
      <c r="AC629" s="18">
        <v>4.3205875999135877E-4</v>
      </c>
      <c r="AD629" s="18">
        <v>4.7619047619047623E-2</v>
      </c>
      <c r="AE629" s="17" t="s">
        <v>26</v>
      </c>
      <c r="AF629">
        <v>1</v>
      </c>
      <c r="AG629">
        <v>3.7551633496057078E-4</v>
      </c>
      <c r="AH629">
        <v>2.3809523809523812E-2</v>
      </c>
      <c r="AI629" t="s">
        <v>34</v>
      </c>
      <c r="AJ629">
        <v>1</v>
      </c>
      <c r="AK629">
        <v>3.1836994587710921E-4</v>
      </c>
      <c r="AL629">
        <v>2.3809523809523812E-2</v>
      </c>
      <c r="AM629" t="s">
        <v>29</v>
      </c>
      <c r="AN629">
        <v>8</v>
      </c>
      <c r="AO629">
        <v>3.0822577538046618E-4</v>
      </c>
      <c r="AP629">
        <v>0.19047619047619049</v>
      </c>
      <c r="AQ629" t="s">
        <v>35</v>
      </c>
      <c r="AR629">
        <v>3</v>
      </c>
      <c r="AS629">
        <v>3.0413625304136248E-4</v>
      </c>
      <c r="AT629">
        <v>7.1428571428571425E-2</v>
      </c>
      <c r="AU629" t="s">
        <v>43</v>
      </c>
      <c r="AV629">
        <v>5</v>
      </c>
      <c r="AW629">
        <v>1.8940828850670511E-4</v>
      </c>
      <c r="AX629">
        <v>0.119047619047619</v>
      </c>
      <c r="AY629" t="s">
        <v>33</v>
      </c>
      <c r="AZ629">
        <v>5</v>
      </c>
      <c r="BA629">
        <v>1.5433051422927339E-4</v>
      </c>
      <c r="BB629">
        <v>0.119047619047619</v>
      </c>
      <c r="BC629" t="s">
        <v>48</v>
      </c>
      <c r="BD629">
        <v>2</v>
      </c>
      <c r="BE629">
        <v>1.4007564084605689E-4</v>
      </c>
      <c r="BF629">
        <v>4.7619047619047623E-2</v>
      </c>
      <c r="BG629" t="s">
        <v>31</v>
      </c>
      <c r="BH629">
        <v>3</v>
      </c>
      <c r="BI629">
        <v>1.214181641573579E-4</v>
      </c>
      <c r="BJ629">
        <v>7.1428571428571425E-2</v>
      </c>
      <c r="BK629" t="s">
        <v>47</v>
      </c>
      <c r="BL629">
        <v>3</v>
      </c>
      <c r="BM629">
        <v>1.168633867009466E-4</v>
      </c>
      <c r="BN629">
        <v>7.1428571428571425E-2</v>
      </c>
      <c r="BO629" t="s">
        <v>28</v>
      </c>
      <c r="BP629">
        <v>2</v>
      </c>
      <c r="BQ629">
        <v>9.0297530362544578E-5</v>
      </c>
      <c r="BR629">
        <v>4.7619047619047623E-2</v>
      </c>
      <c r="BS629" t="s">
        <v>27</v>
      </c>
      <c r="BT629">
        <v>2</v>
      </c>
      <c r="BU629">
        <v>6.5216682427364923E-5</v>
      </c>
      <c r="BV629">
        <v>4.7619047619047623E-2</v>
      </c>
      <c r="BW629" t="s">
        <v>39</v>
      </c>
      <c r="BX629">
        <v>1</v>
      </c>
      <c r="BY629">
        <v>6.4466219700876743E-5</v>
      </c>
      <c r="BZ629">
        <v>2.3809523809523812E-2</v>
      </c>
      <c r="CA629" t="s">
        <v>37</v>
      </c>
      <c r="CB629">
        <v>1</v>
      </c>
      <c r="CC629">
        <v>6.157256326580875E-5</v>
      </c>
      <c r="CD629">
        <v>2.3809523809523812E-2</v>
      </c>
    </row>
    <row r="630" spans="1:90" x14ac:dyDescent="0.25">
      <c r="A630" t="s">
        <v>60</v>
      </c>
      <c r="B630" t="s">
        <v>23</v>
      </c>
      <c r="C630">
        <v>0</v>
      </c>
      <c r="D630">
        <v>334</v>
      </c>
      <c r="E630">
        <v>1.022914510072952E-3</v>
      </c>
      <c r="F630">
        <v>647</v>
      </c>
      <c r="G630">
        <v>4.8069386338933011E-4</v>
      </c>
      <c r="H630">
        <v>0.51622874806800623</v>
      </c>
      <c r="I630">
        <v>14</v>
      </c>
      <c r="J630" s="18">
        <v>0.51851851851851849</v>
      </c>
      <c r="K630">
        <v>9.929686396255345E-4</v>
      </c>
      <c r="L630" s="1">
        <v>6.1732205691709363E-5</v>
      </c>
      <c r="P630">
        <v>2.9710447585836221E-3</v>
      </c>
      <c r="Q630" s="19">
        <v>3.7037037037037042E-2</v>
      </c>
      <c r="R630" s="19">
        <v>3.7037037037037042E-2</v>
      </c>
      <c r="S630">
        <v>1</v>
      </c>
      <c r="T630">
        <v>19</v>
      </c>
      <c r="U630">
        <v>1.4305030319106331E-3</v>
      </c>
      <c r="V630">
        <v>3</v>
      </c>
      <c r="W630" s="17" t="s">
        <v>37</v>
      </c>
      <c r="X630">
        <v>228</v>
      </c>
      <c r="Y630" s="18">
        <v>1.40385444246044E-2</v>
      </c>
      <c r="Z630" s="18">
        <v>0.68263473053892221</v>
      </c>
      <c r="AA630" s="17" t="s">
        <v>42</v>
      </c>
      <c r="AB630">
        <v>22</v>
      </c>
      <c r="AC630" s="18">
        <v>8.0145719489981785E-3</v>
      </c>
      <c r="AD630" s="18">
        <v>6.5868263473053898E-2</v>
      </c>
      <c r="AE630" s="17" t="s">
        <v>27</v>
      </c>
      <c r="AF630">
        <v>47</v>
      </c>
      <c r="AG630">
        <v>1.532592037043076E-3</v>
      </c>
      <c r="AH630">
        <v>0.1407185628742515</v>
      </c>
      <c r="AI630" t="s">
        <v>34</v>
      </c>
      <c r="AJ630">
        <v>2</v>
      </c>
      <c r="AK630">
        <v>6.3673989175421842E-4</v>
      </c>
      <c r="AL630">
        <v>5.9880239520958087E-3</v>
      </c>
      <c r="AM630" t="s">
        <v>31</v>
      </c>
      <c r="AN630">
        <v>14</v>
      </c>
      <c r="AO630">
        <v>5.6661809940100377E-4</v>
      </c>
      <c r="AP630">
        <v>4.1916167664670663E-2</v>
      </c>
      <c r="AQ630" t="s">
        <v>25</v>
      </c>
      <c r="AR630">
        <v>3</v>
      </c>
      <c r="AS630">
        <v>4.0085515766969543E-4</v>
      </c>
      <c r="AT630">
        <v>8.9820359281437123E-3</v>
      </c>
      <c r="AU630" t="s">
        <v>26</v>
      </c>
      <c r="AV630">
        <v>1</v>
      </c>
      <c r="AW630">
        <v>3.7551633496057078E-4</v>
      </c>
      <c r="AX630">
        <v>2.9940119760479039E-3</v>
      </c>
      <c r="AY630" t="s">
        <v>44</v>
      </c>
      <c r="AZ630">
        <v>2</v>
      </c>
      <c r="BA630">
        <v>2.6585138907350789E-4</v>
      </c>
      <c r="BB630">
        <v>5.9880239520958087E-3</v>
      </c>
      <c r="BC630" t="s">
        <v>45</v>
      </c>
      <c r="BD630">
        <v>2</v>
      </c>
      <c r="BE630">
        <v>2.5458248472505089E-4</v>
      </c>
      <c r="BF630">
        <v>5.9880239520958087E-3</v>
      </c>
      <c r="BG630" t="s">
        <v>43</v>
      </c>
      <c r="BH630">
        <v>6</v>
      </c>
      <c r="BI630">
        <v>2.2728994620804609E-4</v>
      </c>
      <c r="BJ630">
        <v>1.7964071856287421E-2</v>
      </c>
      <c r="BK630" t="s">
        <v>36</v>
      </c>
      <c r="BL630">
        <v>1</v>
      </c>
      <c r="BM630">
        <v>2.1602937999567939E-4</v>
      </c>
      <c r="BN630">
        <v>2.9940119760479039E-3</v>
      </c>
      <c r="BO630" t="s">
        <v>39</v>
      </c>
      <c r="BP630">
        <v>2</v>
      </c>
      <c r="BQ630">
        <v>1.2893243940175351E-4</v>
      </c>
      <c r="BR630">
        <v>5.9880239520958087E-3</v>
      </c>
      <c r="BS630" t="s">
        <v>28</v>
      </c>
      <c r="BT630">
        <v>2</v>
      </c>
      <c r="BU630">
        <v>9.0297530362544578E-5</v>
      </c>
      <c r="BV630">
        <v>5.9880239520958087E-3</v>
      </c>
      <c r="BW630" t="s">
        <v>33</v>
      </c>
      <c r="BX630">
        <v>2</v>
      </c>
      <c r="BY630">
        <v>6.1732205691709363E-5</v>
      </c>
      <c r="BZ630">
        <v>5.9880239520958087E-3</v>
      </c>
    </row>
    <row r="631" spans="1:90" x14ac:dyDescent="0.25">
      <c r="A631" t="s">
        <v>260</v>
      </c>
      <c r="B631" t="s">
        <v>23</v>
      </c>
      <c r="C631">
        <v>0</v>
      </c>
      <c r="D631">
        <v>109</v>
      </c>
      <c r="E631">
        <v>3.3382539400584352E-4</v>
      </c>
      <c r="F631">
        <v>633</v>
      </c>
      <c r="G631">
        <v>4.7029245058028741E-4</v>
      </c>
      <c r="H631">
        <v>0.17219589257503951</v>
      </c>
      <c r="I631">
        <v>16</v>
      </c>
      <c r="J631" s="18">
        <v>0.59259259259259256</v>
      </c>
      <c r="K631">
        <v>3.2052900199329551E-4</v>
      </c>
      <c r="L631" s="1">
        <v>6.1732205691709363E-5</v>
      </c>
      <c r="P631">
        <v>5.5042494830700377E-4</v>
      </c>
      <c r="Q631" s="19">
        <v>3.7037037037037028E-2</v>
      </c>
      <c r="R631" s="19">
        <v>3.7037037037037028E-2</v>
      </c>
      <c r="S631">
        <v>1</v>
      </c>
      <c r="T631">
        <v>22</v>
      </c>
      <c r="U631">
        <v>2.2424720116211269E-4</v>
      </c>
      <c r="V631">
        <v>2</v>
      </c>
      <c r="W631" s="17" t="s">
        <v>44</v>
      </c>
      <c r="X631">
        <v>20</v>
      </c>
      <c r="Y631" s="18">
        <v>2.6585138907350789E-3</v>
      </c>
      <c r="Z631" s="18">
        <v>0.1834862385321101</v>
      </c>
      <c r="AA631" s="17" t="s">
        <v>47</v>
      </c>
      <c r="AB631">
        <v>24</v>
      </c>
      <c r="AC631" s="18">
        <v>9.3490709360757277E-4</v>
      </c>
      <c r="AD631" s="18">
        <v>0.22018348623853209</v>
      </c>
      <c r="AE631" s="17" t="s">
        <v>49</v>
      </c>
      <c r="AF631">
        <v>8</v>
      </c>
      <c r="AG631">
        <v>9.2112838226827867E-4</v>
      </c>
      <c r="AH631">
        <v>7.3394495412844041E-2</v>
      </c>
      <c r="AI631" t="s">
        <v>46</v>
      </c>
      <c r="AJ631">
        <v>12</v>
      </c>
      <c r="AK631">
        <v>8.961242625644089E-4</v>
      </c>
      <c r="AL631">
        <v>0.1100917431192661</v>
      </c>
      <c r="AM631" t="s">
        <v>37</v>
      </c>
      <c r="AN631">
        <v>13</v>
      </c>
      <c r="AO631">
        <v>8.0044332245551386E-4</v>
      </c>
      <c r="AP631">
        <v>0.11926605504587159</v>
      </c>
      <c r="AQ631" t="s">
        <v>30</v>
      </c>
      <c r="AR631">
        <v>4</v>
      </c>
      <c r="AS631">
        <v>4.2350449973530972E-4</v>
      </c>
      <c r="AT631">
        <v>3.669724770642202E-2</v>
      </c>
      <c r="AU631" t="s">
        <v>48</v>
      </c>
      <c r="AV631">
        <v>5</v>
      </c>
      <c r="AW631">
        <v>3.5018910211514218E-4</v>
      </c>
      <c r="AX631">
        <v>4.5871559633027532E-2</v>
      </c>
      <c r="AY631" t="s">
        <v>39</v>
      </c>
      <c r="AZ631">
        <v>5</v>
      </c>
      <c r="BA631">
        <v>3.2233109850438371E-4</v>
      </c>
      <c r="BB631">
        <v>4.5871559633027532E-2</v>
      </c>
      <c r="BC631" t="s">
        <v>34</v>
      </c>
      <c r="BD631">
        <v>1</v>
      </c>
      <c r="BE631">
        <v>3.1836994587710921E-4</v>
      </c>
      <c r="BF631">
        <v>9.1743119266055051E-3</v>
      </c>
      <c r="BG631" t="s">
        <v>41</v>
      </c>
      <c r="BH631">
        <v>2</v>
      </c>
      <c r="BI631">
        <v>2.8810141169691731E-4</v>
      </c>
      <c r="BJ631">
        <v>1.834862385321101E-2</v>
      </c>
      <c r="BK631" t="s">
        <v>36</v>
      </c>
      <c r="BL631">
        <v>1</v>
      </c>
      <c r="BM631">
        <v>2.1602937999567939E-4</v>
      </c>
      <c r="BN631">
        <v>9.1743119266055051E-3</v>
      </c>
      <c r="BO631" t="s">
        <v>31</v>
      </c>
      <c r="BP631">
        <v>5</v>
      </c>
      <c r="BQ631">
        <v>2.0236360692892991E-4</v>
      </c>
      <c r="BR631">
        <v>4.5871559633027532E-2</v>
      </c>
      <c r="BS631" t="s">
        <v>43</v>
      </c>
      <c r="BT631">
        <v>5</v>
      </c>
      <c r="BU631">
        <v>1.8940828850670511E-4</v>
      </c>
      <c r="BV631">
        <v>4.5871559633027532E-2</v>
      </c>
      <c r="BW631" t="s">
        <v>33</v>
      </c>
      <c r="BX631">
        <v>2</v>
      </c>
      <c r="BY631">
        <v>6.1732205691709363E-5</v>
      </c>
      <c r="BZ631">
        <v>1.834862385321101E-2</v>
      </c>
      <c r="CA631" t="s">
        <v>29</v>
      </c>
      <c r="CB631">
        <v>1</v>
      </c>
      <c r="CC631">
        <v>3.8528221922558273E-5</v>
      </c>
      <c r="CD631">
        <v>9.1743119266055051E-3</v>
      </c>
      <c r="CE631" t="s">
        <v>27</v>
      </c>
      <c r="CF631">
        <v>1</v>
      </c>
      <c r="CG631">
        <v>3.2608341213682462E-5</v>
      </c>
      <c r="CH631">
        <v>9.1743119266055051E-3</v>
      </c>
    </row>
    <row r="632" spans="1:90" x14ac:dyDescent="0.25">
      <c r="A632" t="s">
        <v>537</v>
      </c>
      <c r="B632" t="s">
        <v>23</v>
      </c>
      <c r="C632">
        <v>0</v>
      </c>
      <c r="D632">
        <v>40</v>
      </c>
      <c r="E632">
        <v>1.225047317452637E-4</v>
      </c>
      <c r="F632">
        <v>92</v>
      </c>
      <c r="G632">
        <v>6.8352141316566249E-5</v>
      </c>
      <c r="H632">
        <v>0.43478260869565222</v>
      </c>
      <c r="I632">
        <v>14</v>
      </c>
      <c r="J632" s="18">
        <v>0.51851851851851849</v>
      </c>
      <c r="K632">
        <v>4.6340007774607243E-4</v>
      </c>
      <c r="L632" s="1">
        <v>6.1732205691709363E-5</v>
      </c>
      <c r="P632">
        <v>1.7365365422926781E-3</v>
      </c>
      <c r="Q632" s="19">
        <v>3.7037037037037042E-2</v>
      </c>
      <c r="R632" s="19">
        <v>3.7037037037037042E-2</v>
      </c>
      <c r="S632">
        <v>0</v>
      </c>
      <c r="T632">
        <v>21</v>
      </c>
      <c r="U632">
        <v>8.3611018702980813E-4</v>
      </c>
      <c r="V632">
        <v>2</v>
      </c>
      <c r="W632" s="17" t="s">
        <v>62</v>
      </c>
      <c r="X632">
        <v>1</v>
      </c>
      <c r="Y632" s="18">
        <v>9.2592592592592587E-3</v>
      </c>
      <c r="Z632" s="18">
        <v>2.5000000000000001E-2</v>
      </c>
      <c r="AA632" s="17" t="s">
        <v>32</v>
      </c>
      <c r="AB632">
        <v>3</v>
      </c>
      <c r="AC632" s="18">
        <v>8.1632653061224493E-4</v>
      </c>
      <c r="AD632" s="18">
        <v>7.4999999999999997E-2</v>
      </c>
      <c r="AE632" s="17" t="s">
        <v>28</v>
      </c>
      <c r="AF632">
        <v>15</v>
      </c>
      <c r="AG632">
        <v>6.7723147771908438E-4</v>
      </c>
      <c r="AH632">
        <v>0.375</v>
      </c>
      <c r="AI632" t="s">
        <v>42</v>
      </c>
      <c r="AJ632">
        <v>1</v>
      </c>
      <c r="AK632">
        <v>3.6429872495446271E-4</v>
      </c>
      <c r="AL632">
        <v>2.5000000000000001E-2</v>
      </c>
      <c r="AM632" t="s">
        <v>44</v>
      </c>
      <c r="AN632">
        <v>2</v>
      </c>
      <c r="AO632">
        <v>2.6585138907350789E-4</v>
      </c>
      <c r="AP632">
        <v>0.05</v>
      </c>
      <c r="AQ632" t="s">
        <v>39</v>
      </c>
      <c r="AR632">
        <v>3</v>
      </c>
      <c r="AS632">
        <v>1.933986591026302E-4</v>
      </c>
      <c r="AT632">
        <v>7.4999999999999997E-2</v>
      </c>
      <c r="AU632" t="s">
        <v>43</v>
      </c>
      <c r="AV632">
        <v>4</v>
      </c>
      <c r="AW632">
        <v>1.5152663080536411E-4</v>
      </c>
      <c r="AX632">
        <v>0.1</v>
      </c>
      <c r="AY632" t="s">
        <v>46</v>
      </c>
      <c r="AZ632">
        <v>2</v>
      </c>
      <c r="BA632">
        <v>1.4935404376073479E-4</v>
      </c>
      <c r="BB632">
        <v>0.05</v>
      </c>
      <c r="BC632" t="s">
        <v>41</v>
      </c>
      <c r="BD632">
        <v>1</v>
      </c>
      <c r="BE632">
        <v>1.4405070584845871E-4</v>
      </c>
      <c r="BF632">
        <v>2.5000000000000001E-2</v>
      </c>
      <c r="BG632" t="s">
        <v>25</v>
      </c>
      <c r="BH632">
        <v>1</v>
      </c>
      <c r="BI632">
        <v>1.3361838588989841E-4</v>
      </c>
      <c r="BJ632">
        <v>2.5000000000000001E-2</v>
      </c>
      <c r="BK632" t="s">
        <v>45</v>
      </c>
      <c r="BL632">
        <v>1</v>
      </c>
      <c r="BM632">
        <v>1.2729124236252539E-4</v>
      </c>
      <c r="BN632">
        <v>2.5000000000000001E-2</v>
      </c>
      <c r="BO632" t="s">
        <v>27</v>
      </c>
      <c r="BP632">
        <v>3</v>
      </c>
      <c r="BQ632">
        <v>9.7825023641047378E-5</v>
      </c>
      <c r="BR632">
        <v>7.4999999999999997E-2</v>
      </c>
      <c r="BS632" t="s">
        <v>48</v>
      </c>
      <c r="BT632">
        <v>1</v>
      </c>
      <c r="BU632">
        <v>7.003782042302843E-5</v>
      </c>
      <c r="BV632">
        <v>2.5000000000000001E-2</v>
      </c>
      <c r="BW632" t="s">
        <v>33</v>
      </c>
      <c r="BX632">
        <v>2</v>
      </c>
      <c r="BY632">
        <v>6.1732205691709363E-5</v>
      </c>
      <c r="BZ632">
        <v>0.05</v>
      </c>
    </row>
    <row r="633" spans="1:90" x14ac:dyDescent="0.25">
      <c r="A633" t="s">
        <v>744</v>
      </c>
      <c r="B633" t="s">
        <v>23</v>
      </c>
      <c r="C633">
        <v>0</v>
      </c>
      <c r="D633">
        <v>48</v>
      </c>
      <c r="E633">
        <v>1.4700567809431639E-4</v>
      </c>
      <c r="F633">
        <v>231</v>
      </c>
      <c r="G633">
        <v>1.716233113492044E-4</v>
      </c>
      <c r="H633">
        <v>0.20779220779220781</v>
      </c>
      <c r="I633">
        <v>14</v>
      </c>
      <c r="J633" s="18">
        <v>0.51851851851851849</v>
      </c>
      <c r="K633">
        <v>1.8372109609302749E-4</v>
      </c>
      <c r="L633" s="1">
        <v>6.1732205691709363E-5</v>
      </c>
      <c r="P633">
        <v>3.2443413815402968E-4</v>
      </c>
      <c r="Q633" s="19">
        <v>3.7037037037037028E-2</v>
      </c>
      <c r="R633" s="19">
        <v>3.7037037037037028E-2</v>
      </c>
      <c r="S633">
        <v>0</v>
      </c>
      <c r="T633">
        <v>24</v>
      </c>
      <c r="U633">
        <v>1.5620902948156989E-4</v>
      </c>
      <c r="V633">
        <v>1</v>
      </c>
      <c r="W633" s="17" t="s">
        <v>42</v>
      </c>
      <c r="X633">
        <v>4</v>
      </c>
      <c r="Y633" s="18">
        <v>1.4571948998178511E-3</v>
      </c>
      <c r="Z633" s="18">
        <v>8.3333333333333329E-2</v>
      </c>
      <c r="AA633" s="17" t="s">
        <v>38</v>
      </c>
      <c r="AB633">
        <v>1</v>
      </c>
      <c r="AC633" s="18">
        <v>8.3963056255247689E-4</v>
      </c>
      <c r="AD633" s="18">
        <v>2.0833333333333329E-2</v>
      </c>
      <c r="AE633" s="17" t="s">
        <v>37</v>
      </c>
      <c r="AF633">
        <v>11</v>
      </c>
      <c r="AG633">
        <v>6.7729819592389636E-4</v>
      </c>
      <c r="AH633">
        <v>0.22916666666666671</v>
      </c>
      <c r="AI633" t="s">
        <v>36</v>
      </c>
      <c r="AJ633">
        <v>2</v>
      </c>
      <c r="AK633">
        <v>4.3205875999135877E-4</v>
      </c>
      <c r="AL633">
        <v>4.1666666666666657E-2</v>
      </c>
      <c r="AM633" t="s">
        <v>27</v>
      </c>
      <c r="AN633">
        <v>8</v>
      </c>
      <c r="AO633">
        <v>2.6086672970945969E-4</v>
      </c>
      <c r="AP633">
        <v>0.16666666666666671</v>
      </c>
      <c r="AQ633" t="s">
        <v>39</v>
      </c>
      <c r="AR633">
        <v>4</v>
      </c>
      <c r="AS633">
        <v>2.5786487880350703E-4</v>
      </c>
      <c r="AT633">
        <v>8.3333333333333329E-2</v>
      </c>
      <c r="AU633" t="s">
        <v>29</v>
      </c>
      <c r="AV633">
        <v>5</v>
      </c>
      <c r="AW633">
        <v>1.9264110961279141E-4</v>
      </c>
      <c r="AX633">
        <v>0.1041666666666667</v>
      </c>
      <c r="AY633" t="s">
        <v>31</v>
      </c>
      <c r="AZ633">
        <v>4</v>
      </c>
      <c r="BA633">
        <v>1.618908855431439E-4</v>
      </c>
      <c r="BB633">
        <v>8.3333333333333329E-2</v>
      </c>
      <c r="BC633" t="s">
        <v>41</v>
      </c>
      <c r="BD633">
        <v>1</v>
      </c>
      <c r="BE633">
        <v>1.4405070584845871E-4</v>
      </c>
      <c r="BF633">
        <v>2.0833333333333329E-2</v>
      </c>
      <c r="BG633" t="s">
        <v>44</v>
      </c>
      <c r="BH633">
        <v>1</v>
      </c>
      <c r="BI633">
        <v>1.3292569453675389E-4</v>
      </c>
      <c r="BJ633">
        <v>2.0833333333333329E-2</v>
      </c>
      <c r="BK633" t="s">
        <v>45</v>
      </c>
      <c r="BL633">
        <v>1</v>
      </c>
      <c r="BM633">
        <v>1.2729124236252539E-4</v>
      </c>
      <c r="BN633">
        <v>2.0833333333333329E-2</v>
      </c>
      <c r="BO633" t="s">
        <v>43</v>
      </c>
      <c r="BP633">
        <v>3</v>
      </c>
      <c r="BQ633">
        <v>1.13644973104023E-4</v>
      </c>
      <c r="BR633">
        <v>6.25E-2</v>
      </c>
      <c r="BS633" t="s">
        <v>35</v>
      </c>
      <c r="BT633">
        <v>1</v>
      </c>
      <c r="BU633">
        <v>1.013787510137875E-4</v>
      </c>
      <c r="BV633">
        <v>2.0833333333333329E-2</v>
      </c>
      <c r="BW633" t="s">
        <v>33</v>
      </c>
      <c r="BX633">
        <v>2</v>
      </c>
      <c r="BY633">
        <v>6.1732205691709363E-5</v>
      </c>
      <c r="BZ633">
        <v>4.1666666666666657E-2</v>
      </c>
    </row>
    <row r="634" spans="1:90" x14ac:dyDescent="0.25">
      <c r="A634" t="s">
        <v>934</v>
      </c>
      <c r="B634" t="s">
        <v>23</v>
      </c>
      <c r="C634">
        <v>0</v>
      </c>
      <c r="D634">
        <v>65</v>
      </c>
      <c r="E634">
        <v>1.9907018908605351E-4</v>
      </c>
      <c r="F634">
        <v>93</v>
      </c>
      <c r="G634">
        <v>6.9095099374355019E-5</v>
      </c>
      <c r="H634">
        <v>0.69892473118279574</v>
      </c>
      <c r="I634">
        <v>15</v>
      </c>
      <c r="J634" s="18">
        <v>0.55555555555555558</v>
      </c>
      <c r="K634">
        <v>1.8741102943193981E-4</v>
      </c>
      <c r="L634" s="1">
        <v>6.1732205691709363E-5</v>
      </c>
      <c r="P634">
        <v>2.8111349963045158E-4</v>
      </c>
      <c r="Q634" s="19">
        <v>3.7037037037037028E-2</v>
      </c>
      <c r="R634" s="19">
        <v>3.7037037037037028E-2</v>
      </c>
      <c r="S634">
        <v>0</v>
      </c>
      <c r="T634">
        <v>19</v>
      </c>
      <c r="U634">
        <v>1.2493933316908961E-4</v>
      </c>
      <c r="V634">
        <v>1</v>
      </c>
      <c r="W634" s="17" t="s">
        <v>45</v>
      </c>
      <c r="X634">
        <v>9</v>
      </c>
      <c r="Y634" s="18">
        <v>1.1456211812627291E-3</v>
      </c>
      <c r="Z634" s="18">
        <v>0.1384615384615385</v>
      </c>
      <c r="AA634" s="17" t="s">
        <v>34</v>
      </c>
      <c r="AB634">
        <v>2</v>
      </c>
      <c r="AC634" s="18">
        <v>6.3673989175421842E-4</v>
      </c>
      <c r="AD634" s="18">
        <v>3.0769230769230771E-2</v>
      </c>
      <c r="AE634" s="17" t="s">
        <v>31</v>
      </c>
      <c r="AF634">
        <v>15</v>
      </c>
      <c r="AG634">
        <v>6.0709082078678968E-4</v>
      </c>
      <c r="AH634">
        <v>0.23076923076923081</v>
      </c>
      <c r="AI634" t="s">
        <v>41</v>
      </c>
      <c r="AJ634">
        <v>4</v>
      </c>
      <c r="AK634">
        <v>5.7620282339383461E-4</v>
      </c>
      <c r="AL634">
        <v>6.1538461538461542E-2</v>
      </c>
      <c r="AM634" t="s">
        <v>49</v>
      </c>
      <c r="AN634">
        <v>5</v>
      </c>
      <c r="AO634">
        <v>5.757052389176742E-4</v>
      </c>
      <c r="AP634">
        <v>7.6923076923076927E-2</v>
      </c>
      <c r="AQ634" t="s">
        <v>47</v>
      </c>
      <c r="AR634">
        <v>11</v>
      </c>
      <c r="AS634">
        <v>4.2849908457013751E-4</v>
      </c>
      <c r="AT634">
        <v>0.16923076923076921</v>
      </c>
      <c r="AU634" t="s">
        <v>28</v>
      </c>
      <c r="AV634">
        <v>4</v>
      </c>
      <c r="AW634">
        <v>1.8059506072508921E-4</v>
      </c>
      <c r="AX634">
        <v>6.1538461538461542E-2</v>
      </c>
      <c r="AY634" t="s">
        <v>43</v>
      </c>
      <c r="AZ634">
        <v>4</v>
      </c>
      <c r="BA634">
        <v>1.5152663080536411E-4</v>
      </c>
      <c r="BB634">
        <v>6.1538461538461542E-2</v>
      </c>
      <c r="BC634" t="s">
        <v>46</v>
      </c>
      <c r="BD634">
        <v>2</v>
      </c>
      <c r="BE634">
        <v>1.4935404376073479E-4</v>
      </c>
      <c r="BF634">
        <v>3.0769230769230771E-2</v>
      </c>
      <c r="BG634" t="s">
        <v>48</v>
      </c>
      <c r="BH634">
        <v>2</v>
      </c>
      <c r="BI634">
        <v>1.4007564084605689E-4</v>
      </c>
      <c r="BJ634">
        <v>3.0769230769230771E-2</v>
      </c>
      <c r="BK634" t="s">
        <v>25</v>
      </c>
      <c r="BL634">
        <v>1</v>
      </c>
      <c r="BM634">
        <v>1.3361838588989841E-4</v>
      </c>
      <c r="BN634">
        <v>1.5384615384615391E-2</v>
      </c>
      <c r="BO634" t="s">
        <v>39</v>
      </c>
      <c r="BP634">
        <v>2</v>
      </c>
      <c r="BQ634">
        <v>1.2893243940175351E-4</v>
      </c>
      <c r="BR634">
        <v>3.0769230769230771E-2</v>
      </c>
      <c r="BS634" t="s">
        <v>30</v>
      </c>
      <c r="BT634">
        <v>1</v>
      </c>
      <c r="BU634">
        <v>1.058761249338274E-4</v>
      </c>
      <c r="BV634">
        <v>1.5384615384615391E-2</v>
      </c>
      <c r="BW634" t="s">
        <v>33</v>
      </c>
      <c r="BX634">
        <v>2</v>
      </c>
      <c r="BY634">
        <v>6.1732205691709363E-5</v>
      </c>
      <c r="BZ634">
        <v>3.0769230769230771E-2</v>
      </c>
      <c r="CA634" t="s">
        <v>29</v>
      </c>
      <c r="CB634">
        <v>1</v>
      </c>
      <c r="CC634">
        <v>3.8528221922558273E-5</v>
      </c>
      <c r="CD634">
        <v>1.5384615384615391E-2</v>
      </c>
    </row>
    <row r="635" spans="1:90" x14ac:dyDescent="0.25">
      <c r="A635" t="s">
        <v>1067</v>
      </c>
      <c r="B635" t="s">
        <v>23</v>
      </c>
      <c r="C635">
        <v>0</v>
      </c>
      <c r="D635">
        <v>88</v>
      </c>
      <c r="E635">
        <v>2.6951040983958012E-4</v>
      </c>
      <c r="F635">
        <v>184</v>
      </c>
      <c r="G635">
        <v>1.367042826331325E-4</v>
      </c>
      <c r="H635">
        <v>0.47826086956521741</v>
      </c>
      <c r="I635">
        <v>17</v>
      </c>
      <c r="J635" s="18">
        <v>0.62962962962962965</v>
      </c>
      <c r="K635">
        <v>2.6605227805368069E-4</v>
      </c>
      <c r="L635" s="1">
        <v>6.1732205691709363E-5</v>
      </c>
      <c r="P635">
        <v>4.176383790122109E-4</v>
      </c>
      <c r="Q635" s="19">
        <v>3.7037037037037028E-2</v>
      </c>
      <c r="R635" s="19">
        <v>3.7037037037037028E-2</v>
      </c>
      <c r="S635">
        <v>1</v>
      </c>
      <c r="T635">
        <v>21</v>
      </c>
      <c r="U635">
        <v>1.5468088111563369E-4</v>
      </c>
      <c r="V635">
        <v>1</v>
      </c>
      <c r="W635" s="17" t="s">
        <v>26</v>
      </c>
      <c r="X635">
        <v>4</v>
      </c>
      <c r="Y635" s="18">
        <v>1.5020653398422829E-3</v>
      </c>
      <c r="Z635" s="18">
        <v>4.5454545454545463E-2</v>
      </c>
      <c r="AA635" s="17" t="s">
        <v>34</v>
      </c>
      <c r="AB635">
        <v>4</v>
      </c>
      <c r="AC635" s="18">
        <v>1.2734797835084371E-3</v>
      </c>
      <c r="AD635" s="18">
        <v>4.5454545454545463E-2</v>
      </c>
      <c r="AE635" s="17" t="s">
        <v>29</v>
      </c>
      <c r="AF635">
        <v>26</v>
      </c>
      <c r="AG635">
        <v>1.001733769986515E-3</v>
      </c>
      <c r="AH635">
        <v>0.29545454545454553</v>
      </c>
      <c r="AI635" t="s">
        <v>39</v>
      </c>
      <c r="AJ635">
        <v>12</v>
      </c>
      <c r="AK635">
        <v>7.7359463641052091E-4</v>
      </c>
      <c r="AL635">
        <v>0.13636363636363641</v>
      </c>
      <c r="AM635" t="s">
        <v>43</v>
      </c>
      <c r="AN635">
        <v>19</v>
      </c>
      <c r="AO635">
        <v>7.1975149632547922E-4</v>
      </c>
      <c r="AP635">
        <v>0.21590909090909091</v>
      </c>
      <c r="AQ635" t="s">
        <v>30</v>
      </c>
      <c r="AR635">
        <v>6</v>
      </c>
      <c r="AS635">
        <v>6.352567496029645E-4</v>
      </c>
      <c r="AT635">
        <v>6.8181818181818177E-2</v>
      </c>
      <c r="AU635" t="s">
        <v>32</v>
      </c>
      <c r="AV635">
        <v>1</v>
      </c>
      <c r="AW635">
        <v>2.7210884353741501E-4</v>
      </c>
      <c r="AX635">
        <v>1.136363636363636E-2</v>
      </c>
      <c r="AY635" t="s">
        <v>44</v>
      </c>
      <c r="AZ635">
        <v>2</v>
      </c>
      <c r="BA635">
        <v>2.6585138907350789E-4</v>
      </c>
      <c r="BB635">
        <v>2.2727272727272731E-2</v>
      </c>
      <c r="BC635" t="s">
        <v>31</v>
      </c>
      <c r="BD635">
        <v>4</v>
      </c>
      <c r="BE635">
        <v>1.618908855431439E-4</v>
      </c>
      <c r="BF635">
        <v>4.5454545454545463E-2</v>
      </c>
      <c r="BG635" t="s">
        <v>45</v>
      </c>
      <c r="BH635">
        <v>1</v>
      </c>
      <c r="BI635">
        <v>1.2729124236252539E-4</v>
      </c>
      <c r="BJ635">
        <v>1.136363636363636E-2</v>
      </c>
      <c r="BK635" t="s">
        <v>35</v>
      </c>
      <c r="BL635">
        <v>1</v>
      </c>
      <c r="BM635">
        <v>1.013787510137875E-4</v>
      </c>
      <c r="BN635">
        <v>1.136363636363636E-2</v>
      </c>
      <c r="BO635" t="s">
        <v>47</v>
      </c>
      <c r="BP635">
        <v>2</v>
      </c>
      <c r="BQ635">
        <v>7.7908924467297731E-5</v>
      </c>
      <c r="BR635">
        <v>2.2727272727272731E-2</v>
      </c>
      <c r="BS635" t="s">
        <v>48</v>
      </c>
      <c r="BT635">
        <v>1</v>
      </c>
      <c r="BU635">
        <v>7.003782042302843E-5</v>
      </c>
      <c r="BV635">
        <v>1.136363636363636E-2</v>
      </c>
      <c r="BW635" t="s">
        <v>33</v>
      </c>
      <c r="BX635">
        <v>2</v>
      </c>
      <c r="BY635">
        <v>6.1732205691709363E-5</v>
      </c>
      <c r="BZ635">
        <v>2.2727272727272731E-2</v>
      </c>
      <c r="CA635" t="s">
        <v>37</v>
      </c>
      <c r="CB635">
        <v>1</v>
      </c>
      <c r="CC635">
        <v>6.157256326580875E-5</v>
      </c>
      <c r="CD635">
        <v>1.136363636363636E-2</v>
      </c>
      <c r="CE635" t="s">
        <v>28</v>
      </c>
      <c r="CF635">
        <v>1</v>
      </c>
      <c r="CG635">
        <v>4.5148765181272289E-5</v>
      </c>
      <c r="CH635">
        <v>1.136363636363636E-2</v>
      </c>
      <c r="CI635" t="s">
        <v>27</v>
      </c>
      <c r="CJ635">
        <v>1</v>
      </c>
      <c r="CK635">
        <v>3.2608341213682462E-5</v>
      </c>
      <c r="CL635">
        <v>1.136363636363636E-2</v>
      </c>
    </row>
    <row r="636" spans="1:90" x14ac:dyDescent="0.25">
      <c r="A636" t="s">
        <v>1133</v>
      </c>
      <c r="B636" t="s">
        <v>23</v>
      </c>
      <c r="C636">
        <v>0</v>
      </c>
      <c r="D636">
        <v>53</v>
      </c>
      <c r="E636">
        <v>1.6231876956247429E-4</v>
      </c>
      <c r="F636">
        <v>97</v>
      </c>
      <c r="G636">
        <v>7.2066931605510072E-5</v>
      </c>
      <c r="H636">
        <v>0.54639175257731953</v>
      </c>
      <c r="I636">
        <v>16</v>
      </c>
      <c r="J636" s="18">
        <v>0.59259259259259256</v>
      </c>
      <c r="K636">
        <v>1.8972728736852849E-4</v>
      </c>
      <c r="L636" s="1">
        <v>6.1732205691709363E-5</v>
      </c>
      <c r="P636">
        <v>2.9386456271198678E-4</v>
      </c>
      <c r="Q636" s="19">
        <v>3.7037037037037028E-2</v>
      </c>
      <c r="R636" s="19">
        <v>3.7037037037037028E-2</v>
      </c>
      <c r="S636">
        <v>0</v>
      </c>
      <c r="T636">
        <v>18</v>
      </c>
      <c r="U636">
        <v>1.19722599623402E-4</v>
      </c>
      <c r="V636">
        <v>1</v>
      </c>
      <c r="W636" s="17" t="s">
        <v>26</v>
      </c>
      <c r="X636">
        <v>3</v>
      </c>
      <c r="Y636" s="18">
        <v>1.1265490048817119E-3</v>
      </c>
      <c r="Z636" s="18">
        <v>5.6603773584905662E-2</v>
      </c>
      <c r="AA636" s="17" t="s">
        <v>39</v>
      </c>
      <c r="AB636">
        <v>14</v>
      </c>
      <c r="AC636" s="18">
        <v>9.025270758122744E-4</v>
      </c>
      <c r="AD636" s="18">
        <v>0.26415094339622641</v>
      </c>
      <c r="AE636" s="17" t="s">
        <v>34</v>
      </c>
      <c r="AF636">
        <v>2</v>
      </c>
      <c r="AG636">
        <v>6.3673989175421842E-4</v>
      </c>
      <c r="AH636">
        <v>3.7735849056603772E-2</v>
      </c>
      <c r="AI636" t="s">
        <v>44</v>
      </c>
      <c r="AJ636">
        <v>4</v>
      </c>
      <c r="AK636">
        <v>5.3170277814701579E-4</v>
      </c>
      <c r="AL636">
        <v>7.5471698113207544E-2</v>
      </c>
      <c r="AM636" t="s">
        <v>30</v>
      </c>
      <c r="AN636">
        <v>5</v>
      </c>
      <c r="AO636">
        <v>5.2938062466913714E-4</v>
      </c>
      <c r="AP636">
        <v>9.4339622641509441E-2</v>
      </c>
      <c r="AQ636" t="s">
        <v>41</v>
      </c>
      <c r="AR636">
        <v>2</v>
      </c>
      <c r="AS636">
        <v>2.8810141169691731E-4</v>
      </c>
      <c r="AT636">
        <v>3.7735849056603772E-2</v>
      </c>
      <c r="AU636" t="s">
        <v>29</v>
      </c>
      <c r="AV636">
        <v>6</v>
      </c>
      <c r="AW636">
        <v>2.3116933153534961E-4</v>
      </c>
      <c r="AX636">
        <v>0.1132075471698113</v>
      </c>
      <c r="AY636" t="s">
        <v>31</v>
      </c>
      <c r="AZ636">
        <v>5</v>
      </c>
      <c r="BA636">
        <v>2.0236360692892991E-4</v>
      </c>
      <c r="BB636">
        <v>9.4339622641509441E-2</v>
      </c>
      <c r="BC636" t="s">
        <v>37</v>
      </c>
      <c r="BD636">
        <v>3</v>
      </c>
      <c r="BE636">
        <v>1.8471768979742631E-4</v>
      </c>
      <c r="BF636">
        <v>5.6603773584905662E-2</v>
      </c>
      <c r="BG636" t="s">
        <v>25</v>
      </c>
      <c r="BH636">
        <v>1</v>
      </c>
      <c r="BI636">
        <v>1.3361838588989841E-4</v>
      </c>
      <c r="BJ636">
        <v>1.886792452830189E-2</v>
      </c>
      <c r="BK636" t="s">
        <v>46</v>
      </c>
      <c r="BL636">
        <v>1</v>
      </c>
      <c r="BM636">
        <v>7.4677021880367408E-5</v>
      </c>
      <c r="BN636">
        <v>1.886792452830189E-2</v>
      </c>
      <c r="BO636" t="s">
        <v>48</v>
      </c>
      <c r="BP636">
        <v>1</v>
      </c>
      <c r="BQ636">
        <v>7.003782042302843E-5</v>
      </c>
      <c r="BR636">
        <v>1.886792452830189E-2</v>
      </c>
      <c r="BS636" t="s">
        <v>27</v>
      </c>
      <c r="BT636">
        <v>2</v>
      </c>
      <c r="BU636">
        <v>6.5216682427364923E-5</v>
      </c>
      <c r="BV636">
        <v>3.7735849056603772E-2</v>
      </c>
      <c r="BW636" t="s">
        <v>33</v>
      </c>
      <c r="BX636">
        <v>2</v>
      </c>
      <c r="BY636">
        <v>6.1732205691709363E-5</v>
      </c>
      <c r="BZ636">
        <v>3.7735849056603772E-2</v>
      </c>
      <c r="CA636" t="s">
        <v>28</v>
      </c>
      <c r="CB636">
        <v>1</v>
      </c>
      <c r="CC636">
        <v>4.5148765181272289E-5</v>
      </c>
      <c r="CD636">
        <v>1.886792452830189E-2</v>
      </c>
      <c r="CE636" t="s">
        <v>47</v>
      </c>
      <c r="CF636">
        <v>1</v>
      </c>
      <c r="CG636">
        <v>3.8954462233648872E-5</v>
      </c>
      <c r="CH636">
        <v>1.886792452830189E-2</v>
      </c>
    </row>
    <row r="637" spans="1:90" x14ac:dyDescent="0.25">
      <c r="A637" t="s">
        <v>257</v>
      </c>
      <c r="B637" t="s">
        <v>23</v>
      </c>
      <c r="C637">
        <v>1</v>
      </c>
      <c r="D637">
        <v>32</v>
      </c>
      <c r="E637">
        <v>9.8003785396210934E-5</v>
      </c>
      <c r="F637">
        <v>195</v>
      </c>
      <c r="G637">
        <v>1.448768212688089E-4</v>
      </c>
      <c r="H637">
        <v>0.1641025641025641</v>
      </c>
      <c r="I637">
        <v>16</v>
      </c>
      <c r="J637" s="18">
        <v>0.59259259259259256</v>
      </c>
      <c r="K637">
        <v>2.180067796311793E-4</v>
      </c>
      <c r="L637" s="1">
        <v>6.157256326580875E-5</v>
      </c>
      <c r="P637">
        <v>4.2378361697783618E-4</v>
      </c>
      <c r="Q637" s="19">
        <v>3.7037037037037028E-2</v>
      </c>
      <c r="R637" s="19">
        <v>3.7037037037037028E-2</v>
      </c>
      <c r="S637">
        <v>0</v>
      </c>
      <c r="T637">
        <v>24</v>
      </c>
      <c r="U637">
        <v>1.72652584694674E-4</v>
      </c>
      <c r="V637">
        <v>2</v>
      </c>
      <c r="W637" s="17" t="s">
        <v>40</v>
      </c>
      <c r="X637">
        <v>1</v>
      </c>
      <c r="Y637" s="18">
        <v>2.0449897750511249E-3</v>
      </c>
      <c r="Z637" s="18">
        <v>3.125E-2</v>
      </c>
      <c r="AA637" s="17" t="s">
        <v>36</v>
      </c>
      <c r="AB637">
        <v>4</v>
      </c>
      <c r="AC637" s="18">
        <v>8.6411751998271766E-4</v>
      </c>
      <c r="AD637" s="18">
        <v>0.125</v>
      </c>
      <c r="AE637" s="17" t="s">
        <v>38</v>
      </c>
      <c r="AF637">
        <v>1</v>
      </c>
      <c r="AG637">
        <v>8.3963056255247689E-4</v>
      </c>
      <c r="AH637">
        <v>3.125E-2</v>
      </c>
      <c r="AI637" t="s">
        <v>24</v>
      </c>
      <c r="AJ637">
        <v>1</v>
      </c>
      <c r="AK637">
        <v>3.6900369003690041E-4</v>
      </c>
      <c r="AL637">
        <v>3.125E-2</v>
      </c>
      <c r="AM637" t="s">
        <v>42</v>
      </c>
      <c r="AN637">
        <v>1</v>
      </c>
      <c r="AO637">
        <v>3.6429872495446271E-4</v>
      </c>
      <c r="AP637">
        <v>3.125E-2</v>
      </c>
      <c r="AQ637" t="s">
        <v>32</v>
      </c>
      <c r="AR637">
        <v>1</v>
      </c>
      <c r="AS637">
        <v>2.7210884353741501E-4</v>
      </c>
      <c r="AT637">
        <v>3.125E-2</v>
      </c>
      <c r="AU637" t="s">
        <v>27</v>
      </c>
      <c r="AV637">
        <v>6</v>
      </c>
      <c r="AW637">
        <v>1.9565004728209481E-4</v>
      </c>
      <c r="AX637">
        <v>0.1875</v>
      </c>
      <c r="AY637" t="s">
        <v>28</v>
      </c>
      <c r="AZ637">
        <v>4</v>
      </c>
      <c r="BA637">
        <v>1.8059506072508921E-4</v>
      </c>
      <c r="BB637">
        <v>0.125</v>
      </c>
      <c r="BC637" t="s">
        <v>46</v>
      </c>
      <c r="BD637">
        <v>2</v>
      </c>
      <c r="BE637">
        <v>1.4935404376073479E-4</v>
      </c>
      <c r="BF637">
        <v>6.25E-2</v>
      </c>
      <c r="BG637" t="s">
        <v>41</v>
      </c>
      <c r="BH637">
        <v>1</v>
      </c>
      <c r="BI637">
        <v>1.4405070584845871E-4</v>
      </c>
      <c r="BJ637">
        <v>3.125E-2</v>
      </c>
      <c r="BK637" t="s">
        <v>49</v>
      </c>
      <c r="BL637">
        <v>1</v>
      </c>
      <c r="BM637">
        <v>1.1514104778353481E-4</v>
      </c>
      <c r="BN637">
        <v>3.125E-2</v>
      </c>
      <c r="BO637" t="s">
        <v>43</v>
      </c>
      <c r="BP637">
        <v>3</v>
      </c>
      <c r="BQ637">
        <v>1.13644973104023E-4</v>
      </c>
      <c r="BR637">
        <v>9.375E-2</v>
      </c>
      <c r="BS637" t="s">
        <v>33</v>
      </c>
      <c r="BT637">
        <v>3</v>
      </c>
      <c r="BU637">
        <v>9.2598308537564052E-5</v>
      </c>
      <c r="BV637">
        <v>9.375E-2</v>
      </c>
      <c r="BW637" t="s">
        <v>37</v>
      </c>
      <c r="BX637">
        <v>1</v>
      </c>
      <c r="BY637">
        <v>6.157256326580875E-5</v>
      </c>
      <c r="BZ637">
        <v>3.125E-2</v>
      </c>
      <c r="CA637" t="s">
        <v>31</v>
      </c>
      <c r="CB637">
        <v>1</v>
      </c>
      <c r="CC637">
        <v>4.0472721385785981E-5</v>
      </c>
      <c r="CD637">
        <v>3.125E-2</v>
      </c>
      <c r="CE637" t="s">
        <v>47</v>
      </c>
      <c r="CF637">
        <v>1</v>
      </c>
      <c r="CG637">
        <v>3.8954462233648872E-5</v>
      </c>
      <c r="CH637">
        <v>3.125E-2</v>
      </c>
    </row>
    <row r="638" spans="1:90" x14ac:dyDescent="0.25">
      <c r="A638" t="s">
        <v>348</v>
      </c>
      <c r="B638" t="s">
        <v>23</v>
      </c>
      <c r="C638">
        <v>0</v>
      </c>
      <c r="D638">
        <v>54</v>
      </c>
      <c r="E638">
        <v>1.6538138785610591E-4</v>
      </c>
      <c r="F638">
        <v>336</v>
      </c>
      <c r="G638">
        <v>2.4963390741702458E-4</v>
      </c>
      <c r="H638">
        <v>0.1607142857142857</v>
      </c>
      <c r="I638">
        <v>16</v>
      </c>
      <c r="J638" s="18">
        <v>0.59259259259259256</v>
      </c>
      <c r="K638">
        <v>3.5541179286418108E-4</v>
      </c>
      <c r="L638" s="1">
        <v>6.157256326580875E-5</v>
      </c>
      <c r="P638">
        <v>1.1440089348387901E-3</v>
      </c>
      <c r="Q638" s="19">
        <v>3.7037037037037028E-2</v>
      </c>
      <c r="R638" s="19">
        <v>3.7037037037037028E-2</v>
      </c>
      <c r="S638">
        <v>0</v>
      </c>
      <c r="T638">
        <v>24</v>
      </c>
      <c r="U638">
        <v>4.660777141935813E-4</v>
      </c>
      <c r="V638">
        <v>2</v>
      </c>
      <c r="W638" s="17" t="s">
        <v>40</v>
      </c>
      <c r="X638">
        <v>3</v>
      </c>
      <c r="Y638" s="18">
        <v>6.1349693251533744E-3</v>
      </c>
      <c r="Z638" s="18">
        <v>5.5555555555555552E-2</v>
      </c>
      <c r="AA638" s="17" t="s">
        <v>30</v>
      </c>
      <c r="AB638">
        <v>5</v>
      </c>
      <c r="AC638" s="18">
        <v>5.2938062466913714E-4</v>
      </c>
      <c r="AD638" s="18">
        <v>9.2592592592592587E-2</v>
      </c>
      <c r="AE638" s="17" t="s">
        <v>39</v>
      </c>
      <c r="AF638">
        <v>8</v>
      </c>
      <c r="AG638">
        <v>5.1572975760701394E-4</v>
      </c>
      <c r="AH638">
        <v>0.14814814814814811</v>
      </c>
      <c r="AI638" t="s">
        <v>34</v>
      </c>
      <c r="AJ638">
        <v>1</v>
      </c>
      <c r="AK638">
        <v>3.1836994587710921E-4</v>
      </c>
      <c r="AL638">
        <v>1.8518518518518521E-2</v>
      </c>
      <c r="AM638" t="s">
        <v>35</v>
      </c>
      <c r="AN638">
        <v>3</v>
      </c>
      <c r="AO638">
        <v>3.0413625304136248E-4</v>
      </c>
      <c r="AP638">
        <v>5.5555555555555552E-2</v>
      </c>
      <c r="AQ638" t="s">
        <v>32</v>
      </c>
      <c r="AR638">
        <v>1</v>
      </c>
      <c r="AS638">
        <v>2.7210884353741501E-4</v>
      </c>
      <c r="AT638">
        <v>1.8518518518518521E-2</v>
      </c>
      <c r="AU638" t="s">
        <v>33</v>
      </c>
      <c r="AV638">
        <v>8</v>
      </c>
      <c r="AW638">
        <v>2.4692882276683751E-4</v>
      </c>
      <c r="AX638">
        <v>0.14814814814814811</v>
      </c>
      <c r="AY638" t="s">
        <v>31</v>
      </c>
      <c r="AZ638">
        <v>6</v>
      </c>
      <c r="BA638">
        <v>2.428363283147159E-4</v>
      </c>
      <c r="BB638">
        <v>0.1111111111111111</v>
      </c>
      <c r="BC638" t="s">
        <v>29</v>
      </c>
      <c r="BD638">
        <v>6</v>
      </c>
      <c r="BE638">
        <v>2.3116933153534961E-4</v>
      </c>
      <c r="BF638">
        <v>0.1111111111111111</v>
      </c>
      <c r="BG638" t="s">
        <v>48</v>
      </c>
      <c r="BH638">
        <v>3</v>
      </c>
      <c r="BI638">
        <v>2.1011346126908529E-4</v>
      </c>
      <c r="BJ638">
        <v>5.5555555555555552E-2</v>
      </c>
      <c r="BK638" t="s">
        <v>28</v>
      </c>
      <c r="BL638">
        <v>4</v>
      </c>
      <c r="BM638">
        <v>1.8059506072508921E-4</v>
      </c>
      <c r="BN638">
        <v>7.407407407407407E-2</v>
      </c>
      <c r="BO638" t="s">
        <v>46</v>
      </c>
      <c r="BP638">
        <v>2</v>
      </c>
      <c r="BQ638">
        <v>1.4935404376073479E-4</v>
      </c>
      <c r="BR638">
        <v>3.7037037037037028E-2</v>
      </c>
      <c r="BS638" t="s">
        <v>45</v>
      </c>
      <c r="BT638">
        <v>1</v>
      </c>
      <c r="BU638">
        <v>1.2729124236252539E-4</v>
      </c>
      <c r="BV638">
        <v>1.8518518518518521E-2</v>
      </c>
      <c r="BW638" t="s">
        <v>37</v>
      </c>
      <c r="BX638">
        <v>1</v>
      </c>
      <c r="BY638">
        <v>6.157256326580875E-5</v>
      </c>
      <c r="BZ638">
        <v>1.8518518518518521E-2</v>
      </c>
      <c r="CA638" t="s">
        <v>47</v>
      </c>
      <c r="CB638">
        <v>1</v>
      </c>
      <c r="CC638">
        <v>3.8954462233648872E-5</v>
      </c>
      <c r="CD638">
        <v>1.8518518518518521E-2</v>
      </c>
      <c r="CE638" t="s">
        <v>27</v>
      </c>
      <c r="CF638">
        <v>1</v>
      </c>
      <c r="CG638">
        <v>3.2608341213682462E-5</v>
      </c>
      <c r="CH638">
        <v>1.8518518518518521E-2</v>
      </c>
    </row>
    <row r="639" spans="1:90" x14ac:dyDescent="0.25">
      <c r="A639" t="s">
        <v>419</v>
      </c>
      <c r="B639" t="s">
        <v>23</v>
      </c>
      <c r="C639">
        <v>0</v>
      </c>
      <c r="D639">
        <v>60</v>
      </c>
      <c r="E639">
        <v>1.8375709761789551E-4</v>
      </c>
      <c r="F639">
        <v>391</v>
      </c>
      <c r="G639">
        <v>2.9049660059540658E-4</v>
      </c>
      <c r="H639">
        <v>0.15345268542199489</v>
      </c>
      <c r="I639">
        <v>17</v>
      </c>
      <c r="J639" s="18">
        <v>0.62962962962962965</v>
      </c>
      <c r="K639">
        <v>2.178334003422783E-4</v>
      </c>
      <c r="L639" s="1">
        <v>6.157256326580875E-5</v>
      </c>
      <c r="P639">
        <v>3.0792518708079228E-4</v>
      </c>
      <c r="Q639" s="19">
        <v>3.7037037037037028E-2</v>
      </c>
      <c r="R639" s="19">
        <v>3.7037037037037028E-2</v>
      </c>
      <c r="S639">
        <v>0</v>
      </c>
      <c r="T639">
        <v>24</v>
      </c>
      <c r="U639">
        <v>1.140463655854786E-4</v>
      </c>
      <c r="V639">
        <v>1</v>
      </c>
      <c r="W639" s="17" t="s">
        <v>32</v>
      </c>
      <c r="X639">
        <v>4</v>
      </c>
      <c r="Y639" s="18">
        <v>1.08843537414966E-3</v>
      </c>
      <c r="Z639" s="18">
        <v>6.6666666666666666E-2</v>
      </c>
      <c r="AA639" s="17" t="s">
        <v>25</v>
      </c>
      <c r="AB639">
        <v>7</v>
      </c>
      <c r="AC639" s="18">
        <v>9.3532870122928918E-4</v>
      </c>
      <c r="AD639" s="18">
        <v>0.1166666666666667</v>
      </c>
      <c r="AE639" s="17" t="s">
        <v>38</v>
      </c>
      <c r="AF639">
        <v>1</v>
      </c>
      <c r="AG639">
        <v>8.3963056255247689E-4</v>
      </c>
      <c r="AH639">
        <v>1.666666666666667E-2</v>
      </c>
      <c r="AI639" t="s">
        <v>30</v>
      </c>
      <c r="AJ639">
        <v>6</v>
      </c>
      <c r="AK639">
        <v>6.352567496029645E-4</v>
      </c>
      <c r="AL639">
        <v>0.1</v>
      </c>
      <c r="AM639" t="s">
        <v>33</v>
      </c>
      <c r="AN639">
        <v>15</v>
      </c>
      <c r="AO639">
        <v>4.6299154268782019E-4</v>
      </c>
      <c r="AP639">
        <v>0.25</v>
      </c>
      <c r="AQ639" t="s">
        <v>26</v>
      </c>
      <c r="AR639">
        <v>1</v>
      </c>
      <c r="AS639">
        <v>3.7551633496057078E-4</v>
      </c>
      <c r="AT639">
        <v>1.666666666666667E-2</v>
      </c>
      <c r="AU639" t="s">
        <v>46</v>
      </c>
      <c r="AV639">
        <v>5</v>
      </c>
      <c r="AW639">
        <v>3.7338510940183699E-4</v>
      </c>
      <c r="AX639">
        <v>8.3333333333333329E-2</v>
      </c>
      <c r="AY639" t="s">
        <v>36</v>
      </c>
      <c r="AZ639">
        <v>1</v>
      </c>
      <c r="BA639">
        <v>2.1602937999567939E-4</v>
      </c>
      <c r="BB639">
        <v>1.666666666666667E-2</v>
      </c>
      <c r="BC639" t="s">
        <v>29</v>
      </c>
      <c r="BD639">
        <v>5</v>
      </c>
      <c r="BE639">
        <v>1.9264110961279141E-4</v>
      </c>
      <c r="BF639">
        <v>8.3333333333333329E-2</v>
      </c>
      <c r="BG639" t="s">
        <v>31</v>
      </c>
      <c r="BH639">
        <v>4</v>
      </c>
      <c r="BI639">
        <v>1.618908855431439E-4</v>
      </c>
      <c r="BJ639">
        <v>6.6666666666666666E-2</v>
      </c>
      <c r="BK639" t="s">
        <v>47</v>
      </c>
      <c r="BL639">
        <v>4</v>
      </c>
      <c r="BM639">
        <v>1.5581784893459549E-4</v>
      </c>
      <c r="BN639">
        <v>6.6666666666666666E-2</v>
      </c>
      <c r="BO639" t="s">
        <v>48</v>
      </c>
      <c r="BP639">
        <v>2</v>
      </c>
      <c r="BQ639">
        <v>1.4007564084605689E-4</v>
      </c>
      <c r="BR639">
        <v>3.3333333333333333E-2</v>
      </c>
      <c r="BS639" t="s">
        <v>45</v>
      </c>
      <c r="BT639">
        <v>1</v>
      </c>
      <c r="BU639">
        <v>1.2729124236252539E-4</v>
      </c>
      <c r="BV639">
        <v>1.666666666666667E-2</v>
      </c>
      <c r="BW639" t="s">
        <v>37</v>
      </c>
      <c r="BX639">
        <v>1</v>
      </c>
      <c r="BY639">
        <v>6.157256326580875E-5</v>
      </c>
      <c r="BZ639">
        <v>1.666666666666667E-2</v>
      </c>
      <c r="CA639" t="s">
        <v>28</v>
      </c>
      <c r="CB639">
        <v>1</v>
      </c>
      <c r="CC639">
        <v>4.5148765181272289E-5</v>
      </c>
      <c r="CD639">
        <v>1.666666666666667E-2</v>
      </c>
      <c r="CE639" t="s">
        <v>43</v>
      </c>
      <c r="CF639">
        <v>1</v>
      </c>
      <c r="CG639">
        <v>3.7881657701341013E-5</v>
      </c>
      <c r="CH639">
        <v>1.666666666666667E-2</v>
      </c>
      <c r="CI639" t="s">
        <v>27</v>
      </c>
      <c r="CJ639">
        <v>1</v>
      </c>
      <c r="CK639">
        <v>3.2608341213682462E-5</v>
      </c>
      <c r="CL639">
        <v>1.666666666666667E-2</v>
      </c>
    </row>
    <row r="640" spans="1:90" x14ac:dyDescent="0.25">
      <c r="A640" t="s">
        <v>492</v>
      </c>
      <c r="B640" t="s">
        <v>23</v>
      </c>
      <c r="C640">
        <v>0</v>
      </c>
      <c r="D640">
        <v>133</v>
      </c>
      <c r="E640">
        <v>4.0732823305300169E-4</v>
      </c>
      <c r="F640">
        <v>706</v>
      </c>
      <c r="G640">
        <v>5.2452838879886714E-4</v>
      </c>
      <c r="H640">
        <v>0.188385269121813</v>
      </c>
      <c r="I640">
        <v>14</v>
      </c>
      <c r="J640" s="18">
        <v>0.51851851851851849</v>
      </c>
      <c r="K640">
        <v>2.4820191794306409E-4</v>
      </c>
      <c r="L640" s="1">
        <v>6.157256326580875E-5</v>
      </c>
      <c r="P640">
        <v>4.9044208102253233E-4</v>
      </c>
      <c r="Q640" s="19">
        <v>3.7037037037037028E-2</v>
      </c>
      <c r="R640" s="19">
        <v>3.7037037037037028E-2</v>
      </c>
      <c r="S640">
        <v>1</v>
      </c>
      <c r="T640">
        <v>20</v>
      </c>
      <c r="U640">
        <v>2.3613877975158971E-4</v>
      </c>
      <c r="V640">
        <v>2</v>
      </c>
      <c r="W640" s="17" t="s">
        <v>43</v>
      </c>
      <c r="X640">
        <v>65</v>
      </c>
      <c r="Y640" s="18">
        <v>2.4623077505871662E-3</v>
      </c>
      <c r="Z640" s="18">
        <v>0.48872180451127822</v>
      </c>
      <c r="AA640" s="17" t="s">
        <v>35</v>
      </c>
      <c r="AB640">
        <v>10</v>
      </c>
      <c r="AC640" s="18">
        <v>1.013787510137875E-3</v>
      </c>
      <c r="AD640" s="18">
        <v>7.5187969924812026E-2</v>
      </c>
      <c r="AE640" s="17" t="s">
        <v>33</v>
      </c>
      <c r="AF640">
        <v>15</v>
      </c>
      <c r="AG640">
        <v>4.6299154268782019E-4</v>
      </c>
      <c r="AH640">
        <v>0.112781954887218</v>
      </c>
      <c r="AI640" t="s">
        <v>36</v>
      </c>
      <c r="AJ640">
        <v>2</v>
      </c>
      <c r="AK640">
        <v>4.3205875999135877E-4</v>
      </c>
      <c r="AL640">
        <v>1.503759398496241E-2</v>
      </c>
      <c r="AM640" t="s">
        <v>45</v>
      </c>
      <c r="AN640">
        <v>3</v>
      </c>
      <c r="AO640">
        <v>3.8187372708757642E-4</v>
      </c>
      <c r="AP640">
        <v>2.2556390977443611E-2</v>
      </c>
      <c r="AQ640" t="s">
        <v>31</v>
      </c>
      <c r="AR640">
        <v>9</v>
      </c>
      <c r="AS640">
        <v>3.6425449247207381E-4</v>
      </c>
      <c r="AT640">
        <v>6.7669172932330823E-2</v>
      </c>
      <c r="AU640" t="s">
        <v>47</v>
      </c>
      <c r="AV640">
        <v>9</v>
      </c>
      <c r="AW640">
        <v>3.505901601028398E-4</v>
      </c>
      <c r="AX640">
        <v>6.7669172932330823E-2</v>
      </c>
      <c r="AY640" t="s">
        <v>29</v>
      </c>
      <c r="AZ640">
        <v>7</v>
      </c>
      <c r="BA640">
        <v>2.6969755345790792E-4</v>
      </c>
      <c r="BB640">
        <v>5.2631578947368418E-2</v>
      </c>
      <c r="BC640" t="s">
        <v>44</v>
      </c>
      <c r="BD640">
        <v>2</v>
      </c>
      <c r="BE640">
        <v>2.6585138907350789E-4</v>
      </c>
      <c r="BF640">
        <v>1.503759398496241E-2</v>
      </c>
      <c r="BG640" t="s">
        <v>28</v>
      </c>
      <c r="BH640">
        <v>5</v>
      </c>
      <c r="BI640">
        <v>2.2574382590636149E-4</v>
      </c>
      <c r="BJ640">
        <v>3.7593984962406013E-2</v>
      </c>
      <c r="BK640" t="s">
        <v>30</v>
      </c>
      <c r="BL640">
        <v>2</v>
      </c>
      <c r="BM640">
        <v>2.1175224986765481E-4</v>
      </c>
      <c r="BN640">
        <v>1.503759398496241E-2</v>
      </c>
      <c r="BO640" t="s">
        <v>39</v>
      </c>
      <c r="BP640">
        <v>2</v>
      </c>
      <c r="BQ640">
        <v>1.2893243940175351E-4</v>
      </c>
      <c r="BR640">
        <v>1.503759398496241E-2</v>
      </c>
      <c r="BS640" t="s">
        <v>48</v>
      </c>
      <c r="BT640">
        <v>1</v>
      </c>
      <c r="BU640">
        <v>7.003782042302843E-5</v>
      </c>
      <c r="BV640">
        <v>7.5187969924812026E-3</v>
      </c>
      <c r="BW640" t="s">
        <v>37</v>
      </c>
      <c r="BX640">
        <v>1</v>
      </c>
      <c r="BY640">
        <v>6.157256326580875E-5</v>
      </c>
      <c r="BZ640">
        <v>7.5187969924812026E-3</v>
      </c>
    </row>
    <row r="641" spans="1:90" x14ac:dyDescent="0.25">
      <c r="A641" t="s">
        <v>554</v>
      </c>
      <c r="B641" t="s">
        <v>23</v>
      </c>
      <c r="C641">
        <v>1</v>
      </c>
      <c r="D641">
        <v>54</v>
      </c>
      <c r="E641">
        <v>1.6538138785610591E-4</v>
      </c>
      <c r="F641">
        <v>244</v>
      </c>
      <c r="G641">
        <v>1.8128176610045829E-4</v>
      </c>
      <c r="H641">
        <v>0.22131147540983609</v>
      </c>
      <c r="I641">
        <v>15</v>
      </c>
      <c r="J641" s="18">
        <v>0.55555555555555558</v>
      </c>
      <c r="K641">
        <v>1.639277404755361E-4</v>
      </c>
      <c r="L641" s="1">
        <v>6.157256326580875E-5</v>
      </c>
      <c r="P641">
        <v>2.4357877755049569E-4</v>
      </c>
      <c r="Q641" s="19">
        <v>3.7037037037037028E-2</v>
      </c>
      <c r="R641" s="19">
        <v>3.7037037037037028E-2</v>
      </c>
      <c r="S641">
        <v>0</v>
      </c>
      <c r="T641">
        <v>23</v>
      </c>
      <c r="U641">
        <v>1.08257234466887E-4</v>
      </c>
      <c r="V641">
        <v>1</v>
      </c>
      <c r="W641" s="17" t="s">
        <v>26</v>
      </c>
      <c r="X641">
        <v>3</v>
      </c>
      <c r="Y641" s="18">
        <v>1.1265490048817119E-3</v>
      </c>
      <c r="Z641" s="18">
        <v>5.5555555555555552E-2</v>
      </c>
      <c r="AA641" s="17" t="s">
        <v>33</v>
      </c>
      <c r="AB641">
        <v>16</v>
      </c>
      <c r="AC641" s="18">
        <v>4.9385764553367491E-4</v>
      </c>
      <c r="AD641" s="18">
        <v>0.29629629629629628</v>
      </c>
      <c r="AE641" s="17" t="s">
        <v>36</v>
      </c>
      <c r="AF641">
        <v>2</v>
      </c>
      <c r="AG641">
        <v>4.3205875999135877E-4</v>
      </c>
      <c r="AH641">
        <v>3.7037037037037028E-2</v>
      </c>
      <c r="AI641" t="s">
        <v>45</v>
      </c>
      <c r="AJ641">
        <v>3</v>
      </c>
      <c r="AK641">
        <v>3.8187372708757642E-4</v>
      </c>
      <c r="AL641">
        <v>5.5555555555555552E-2</v>
      </c>
      <c r="AM641" t="s">
        <v>29</v>
      </c>
      <c r="AN641">
        <v>9</v>
      </c>
      <c r="AO641">
        <v>3.4675399730302439E-4</v>
      </c>
      <c r="AP641">
        <v>0.16666666666666671</v>
      </c>
      <c r="AQ641" t="s">
        <v>34</v>
      </c>
      <c r="AR641">
        <v>1</v>
      </c>
      <c r="AS641">
        <v>3.1836994587710921E-4</v>
      </c>
      <c r="AT641">
        <v>1.8518518518518521E-2</v>
      </c>
      <c r="AU641" t="s">
        <v>47</v>
      </c>
      <c r="AV641">
        <v>7</v>
      </c>
      <c r="AW641">
        <v>2.7268123563554199E-4</v>
      </c>
      <c r="AX641">
        <v>0.12962962962962959</v>
      </c>
      <c r="AY641" t="s">
        <v>44</v>
      </c>
      <c r="AZ641">
        <v>2</v>
      </c>
      <c r="BA641">
        <v>2.6585138907350789E-4</v>
      </c>
      <c r="BB641">
        <v>3.7037037037037028E-2</v>
      </c>
      <c r="BC641" t="s">
        <v>35</v>
      </c>
      <c r="BD641">
        <v>2</v>
      </c>
      <c r="BE641">
        <v>2.02757502027575E-4</v>
      </c>
      <c r="BF641">
        <v>3.7037037037037028E-2</v>
      </c>
      <c r="BG641" t="s">
        <v>39</v>
      </c>
      <c r="BH641">
        <v>3</v>
      </c>
      <c r="BI641">
        <v>1.933986591026302E-4</v>
      </c>
      <c r="BJ641">
        <v>5.5555555555555552E-2</v>
      </c>
      <c r="BK641" t="s">
        <v>41</v>
      </c>
      <c r="BL641">
        <v>1</v>
      </c>
      <c r="BM641">
        <v>1.4405070584845871E-4</v>
      </c>
      <c r="BN641">
        <v>1.8518518518518521E-2</v>
      </c>
      <c r="BO641" t="s">
        <v>43</v>
      </c>
      <c r="BP641">
        <v>2</v>
      </c>
      <c r="BQ641">
        <v>7.5763315402682026E-5</v>
      </c>
      <c r="BR641">
        <v>3.7037037037037028E-2</v>
      </c>
      <c r="BS641" t="s">
        <v>48</v>
      </c>
      <c r="BT641">
        <v>1</v>
      </c>
      <c r="BU641">
        <v>7.003782042302843E-5</v>
      </c>
      <c r="BV641">
        <v>1.8518518518518521E-2</v>
      </c>
      <c r="BW641" t="s">
        <v>37</v>
      </c>
      <c r="BX641">
        <v>1</v>
      </c>
      <c r="BY641">
        <v>6.157256326580875E-5</v>
      </c>
      <c r="BZ641">
        <v>1.8518518518518521E-2</v>
      </c>
      <c r="CA641" t="s">
        <v>31</v>
      </c>
      <c r="CB641">
        <v>1</v>
      </c>
      <c r="CC641">
        <v>4.0472721385785981E-5</v>
      </c>
      <c r="CD641">
        <v>1.8518518518518521E-2</v>
      </c>
    </row>
    <row r="642" spans="1:90" x14ac:dyDescent="0.25">
      <c r="A642" t="s">
        <v>690</v>
      </c>
      <c r="B642" t="s">
        <v>23</v>
      </c>
      <c r="C642">
        <v>0</v>
      </c>
      <c r="D642">
        <v>100</v>
      </c>
      <c r="E642">
        <v>3.062618293631592E-4</v>
      </c>
      <c r="F642">
        <v>732</v>
      </c>
      <c r="G642">
        <v>5.4384529830137497E-4</v>
      </c>
      <c r="H642">
        <v>0.13661202185792351</v>
      </c>
      <c r="I642">
        <v>15</v>
      </c>
      <c r="J642" s="18">
        <v>0.55555555555555558</v>
      </c>
      <c r="K642">
        <v>2.085465921661512E-4</v>
      </c>
      <c r="L642" s="1">
        <v>6.157256326580875E-5</v>
      </c>
      <c r="P642">
        <v>4.290823408686964E-4</v>
      </c>
      <c r="Q642" s="19">
        <v>3.7037037037037042E-2</v>
      </c>
      <c r="R642" s="19">
        <v>3.7037037037037042E-2</v>
      </c>
      <c r="S642">
        <v>1</v>
      </c>
      <c r="T642">
        <v>23</v>
      </c>
      <c r="U642">
        <v>1.9070326260830949E-4</v>
      </c>
      <c r="V642">
        <v>2</v>
      </c>
      <c r="W642" s="17" t="s">
        <v>43</v>
      </c>
      <c r="X642">
        <v>58</v>
      </c>
      <c r="Y642" s="18">
        <v>2.197136146677779E-3</v>
      </c>
      <c r="Z642" s="18">
        <v>0.57999999999999996</v>
      </c>
      <c r="AA642" s="17" t="s">
        <v>25</v>
      </c>
      <c r="AB642">
        <v>5</v>
      </c>
      <c r="AC642" s="18">
        <v>6.680919294494923E-4</v>
      </c>
      <c r="AD642" s="18">
        <v>0.05</v>
      </c>
      <c r="AE642" s="17" t="s">
        <v>34</v>
      </c>
      <c r="AF642">
        <v>2</v>
      </c>
      <c r="AG642">
        <v>6.3673989175421842E-4</v>
      </c>
      <c r="AH642">
        <v>0.02</v>
      </c>
      <c r="AI642" t="s">
        <v>29</v>
      </c>
      <c r="AJ642">
        <v>9</v>
      </c>
      <c r="AK642">
        <v>3.4675399730302439E-4</v>
      </c>
      <c r="AL642">
        <v>0.09</v>
      </c>
      <c r="AM642" t="s">
        <v>39</v>
      </c>
      <c r="AN642">
        <v>4</v>
      </c>
      <c r="AO642">
        <v>2.5786487880350703E-4</v>
      </c>
      <c r="AP642">
        <v>0.04</v>
      </c>
      <c r="AQ642" t="s">
        <v>45</v>
      </c>
      <c r="AR642">
        <v>2</v>
      </c>
      <c r="AS642">
        <v>2.5458248472505089E-4</v>
      </c>
      <c r="AT642">
        <v>0.02</v>
      </c>
      <c r="AU642" t="s">
        <v>49</v>
      </c>
      <c r="AV642">
        <v>2</v>
      </c>
      <c r="AW642">
        <v>2.3028209556706969E-4</v>
      </c>
      <c r="AX642">
        <v>0.02</v>
      </c>
      <c r="AY642" t="s">
        <v>46</v>
      </c>
      <c r="AZ642">
        <v>3</v>
      </c>
      <c r="BA642">
        <v>2.240310656411022E-4</v>
      </c>
      <c r="BB642">
        <v>0.03</v>
      </c>
      <c r="BC642" t="s">
        <v>35</v>
      </c>
      <c r="BD642">
        <v>2</v>
      </c>
      <c r="BE642">
        <v>2.02757502027575E-4</v>
      </c>
      <c r="BF642">
        <v>0.02</v>
      </c>
      <c r="BG642" t="s">
        <v>41</v>
      </c>
      <c r="BH642">
        <v>1</v>
      </c>
      <c r="BI642">
        <v>1.4405070584845871E-4</v>
      </c>
      <c r="BJ642">
        <v>0.01</v>
      </c>
      <c r="BK642" t="s">
        <v>33</v>
      </c>
      <c r="BL642">
        <v>4</v>
      </c>
      <c r="BM642">
        <v>1.234644113834187E-4</v>
      </c>
      <c r="BN642">
        <v>0.04</v>
      </c>
      <c r="BO642" t="s">
        <v>31</v>
      </c>
      <c r="BP642">
        <v>3</v>
      </c>
      <c r="BQ642">
        <v>1.214181641573579E-4</v>
      </c>
      <c r="BR642">
        <v>0.03</v>
      </c>
      <c r="BS642" t="s">
        <v>47</v>
      </c>
      <c r="BT642">
        <v>3</v>
      </c>
      <c r="BU642">
        <v>1.168633867009466E-4</v>
      </c>
      <c r="BV642">
        <v>0.03</v>
      </c>
      <c r="BW642" t="s">
        <v>37</v>
      </c>
      <c r="BX642">
        <v>1</v>
      </c>
      <c r="BY642">
        <v>6.157256326580875E-5</v>
      </c>
      <c r="BZ642">
        <v>0.01</v>
      </c>
      <c r="CA642" t="s">
        <v>28</v>
      </c>
      <c r="CB642">
        <v>1</v>
      </c>
      <c r="CC642">
        <v>4.5148765181272289E-5</v>
      </c>
      <c r="CD642">
        <v>0.01</v>
      </c>
    </row>
    <row r="643" spans="1:90" x14ac:dyDescent="0.25">
      <c r="A643" t="s">
        <v>802</v>
      </c>
      <c r="B643" t="s">
        <v>23</v>
      </c>
      <c r="C643">
        <v>0</v>
      </c>
      <c r="D643">
        <v>106</v>
      </c>
      <c r="E643">
        <v>3.2463753912494869E-4</v>
      </c>
      <c r="F643">
        <v>218</v>
      </c>
      <c r="G643">
        <v>1.6196485659795051E-4</v>
      </c>
      <c r="H643">
        <v>0.48623853211009183</v>
      </c>
      <c r="I643">
        <v>14</v>
      </c>
      <c r="J643" s="18">
        <v>0.51851851851851849</v>
      </c>
      <c r="K643">
        <v>8.7917818521078138E-4</v>
      </c>
      <c r="L643" s="1">
        <v>6.157256326580875E-5</v>
      </c>
      <c r="P643">
        <v>2.6489571128167312E-3</v>
      </c>
      <c r="Q643" s="19">
        <v>3.7037037037037028E-2</v>
      </c>
      <c r="R643" s="19">
        <v>3.7037037037037028E-2</v>
      </c>
      <c r="S643">
        <v>2</v>
      </c>
      <c r="T643">
        <v>19</v>
      </c>
      <c r="U643">
        <v>1.2754237950599069E-3</v>
      </c>
      <c r="V643">
        <v>3</v>
      </c>
      <c r="W643" s="17" t="s">
        <v>24</v>
      </c>
      <c r="X643">
        <v>30</v>
      </c>
      <c r="Y643" s="18">
        <v>1.107011070110701E-2</v>
      </c>
      <c r="Z643" s="18">
        <v>0.28301886792452829</v>
      </c>
      <c r="AA643" s="17" t="s">
        <v>62</v>
      </c>
      <c r="AB643">
        <v>1</v>
      </c>
      <c r="AC643" s="18">
        <v>9.2592592592592587E-3</v>
      </c>
      <c r="AD643" s="18">
        <v>9.433962264150943E-3</v>
      </c>
      <c r="AE643" s="17" t="s">
        <v>27</v>
      </c>
      <c r="AF643">
        <v>33</v>
      </c>
      <c r="AG643">
        <v>1.076075260051521E-3</v>
      </c>
      <c r="AH643">
        <v>0.31132075471698112</v>
      </c>
      <c r="AI643" t="s">
        <v>28</v>
      </c>
      <c r="AJ643">
        <v>17</v>
      </c>
      <c r="AK643">
        <v>7.6752900808162898E-4</v>
      </c>
      <c r="AL643">
        <v>0.160377358490566</v>
      </c>
      <c r="AM643" t="s">
        <v>32</v>
      </c>
      <c r="AN643">
        <v>1</v>
      </c>
      <c r="AO643">
        <v>2.7210884353741501E-4</v>
      </c>
      <c r="AP643">
        <v>9.433962264150943E-3</v>
      </c>
      <c r="AQ643" t="s">
        <v>31</v>
      </c>
      <c r="AR643">
        <v>6</v>
      </c>
      <c r="AS643">
        <v>2.428363283147159E-4</v>
      </c>
      <c r="AT643">
        <v>5.6603773584905662E-2</v>
      </c>
      <c r="AU643" t="s">
        <v>43</v>
      </c>
      <c r="AV643">
        <v>6</v>
      </c>
      <c r="AW643">
        <v>2.2728994620804609E-4</v>
      </c>
      <c r="AX643">
        <v>5.6603773584905662E-2</v>
      </c>
      <c r="AY643" t="s">
        <v>46</v>
      </c>
      <c r="AZ643">
        <v>3</v>
      </c>
      <c r="BA643">
        <v>2.240310656411022E-4</v>
      </c>
      <c r="BB643">
        <v>2.8301886792452831E-2</v>
      </c>
      <c r="BC643" t="s">
        <v>41</v>
      </c>
      <c r="BD643">
        <v>1</v>
      </c>
      <c r="BE643">
        <v>1.4405070584845871E-4</v>
      </c>
      <c r="BF643">
        <v>9.433962264150943E-3</v>
      </c>
      <c r="BG643" t="s">
        <v>39</v>
      </c>
      <c r="BH643">
        <v>2</v>
      </c>
      <c r="BI643">
        <v>1.2893243940175351E-4</v>
      </c>
      <c r="BJ643">
        <v>1.886792452830189E-2</v>
      </c>
      <c r="BK643" t="s">
        <v>35</v>
      </c>
      <c r="BL643">
        <v>1</v>
      </c>
      <c r="BM643">
        <v>1.013787510137875E-4</v>
      </c>
      <c r="BN643">
        <v>9.433962264150943E-3</v>
      </c>
      <c r="BO643" t="s">
        <v>33</v>
      </c>
      <c r="BP643">
        <v>3</v>
      </c>
      <c r="BQ643">
        <v>9.2598308537564052E-5</v>
      </c>
      <c r="BR643">
        <v>2.8301886792452831E-2</v>
      </c>
      <c r="BS643" t="s">
        <v>48</v>
      </c>
      <c r="BT643">
        <v>1</v>
      </c>
      <c r="BU643">
        <v>7.003782042302843E-5</v>
      </c>
      <c r="BV643">
        <v>9.433962264150943E-3</v>
      </c>
      <c r="BW643" t="s">
        <v>37</v>
      </c>
      <c r="BX643">
        <v>1</v>
      </c>
      <c r="BY643">
        <v>6.157256326580875E-5</v>
      </c>
      <c r="BZ643">
        <v>9.433962264150943E-3</v>
      </c>
    </row>
    <row r="644" spans="1:90" x14ac:dyDescent="0.25">
      <c r="A644" t="s">
        <v>1047</v>
      </c>
      <c r="B644" t="s">
        <v>23</v>
      </c>
      <c r="C644">
        <v>0</v>
      </c>
      <c r="D644">
        <v>85</v>
      </c>
      <c r="E644">
        <v>2.6032255495868529E-4</v>
      </c>
      <c r="F644">
        <v>178</v>
      </c>
      <c r="G644">
        <v>1.3224653428639991E-4</v>
      </c>
      <c r="H644">
        <v>0.47752808988764051</v>
      </c>
      <c r="I644">
        <v>16</v>
      </c>
      <c r="J644" s="18">
        <v>0.59259259259259256</v>
      </c>
      <c r="K644">
        <v>2.1994782210650859E-4</v>
      </c>
      <c r="L644" s="1">
        <v>6.157256326580875E-5</v>
      </c>
      <c r="P644">
        <v>4.4780179462845072E-4</v>
      </c>
      <c r="Q644" s="19">
        <v>3.7037037037037028E-2</v>
      </c>
      <c r="R644" s="19">
        <v>3.7037037037037028E-2</v>
      </c>
      <c r="S644">
        <v>1</v>
      </c>
      <c r="T644">
        <v>19</v>
      </c>
      <c r="U644">
        <v>1.824377681819614E-4</v>
      </c>
      <c r="V644">
        <v>2</v>
      </c>
      <c r="W644" s="17" t="s">
        <v>35</v>
      </c>
      <c r="X644">
        <v>23</v>
      </c>
      <c r="Y644" s="18">
        <v>2.3317112733171131E-3</v>
      </c>
      <c r="Z644" s="18">
        <v>0.27058823529411757</v>
      </c>
      <c r="AA644" s="17" t="s">
        <v>29</v>
      </c>
      <c r="AB644">
        <v>16</v>
      </c>
      <c r="AC644" s="18">
        <v>6.1645155076093237E-4</v>
      </c>
      <c r="AD644" s="18">
        <v>0.18823529411764711</v>
      </c>
      <c r="AE644" s="17" t="s">
        <v>31</v>
      </c>
      <c r="AF644">
        <v>10</v>
      </c>
      <c r="AG644">
        <v>4.0472721385785982E-4</v>
      </c>
      <c r="AH644">
        <v>0.1176470588235294</v>
      </c>
      <c r="AI644" t="s">
        <v>44</v>
      </c>
      <c r="AJ644">
        <v>3</v>
      </c>
      <c r="AK644">
        <v>3.9877708361026179E-4</v>
      </c>
      <c r="AL644">
        <v>3.5294117647058823E-2</v>
      </c>
      <c r="AM644" t="s">
        <v>45</v>
      </c>
      <c r="AN644">
        <v>3</v>
      </c>
      <c r="AO644">
        <v>3.8187372708757642E-4</v>
      </c>
      <c r="AP644">
        <v>3.5294117647058823E-2</v>
      </c>
      <c r="AQ644" t="s">
        <v>47</v>
      </c>
      <c r="AR644">
        <v>9</v>
      </c>
      <c r="AS644">
        <v>3.505901601028398E-4</v>
      </c>
      <c r="AT644">
        <v>0.1058823529411765</v>
      </c>
      <c r="AU644" t="s">
        <v>30</v>
      </c>
      <c r="AV644">
        <v>3</v>
      </c>
      <c r="AW644">
        <v>3.1762837480148231E-4</v>
      </c>
      <c r="AX644">
        <v>3.5294117647058823E-2</v>
      </c>
      <c r="AY644" t="s">
        <v>33</v>
      </c>
      <c r="AZ644">
        <v>9</v>
      </c>
      <c r="BA644">
        <v>2.7779492561269211E-4</v>
      </c>
      <c r="BB644">
        <v>0.1058823529411765</v>
      </c>
      <c r="BC644" t="s">
        <v>49</v>
      </c>
      <c r="BD644">
        <v>2</v>
      </c>
      <c r="BE644">
        <v>2.3028209556706969E-4</v>
      </c>
      <c r="BF644">
        <v>2.3529411764705879E-2</v>
      </c>
      <c r="BG644" t="s">
        <v>36</v>
      </c>
      <c r="BH644">
        <v>1</v>
      </c>
      <c r="BI644">
        <v>2.1602937999567939E-4</v>
      </c>
      <c r="BJ644">
        <v>1.1764705882352939E-2</v>
      </c>
      <c r="BK644" t="s">
        <v>25</v>
      </c>
      <c r="BL644">
        <v>1</v>
      </c>
      <c r="BM644">
        <v>1.3361838588989841E-4</v>
      </c>
      <c r="BN644">
        <v>1.1764705882352939E-2</v>
      </c>
      <c r="BO644" t="s">
        <v>48</v>
      </c>
      <c r="BP644">
        <v>1</v>
      </c>
      <c r="BQ644">
        <v>7.003782042302843E-5</v>
      </c>
      <c r="BR644">
        <v>1.1764705882352939E-2</v>
      </c>
      <c r="BS644" t="s">
        <v>39</v>
      </c>
      <c r="BT644">
        <v>1</v>
      </c>
      <c r="BU644">
        <v>6.4466219700876743E-5</v>
      </c>
      <c r="BV644">
        <v>1.1764705882352939E-2</v>
      </c>
      <c r="BW644" t="s">
        <v>37</v>
      </c>
      <c r="BX644">
        <v>1</v>
      </c>
      <c r="BY644">
        <v>6.157256326580875E-5</v>
      </c>
      <c r="BZ644">
        <v>1.1764705882352939E-2</v>
      </c>
      <c r="CA644" t="s">
        <v>28</v>
      </c>
      <c r="CB644">
        <v>1</v>
      </c>
      <c r="CC644">
        <v>4.5148765181272289E-5</v>
      </c>
      <c r="CD644">
        <v>1.1764705882352939E-2</v>
      </c>
      <c r="CE644" t="s">
        <v>43</v>
      </c>
      <c r="CF644">
        <v>1</v>
      </c>
      <c r="CG644">
        <v>3.7881657701341013E-5</v>
      </c>
      <c r="CH644">
        <v>1.1764705882352939E-2</v>
      </c>
    </row>
    <row r="645" spans="1:90" x14ac:dyDescent="0.25">
      <c r="A645" t="s">
        <v>1121</v>
      </c>
      <c r="B645" t="s">
        <v>23</v>
      </c>
      <c r="C645">
        <v>0</v>
      </c>
      <c r="D645">
        <v>48</v>
      </c>
      <c r="E645">
        <v>1.4700567809431639E-4</v>
      </c>
      <c r="F645">
        <v>125</v>
      </c>
      <c r="G645">
        <v>9.2869757223595453E-5</v>
      </c>
      <c r="H645">
        <v>0.38400000000000001</v>
      </c>
      <c r="I645">
        <v>15</v>
      </c>
      <c r="J645" s="18">
        <v>0.55555555555555558</v>
      </c>
      <c r="K645">
        <v>1.4411516257165489E-4</v>
      </c>
      <c r="L645" s="1">
        <v>6.157256326580875E-5</v>
      </c>
      <c r="P645">
        <v>2.4790648761105082E-4</v>
      </c>
      <c r="Q645" s="19">
        <v>3.7037037037037028E-2</v>
      </c>
      <c r="R645" s="19">
        <v>3.7037037037037028E-2</v>
      </c>
      <c r="S645">
        <v>0</v>
      </c>
      <c r="T645">
        <v>20</v>
      </c>
      <c r="U645">
        <v>1.10180661160467E-4</v>
      </c>
      <c r="V645">
        <v>1</v>
      </c>
      <c r="W645" s="17" t="s">
        <v>26</v>
      </c>
      <c r="X645">
        <v>3</v>
      </c>
      <c r="Y645" s="18">
        <v>1.1265490048817119E-3</v>
      </c>
      <c r="Z645" s="18">
        <v>6.25E-2</v>
      </c>
      <c r="AA645" s="17" t="s">
        <v>47</v>
      </c>
      <c r="AB645">
        <v>18</v>
      </c>
      <c r="AC645" s="18">
        <v>7.011803202056796E-4</v>
      </c>
      <c r="AD645" s="18">
        <v>0.375</v>
      </c>
      <c r="AE645" s="17" t="s">
        <v>35</v>
      </c>
      <c r="AF645">
        <v>4</v>
      </c>
      <c r="AG645">
        <v>4.0551500405515011E-4</v>
      </c>
      <c r="AH645">
        <v>8.3333333333333329E-2</v>
      </c>
      <c r="AI645" t="s">
        <v>48</v>
      </c>
      <c r="AJ645">
        <v>4</v>
      </c>
      <c r="AK645">
        <v>2.8015128169211372E-4</v>
      </c>
      <c r="AL645">
        <v>8.3333333333333329E-2</v>
      </c>
      <c r="AM645" t="s">
        <v>25</v>
      </c>
      <c r="AN645">
        <v>2</v>
      </c>
      <c r="AO645">
        <v>2.6723677177979688E-4</v>
      </c>
      <c r="AP645">
        <v>4.1666666666666657E-2</v>
      </c>
      <c r="AQ645" t="s">
        <v>30</v>
      </c>
      <c r="AR645">
        <v>2</v>
      </c>
      <c r="AS645">
        <v>2.1175224986765481E-4</v>
      </c>
      <c r="AT645">
        <v>4.1666666666666657E-2</v>
      </c>
      <c r="AU645" t="s">
        <v>41</v>
      </c>
      <c r="AV645">
        <v>1</v>
      </c>
      <c r="AW645">
        <v>1.4405070584845871E-4</v>
      </c>
      <c r="AX645">
        <v>2.0833333333333329E-2</v>
      </c>
      <c r="AY645" t="s">
        <v>39</v>
      </c>
      <c r="AZ645">
        <v>2</v>
      </c>
      <c r="BA645">
        <v>1.2893243940175351E-4</v>
      </c>
      <c r="BB645">
        <v>4.1666666666666657E-2</v>
      </c>
      <c r="BC645" t="s">
        <v>45</v>
      </c>
      <c r="BD645">
        <v>1</v>
      </c>
      <c r="BE645">
        <v>1.2729124236252539E-4</v>
      </c>
      <c r="BF645">
        <v>2.0833333333333329E-2</v>
      </c>
      <c r="BG645" t="s">
        <v>29</v>
      </c>
      <c r="BH645">
        <v>3</v>
      </c>
      <c r="BI645">
        <v>1.1558466576767481E-4</v>
      </c>
      <c r="BJ645">
        <v>6.25E-2</v>
      </c>
      <c r="BK645" t="s">
        <v>49</v>
      </c>
      <c r="BL645">
        <v>1</v>
      </c>
      <c r="BM645">
        <v>1.1514104778353481E-4</v>
      </c>
      <c r="BN645">
        <v>2.0833333333333329E-2</v>
      </c>
      <c r="BO645" t="s">
        <v>33</v>
      </c>
      <c r="BP645">
        <v>3</v>
      </c>
      <c r="BQ645">
        <v>9.2598308537564052E-5</v>
      </c>
      <c r="BR645">
        <v>6.25E-2</v>
      </c>
      <c r="BS645" t="s">
        <v>31</v>
      </c>
      <c r="BT645">
        <v>2</v>
      </c>
      <c r="BU645">
        <v>8.0945442771571962E-5</v>
      </c>
      <c r="BV645">
        <v>4.1666666666666657E-2</v>
      </c>
      <c r="BW645" t="s">
        <v>37</v>
      </c>
      <c r="BX645">
        <v>1</v>
      </c>
      <c r="BY645">
        <v>6.157256326580875E-5</v>
      </c>
      <c r="BZ645">
        <v>2.0833333333333329E-2</v>
      </c>
      <c r="CA645" t="s">
        <v>27</v>
      </c>
      <c r="CB645">
        <v>1</v>
      </c>
      <c r="CC645">
        <v>3.2608341213682462E-5</v>
      </c>
      <c r="CD645">
        <v>2.0833333333333329E-2</v>
      </c>
    </row>
    <row r="646" spans="1:90" x14ac:dyDescent="0.25">
      <c r="A646" t="s">
        <v>103</v>
      </c>
      <c r="B646" t="s">
        <v>23</v>
      </c>
      <c r="C646">
        <v>0</v>
      </c>
      <c r="D646">
        <v>74</v>
      </c>
      <c r="E646">
        <v>2.266337537287378E-4</v>
      </c>
      <c r="F646">
        <v>245</v>
      </c>
      <c r="G646">
        <v>1.820247241582471E-4</v>
      </c>
      <c r="H646">
        <v>0.30204081632653063</v>
      </c>
      <c r="I646">
        <v>14</v>
      </c>
      <c r="J646" s="18">
        <v>0.51851851851851849</v>
      </c>
      <c r="K646">
        <v>2.4243289762354629E-4</v>
      </c>
      <c r="L646" s="1">
        <v>4.5148765181272289E-5</v>
      </c>
      <c r="P646">
        <v>4.2521668732344682E-4</v>
      </c>
      <c r="Q646" s="19">
        <v>3.7037037037037028E-2</v>
      </c>
      <c r="R646" s="19">
        <v>3.7037037037037028E-2</v>
      </c>
      <c r="S646">
        <v>0</v>
      </c>
      <c r="T646">
        <v>20</v>
      </c>
      <c r="U646">
        <v>2.0473396056314109E-4</v>
      </c>
      <c r="V646">
        <v>2</v>
      </c>
      <c r="W646" s="17" t="s">
        <v>40</v>
      </c>
      <c r="X646">
        <v>1</v>
      </c>
      <c r="Y646" s="18">
        <v>2.0449897750511249E-3</v>
      </c>
      <c r="Z646" s="18">
        <v>1.3513513513513511E-2</v>
      </c>
      <c r="AA646" s="17" t="s">
        <v>44</v>
      </c>
      <c r="AB646">
        <v>7</v>
      </c>
      <c r="AC646" s="18">
        <v>9.3047986175727763E-4</v>
      </c>
      <c r="AD646" s="18">
        <v>9.45945945945946E-2</v>
      </c>
      <c r="AE646" s="17" t="s">
        <v>35</v>
      </c>
      <c r="AF646">
        <v>6</v>
      </c>
      <c r="AG646">
        <v>6.0827250608272508E-4</v>
      </c>
      <c r="AH646">
        <v>8.1081081081081086E-2</v>
      </c>
      <c r="AI646" t="s">
        <v>29</v>
      </c>
      <c r="AJ646">
        <v>15</v>
      </c>
      <c r="AK646">
        <v>5.7792332883837411E-4</v>
      </c>
      <c r="AL646">
        <v>0.20270270270270269</v>
      </c>
      <c r="AM646" t="s">
        <v>30</v>
      </c>
      <c r="AN646">
        <v>4</v>
      </c>
      <c r="AO646">
        <v>4.2350449973530972E-4</v>
      </c>
      <c r="AP646">
        <v>5.4054054054054057E-2</v>
      </c>
      <c r="AQ646" t="s">
        <v>33</v>
      </c>
      <c r="AR646">
        <v>13</v>
      </c>
      <c r="AS646">
        <v>4.0125933699611092E-4</v>
      </c>
      <c r="AT646">
        <v>0.17567567567567571</v>
      </c>
      <c r="AU646" t="s">
        <v>43</v>
      </c>
      <c r="AV646">
        <v>9</v>
      </c>
      <c r="AW646">
        <v>3.4093491931206911E-4</v>
      </c>
      <c r="AX646">
        <v>0.1216216216216216</v>
      </c>
      <c r="AY646" t="s">
        <v>31</v>
      </c>
      <c r="AZ646">
        <v>7</v>
      </c>
      <c r="BA646">
        <v>2.8330904970050189E-4</v>
      </c>
      <c r="BB646">
        <v>9.45945945945946E-2</v>
      </c>
      <c r="BC646" t="s">
        <v>45</v>
      </c>
      <c r="BD646">
        <v>2</v>
      </c>
      <c r="BE646">
        <v>2.5458248472505089E-4</v>
      </c>
      <c r="BF646">
        <v>2.7027027027027029E-2</v>
      </c>
      <c r="BG646" t="s">
        <v>36</v>
      </c>
      <c r="BH646">
        <v>1</v>
      </c>
      <c r="BI646">
        <v>2.1602937999567939E-4</v>
      </c>
      <c r="BJ646">
        <v>1.3513513513513511E-2</v>
      </c>
      <c r="BK646" t="s">
        <v>39</v>
      </c>
      <c r="BL646">
        <v>3</v>
      </c>
      <c r="BM646">
        <v>1.933986591026302E-4</v>
      </c>
      <c r="BN646">
        <v>4.0540540540540543E-2</v>
      </c>
      <c r="BO646" t="s">
        <v>47</v>
      </c>
      <c r="BP646">
        <v>4</v>
      </c>
      <c r="BQ646">
        <v>1.5581784893459549E-4</v>
      </c>
      <c r="BR646">
        <v>5.4054054054054057E-2</v>
      </c>
      <c r="BS646" t="s">
        <v>48</v>
      </c>
      <c r="BT646">
        <v>1</v>
      </c>
      <c r="BU646">
        <v>7.003782042302843E-5</v>
      </c>
      <c r="BV646">
        <v>1.3513513513513511E-2</v>
      </c>
      <c r="BW646" t="s">
        <v>28</v>
      </c>
      <c r="BX646">
        <v>1</v>
      </c>
      <c r="BY646">
        <v>4.5148765181272289E-5</v>
      </c>
      <c r="BZ646">
        <v>1.3513513513513511E-2</v>
      </c>
    </row>
    <row r="647" spans="1:90" x14ac:dyDescent="0.25">
      <c r="A647" t="s">
        <v>188</v>
      </c>
      <c r="B647" t="s">
        <v>23</v>
      </c>
      <c r="C647">
        <v>0</v>
      </c>
      <c r="D647">
        <v>55</v>
      </c>
      <c r="E647">
        <v>1.684440061497375E-4</v>
      </c>
      <c r="F647">
        <v>402</v>
      </c>
      <c r="G647">
        <v>2.9866913923108298E-4</v>
      </c>
      <c r="H647">
        <v>0.13681592039800991</v>
      </c>
      <c r="I647">
        <v>14</v>
      </c>
      <c r="J647" s="18">
        <v>0.51851851851851849</v>
      </c>
      <c r="K647">
        <v>1.4695767085206969E-4</v>
      </c>
      <c r="L647" s="1">
        <v>4.5148765181272289E-5</v>
      </c>
      <c r="P647">
        <v>2.481604014285635E-4</v>
      </c>
      <c r="Q647" s="19">
        <v>3.7037037037037028E-2</v>
      </c>
      <c r="R647" s="19">
        <v>3.7037037037037028E-2</v>
      </c>
      <c r="S647">
        <v>1</v>
      </c>
      <c r="T647">
        <v>23</v>
      </c>
      <c r="U647">
        <v>1.1948463772486389E-4</v>
      </c>
      <c r="V647">
        <v>1</v>
      </c>
      <c r="W647" s="17" t="s">
        <v>49</v>
      </c>
      <c r="X647">
        <v>10</v>
      </c>
      <c r="Y647" s="18">
        <v>1.151410477835348E-3</v>
      </c>
      <c r="Z647" s="18">
        <v>0.1818181818181818</v>
      </c>
      <c r="AA647" s="17" t="s">
        <v>41</v>
      </c>
      <c r="AB647">
        <v>4</v>
      </c>
      <c r="AC647" s="18">
        <v>5.7620282339383461E-4</v>
      </c>
      <c r="AD647" s="18">
        <v>7.2727272727272724E-2</v>
      </c>
      <c r="AE647" s="17" t="s">
        <v>48</v>
      </c>
      <c r="AF647">
        <v>6</v>
      </c>
      <c r="AG647">
        <v>4.2022692253817058E-4</v>
      </c>
      <c r="AH647">
        <v>0.1090909090909091</v>
      </c>
      <c r="AI647" t="s">
        <v>45</v>
      </c>
      <c r="AJ647">
        <v>3</v>
      </c>
      <c r="AK647">
        <v>3.8187372708757642E-4</v>
      </c>
      <c r="AL647">
        <v>5.4545454545454543E-2</v>
      </c>
      <c r="AM647" t="s">
        <v>31</v>
      </c>
      <c r="AN647">
        <v>7</v>
      </c>
      <c r="AO647">
        <v>2.8330904970050189E-4</v>
      </c>
      <c r="AP647">
        <v>0.12727272727272729</v>
      </c>
      <c r="AQ647" t="s">
        <v>27</v>
      </c>
      <c r="AR647">
        <v>8</v>
      </c>
      <c r="AS647">
        <v>2.6086672970945969E-4</v>
      </c>
      <c r="AT647">
        <v>0.14545454545454539</v>
      </c>
      <c r="AU647" t="s">
        <v>39</v>
      </c>
      <c r="AV647">
        <v>3</v>
      </c>
      <c r="AW647">
        <v>1.933986591026302E-4</v>
      </c>
      <c r="AX647">
        <v>5.4545454545454543E-2</v>
      </c>
      <c r="AY647" t="s">
        <v>47</v>
      </c>
      <c r="AZ647">
        <v>4</v>
      </c>
      <c r="BA647">
        <v>1.5581784893459549E-4</v>
      </c>
      <c r="BB647">
        <v>7.2727272727272724E-2</v>
      </c>
      <c r="BC647" t="s">
        <v>44</v>
      </c>
      <c r="BD647">
        <v>1</v>
      </c>
      <c r="BE647">
        <v>1.3292569453675389E-4</v>
      </c>
      <c r="BF647">
        <v>1.8181818181818181E-2</v>
      </c>
      <c r="BG647" t="s">
        <v>33</v>
      </c>
      <c r="BH647">
        <v>4</v>
      </c>
      <c r="BI647">
        <v>1.234644113834187E-4</v>
      </c>
      <c r="BJ647">
        <v>7.2727272727272724E-2</v>
      </c>
      <c r="BK647" t="s">
        <v>30</v>
      </c>
      <c r="BL647">
        <v>1</v>
      </c>
      <c r="BM647">
        <v>1.058761249338274E-4</v>
      </c>
      <c r="BN647">
        <v>1.8181818181818181E-2</v>
      </c>
      <c r="BO647" t="s">
        <v>43</v>
      </c>
      <c r="BP647">
        <v>2</v>
      </c>
      <c r="BQ647">
        <v>7.5763315402682026E-5</v>
      </c>
      <c r="BR647">
        <v>3.6363636363636362E-2</v>
      </c>
      <c r="BS647" t="s">
        <v>37</v>
      </c>
      <c r="BT647">
        <v>1</v>
      </c>
      <c r="BU647">
        <v>6.157256326580875E-5</v>
      </c>
      <c r="BV647">
        <v>1.8181818181818181E-2</v>
      </c>
      <c r="BW647" t="s">
        <v>28</v>
      </c>
      <c r="BX647">
        <v>1</v>
      </c>
      <c r="BY647">
        <v>4.5148765181272289E-5</v>
      </c>
      <c r="BZ647">
        <v>1.8181818181818181E-2</v>
      </c>
    </row>
    <row r="648" spans="1:90" x14ac:dyDescent="0.25">
      <c r="A648" t="s">
        <v>390</v>
      </c>
      <c r="B648" t="s">
        <v>23</v>
      </c>
      <c r="C648">
        <v>0</v>
      </c>
      <c r="D648">
        <v>174</v>
      </c>
      <c r="E648">
        <v>5.3289558309189695E-4</v>
      </c>
      <c r="F648">
        <v>517</v>
      </c>
      <c r="G648">
        <v>3.8410931587679081E-4</v>
      </c>
      <c r="H648">
        <v>0.3365570599613153</v>
      </c>
      <c r="I648">
        <v>17</v>
      </c>
      <c r="J648" s="18">
        <v>0.62962962962962965</v>
      </c>
      <c r="K648">
        <v>4.9505983904959581E-4</v>
      </c>
      <c r="L648" s="1">
        <v>4.5148765181272289E-5</v>
      </c>
      <c r="P648">
        <v>1.308619539163352E-3</v>
      </c>
      <c r="Q648" s="19">
        <v>3.7037037037037028E-2</v>
      </c>
      <c r="R648" s="19">
        <v>3.7037037037037028E-2</v>
      </c>
      <c r="S648">
        <v>2</v>
      </c>
      <c r="T648">
        <v>20</v>
      </c>
      <c r="U648">
        <v>4.8467390339383421E-4</v>
      </c>
      <c r="V648">
        <v>3</v>
      </c>
      <c r="W648" s="17" t="s">
        <v>46</v>
      </c>
      <c r="X648">
        <v>89</v>
      </c>
      <c r="Y648" s="18">
        <v>6.6462549473526996E-3</v>
      </c>
      <c r="Z648" s="18">
        <v>0.5114942528735632</v>
      </c>
      <c r="AA648" s="17" t="s">
        <v>37</v>
      </c>
      <c r="AB648">
        <v>43</v>
      </c>
      <c r="AC648" s="18">
        <v>2.6476202204297771E-3</v>
      </c>
      <c r="AD648" s="18">
        <v>0.2471264367816092</v>
      </c>
      <c r="AE648" s="17" t="s">
        <v>36</v>
      </c>
      <c r="AF648">
        <v>3</v>
      </c>
      <c r="AG648">
        <v>6.4808813998703824E-4</v>
      </c>
      <c r="AH648">
        <v>1.7241379310344831E-2</v>
      </c>
      <c r="AI648" t="s">
        <v>41</v>
      </c>
      <c r="AJ648">
        <v>4</v>
      </c>
      <c r="AK648">
        <v>5.7620282339383461E-4</v>
      </c>
      <c r="AL648">
        <v>2.298850574712644E-2</v>
      </c>
      <c r="AM648" t="s">
        <v>49</v>
      </c>
      <c r="AN648">
        <v>4</v>
      </c>
      <c r="AO648">
        <v>4.6056419113413928E-4</v>
      </c>
      <c r="AP648">
        <v>2.298850574712644E-2</v>
      </c>
      <c r="AQ648" t="s">
        <v>47</v>
      </c>
      <c r="AR648">
        <v>11</v>
      </c>
      <c r="AS648">
        <v>4.2849908457013751E-4</v>
      </c>
      <c r="AT648">
        <v>6.3218390804597707E-2</v>
      </c>
      <c r="AU648" t="s">
        <v>42</v>
      </c>
      <c r="AV648">
        <v>1</v>
      </c>
      <c r="AW648">
        <v>3.6429872495446271E-4</v>
      </c>
      <c r="AX648">
        <v>5.7471264367816091E-3</v>
      </c>
      <c r="AY648" t="s">
        <v>31</v>
      </c>
      <c r="AZ648">
        <v>8</v>
      </c>
      <c r="BA648">
        <v>3.2378177108628779E-4</v>
      </c>
      <c r="BB648">
        <v>4.5977011494252873E-2</v>
      </c>
      <c r="BC648" t="s">
        <v>34</v>
      </c>
      <c r="BD648">
        <v>1</v>
      </c>
      <c r="BE648">
        <v>3.1836994587710921E-4</v>
      </c>
      <c r="BF648">
        <v>5.7471264367816091E-3</v>
      </c>
      <c r="BG648" t="s">
        <v>32</v>
      </c>
      <c r="BH648">
        <v>1</v>
      </c>
      <c r="BI648">
        <v>2.7210884353741501E-4</v>
      </c>
      <c r="BJ648">
        <v>5.7471264367816091E-3</v>
      </c>
      <c r="BK648" t="s">
        <v>44</v>
      </c>
      <c r="BL648">
        <v>2</v>
      </c>
      <c r="BM648">
        <v>2.6585138907350789E-4</v>
      </c>
      <c r="BN648">
        <v>1.149425287356322E-2</v>
      </c>
      <c r="BO648" t="s">
        <v>25</v>
      </c>
      <c r="BP648">
        <v>1</v>
      </c>
      <c r="BQ648">
        <v>1.3361838588989841E-4</v>
      </c>
      <c r="BR648">
        <v>5.7471264367816091E-3</v>
      </c>
      <c r="BS648" t="s">
        <v>39</v>
      </c>
      <c r="BT648">
        <v>2</v>
      </c>
      <c r="BU648">
        <v>1.2893243940175351E-4</v>
      </c>
      <c r="BV648">
        <v>1.149425287356322E-2</v>
      </c>
      <c r="BW648" t="s">
        <v>28</v>
      </c>
      <c r="BX648">
        <v>1</v>
      </c>
      <c r="BY648">
        <v>4.5148765181272289E-5</v>
      </c>
      <c r="BZ648">
        <v>5.7471264367816091E-3</v>
      </c>
      <c r="CA648" t="s">
        <v>29</v>
      </c>
      <c r="CB648">
        <v>1</v>
      </c>
      <c r="CC648">
        <v>3.8528221922558273E-5</v>
      </c>
      <c r="CD648">
        <v>5.7471264367816091E-3</v>
      </c>
      <c r="CE648" t="s">
        <v>43</v>
      </c>
      <c r="CF648">
        <v>1</v>
      </c>
      <c r="CG648">
        <v>3.7881657701341013E-5</v>
      </c>
      <c r="CH648">
        <v>5.7471264367816091E-3</v>
      </c>
      <c r="CI648" t="s">
        <v>33</v>
      </c>
      <c r="CJ648">
        <v>1</v>
      </c>
      <c r="CK648">
        <v>3.0866102845854682E-5</v>
      </c>
      <c r="CL648">
        <v>5.7471264367816091E-3</v>
      </c>
    </row>
    <row r="649" spans="1:90" x14ac:dyDescent="0.25">
      <c r="A649" t="s">
        <v>449</v>
      </c>
      <c r="B649" t="s">
        <v>23</v>
      </c>
      <c r="C649">
        <v>0</v>
      </c>
      <c r="D649">
        <v>169</v>
      </c>
      <c r="E649">
        <v>5.1758249162373894E-4</v>
      </c>
      <c r="F649">
        <v>1259</v>
      </c>
      <c r="G649">
        <v>9.3538419475605345E-4</v>
      </c>
      <c r="H649">
        <v>0.13423351866560759</v>
      </c>
      <c r="I649">
        <v>14</v>
      </c>
      <c r="J649" s="18">
        <v>0.51851851851851849</v>
      </c>
      <c r="K649">
        <v>3.8258698105895258E-4</v>
      </c>
      <c r="L649" s="1">
        <v>4.5148765181272289E-5</v>
      </c>
      <c r="P649">
        <v>7.8436831363442846E-4</v>
      </c>
      <c r="Q649" s="19">
        <v>3.7037037037037028E-2</v>
      </c>
      <c r="R649" s="19">
        <v>3.7037037037037028E-2</v>
      </c>
      <c r="S649">
        <v>2</v>
      </c>
      <c r="T649">
        <v>23</v>
      </c>
      <c r="U649">
        <v>3.7765881767583601E-4</v>
      </c>
      <c r="V649">
        <v>2</v>
      </c>
      <c r="W649" s="17" t="s">
        <v>35</v>
      </c>
      <c r="X649">
        <v>39</v>
      </c>
      <c r="Y649" s="18">
        <v>3.9537712895377133E-3</v>
      </c>
      <c r="Z649" s="18">
        <v>0.23076923076923081</v>
      </c>
      <c r="AA649" s="17" t="s">
        <v>47</v>
      </c>
      <c r="AB649">
        <v>31</v>
      </c>
      <c r="AC649" s="18">
        <v>1.2075883292431151E-3</v>
      </c>
      <c r="AD649" s="18">
        <v>0.18343195266272189</v>
      </c>
      <c r="AE649" s="17" t="s">
        <v>33</v>
      </c>
      <c r="AF649">
        <v>32</v>
      </c>
      <c r="AG649">
        <v>9.8771529106734981E-4</v>
      </c>
      <c r="AH649">
        <v>0.1893491124260355</v>
      </c>
      <c r="AI649" t="s">
        <v>41</v>
      </c>
      <c r="AJ649">
        <v>6</v>
      </c>
      <c r="AK649">
        <v>8.6430423509075197E-4</v>
      </c>
      <c r="AL649">
        <v>3.5502958579881658E-2</v>
      </c>
      <c r="AM649" t="s">
        <v>43</v>
      </c>
      <c r="AN649">
        <v>22</v>
      </c>
      <c r="AO649">
        <v>8.3339646942950224E-4</v>
      </c>
      <c r="AP649">
        <v>0.13017751479289941</v>
      </c>
      <c r="AQ649" t="s">
        <v>31</v>
      </c>
      <c r="AR649">
        <v>18</v>
      </c>
      <c r="AS649">
        <v>7.2850898494414762E-4</v>
      </c>
      <c r="AT649">
        <v>0.106508875739645</v>
      </c>
      <c r="AU649" t="s">
        <v>29</v>
      </c>
      <c r="AV649">
        <v>10</v>
      </c>
      <c r="AW649">
        <v>3.8528221922558281E-4</v>
      </c>
      <c r="AX649">
        <v>5.9171597633136092E-2</v>
      </c>
      <c r="AY649" t="s">
        <v>45</v>
      </c>
      <c r="AZ649">
        <v>3</v>
      </c>
      <c r="BA649">
        <v>3.8187372708757642E-4</v>
      </c>
      <c r="BB649">
        <v>1.7751479289940829E-2</v>
      </c>
      <c r="BC649" t="s">
        <v>42</v>
      </c>
      <c r="BD649">
        <v>1</v>
      </c>
      <c r="BE649">
        <v>3.6429872495446271E-4</v>
      </c>
      <c r="BF649">
        <v>5.9171597633136093E-3</v>
      </c>
      <c r="BG649" t="s">
        <v>49</v>
      </c>
      <c r="BH649">
        <v>2</v>
      </c>
      <c r="BI649">
        <v>2.3028209556706969E-4</v>
      </c>
      <c r="BJ649">
        <v>1.183431952662722E-2</v>
      </c>
      <c r="BK649" t="s">
        <v>48</v>
      </c>
      <c r="BL649">
        <v>2</v>
      </c>
      <c r="BM649">
        <v>1.4007564084605689E-4</v>
      </c>
      <c r="BN649">
        <v>1.183431952662722E-2</v>
      </c>
      <c r="BO649" t="s">
        <v>44</v>
      </c>
      <c r="BP649">
        <v>1</v>
      </c>
      <c r="BQ649">
        <v>1.3292569453675389E-4</v>
      </c>
      <c r="BR649">
        <v>5.9171597633136093E-3</v>
      </c>
      <c r="BS649" t="s">
        <v>46</v>
      </c>
      <c r="BT649">
        <v>1</v>
      </c>
      <c r="BU649">
        <v>7.4677021880367408E-5</v>
      </c>
      <c r="BV649">
        <v>5.9171597633136093E-3</v>
      </c>
      <c r="BW649" t="s">
        <v>28</v>
      </c>
      <c r="BX649">
        <v>1</v>
      </c>
      <c r="BY649">
        <v>4.5148765181272289E-5</v>
      </c>
      <c r="BZ649">
        <v>5.9171597633136093E-3</v>
      </c>
    </row>
    <row r="650" spans="1:90" x14ac:dyDescent="0.25">
      <c r="A650" t="s">
        <v>639</v>
      </c>
      <c r="B650" t="s">
        <v>23</v>
      </c>
      <c r="C650">
        <v>0</v>
      </c>
      <c r="D650">
        <v>53</v>
      </c>
      <c r="E650">
        <v>1.6231876956247429E-4</v>
      </c>
      <c r="F650">
        <v>135</v>
      </c>
      <c r="G650">
        <v>1.002993378014831E-4</v>
      </c>
      <c r="H650">
        <v>0.3925925925925926</v>
      </c>
      <c r="I650">
        <v>16</v>
      </c>
      <c r="J650" s="18">
        <v>0.59259259259259256</v>
      </c>
      <c r="K650">
        <v>2.1949796752511469E-4</v>
      </c>
      <c r="L650" s="1">
        <v>4.5148765181272289E-5</v>
      </c>
      <c r="P650">
        <v>4.6803253748190572E-4</v>
      </c>
      <c r="Q650" s="19">
        <v>3.7037037037037028E-2</v>
      </c>
      <c r="R650" s="19">
        <v>3.7037037037037028E-2</v>
      </c>
      <c r="S650">
        <v>1</v>
      </c>
      <c r="T650">
        <v>19</v>
      </c>
      <c r="U650">
        <v>1.9067992267781349E-4</v>
      </c>
      <c r="V650">
        <v>1</v>
      </c>
      <c r="W650" s="17" t="s">
        <v>40</v>
      </c>
      <c r="X650">
        <v>1</v>
      </c>
      <c r="Y650" s="18">
        <v>2.0449897750511249E-3</v>
      </c>
      <c r="Z650" s="18">
        <v>1.886792452830189E-2</v>
      </c>
      <c r="AA650" s="17" t="s">
        <v>45</v>
      </c>
      <c r="AB650">
        <v>12</v>
      </c>
      <c r="AC650" s="18">
        <v>1.527494908350305E-3</v>
      </c>
      <c r="AD650" s="18">
        <v>0.22641509433962259</v>
      </c>
      <c r="AE650" s="17" t="s">
        <v>29</v>
      </c>
      <c r="AF650">
        <v>16</v>
      </c>
      <c r="AG650">
        <v>6.1645155076093237E-4</v>
      </c>
      <c r="AH650">
        <v>0.30188679245283018</v>
      </c>
      <c r="AI650" t="s">
        <v>34</v>
      </c>
      <c r="AJ650">
        <v>1</v>
      </c>
      <c r="AK650">
        <v>3.1836994587710921E-4</v>
      </c>
      <c r="AL650">
        <v>1.886792452830189E-2</v>
      </c>
      <c r="AM650" t="s">
        <v>33</v>
      </c>
      <c r="AN650">
        <v>7</v>
      </c>
      <c r="AO650">
        <v>2.1606271992098279E-4</v>
      </c>
      <c r="AP650">
        <v>0.13207547169811321</v>
      </c>
      <c r="AQ650" t="s">
        <v>36</v>
      </c>
      <c r="AR650">
        <v>1</v>
      </c>
      <c r="AS650">
        <v>2.1602937999567939E-4</v>
      </c>
      <c r="AT650">
        <v>1.886792452830189E-2</v>
      </c>
      <c r="AU650" t="s">
        <v>35</v>
      </c>
      <c r="AV650">
        <v>2</v>
      </c>
      <c r="AW650">
        <v>2.02757502027575E-4</v>
      </c>
      <c r="AX650">
        <v>3.7735849056603772E-2</v>
      </c>
      <c r="AY650" t="s">
        <v>43</v>
      </c>
      <c r="AZ650">
        <v>4</v>
      </c>
      <c r="BA650">
        <v>1.5152663080536411E-4</v>
      </c>
      <c r="BB650">
        <v>7.5471698113207544E-2</v>
      </c>
      <c r="BC650" t="s">
        <v>41</v>
      </c>
      <c r="BD650">
        <v>1</v>
      </c>
      <c r="BE650">
        <v>1.4405070584845871E-4</v>
      </c>
      <c r="BF650">
        <v>1.886792452830189E-2</v>
      </c>
      <c r="BG650" t="s">
        <v>49</v>
      </c>
      <c r="BH650">
        <v>1</v>
      </c>
      <c r="BI650">
        <v>1.1514104778353481E-4</v>
      </c>
      <c r="BJ650">
        <v>1.886792452830189E-2</v>
      </c>
      <c r="BK650" t="s">
        <v>30</v>
      </c>
      <c r="BL650">
        <v>1</v>
      </c>
      <c r="BM650">
        <v>1.058761249338274E-4</v>
      </c>
      <c r="BN650">
        <v>1.886792452830189E-2</v>
      </c>
      <c r="BO650" t="s">
        <v>31</v>
      </c>
      <c r="BP650">
        <v>2</v>
      </c>
      <c r="BQ650">
        <v>8.0945442771571962E-5</v>
      </c>
      <c r="BR650">
        <v>3.7735849056603772E-2</v>
      </c>
      <c r="BS650" t="s">
        <v>48</v>
      </c>
      <c r="BT650">
        <v>1</v>
      </c>
      <c r="BU650">
        <v>7.003782042302843E-5</v>
      </c>
      <c r="BV650">
        <v>1.886792452830189E-2</v>
      </c>
      <c r="BW650" t="s">
        <v>28</v>
      </c>
      <c r="BX650">
        <v>1</v>
      </c>
      <c r="BY650">
        <v>4.5148765181272289E-5</v>
      </c>
      <c r="BZ650">
        <v>1.886792452830189E-2</v>
      </c>
      <c r="CA650" t="s">
        <v>47</v>
      </c>
      <c r="CB650">
        <v>1</v>
      </c>
      <c r="CC650">
        <v>3.8954462233648872E-5</v>
      </c>
      <c r="CD650">
        <v>1.886792452830189E-2</v>
      </c>
      <c r="CE650" t="s">
        <v>27</v>
      </c>
      <c r="CF650">
        <v>1</v>
      </c>
      <c r="CG650">
        <v>3.2608341213682462E-5</v>
      </c>
      <c r="CH650">
        <v>1.886792452830189E-2</v>
      </c>
    </row>
    <row r="651" spans="1:90" x14ac:dyDescent="0.25">
      <c r="A651" t="s">
        <v>696</v>
      </c>
      <c r="B651" t="s">
        <v>23</v>
      </c>
      <c r="C651">
        <v>0</v>
      </c>
      <c r="D651">
        <v>59</v>
      </c>
      <c r="E651">
        <v>1.8069447932426389E-4</v>
      </c>
      <c r="F651">
        <v>271</v>
      </c>
      <c r="G651">
        <v>2.0134163366075501E-4</v>
      </c>
      <c r="H651">
        <v>0.21771217712177121</v>
      </c>
      <c r="I651">
        <v>15</v>
      </c>
      <c r="J651" s="18">
        <v>0.55555555555555558</v>
      </c>
      <c r="K651">
        <v>2.232632576049702E-4</v>
      </c>
      <c r="L651" s="1">
        <v>4.5148765181272289E-5</v>
      </c>
      <c r="P651">
        <v>4.0253032718743698E-4</v>
      </c>
      <c r="Q651" s="19">
        <v>3.7037037037037028E-2</v>
      </c>
      <c r="R651" s="19">
        <v>3.7037037037037028E-2</v>
      </c>
      <c r="S651">
        <v>1</v>
      </c>
      <c r="T651">
        <v>18</v>
      </c>
      <c r="U651">
        <v>1.7890236763886091E-4</v>
      </c>
      <c r="V651">
        <v>1</v>
      </c>
      <c r="W651" s="17" t="s">
        <v>38</v>
      </c>
      <c r="X651">
        <v>2</v>
      </c>
      <c r="Y651" s="18">
        <v>1.679261125104954E-3</v>
      </c>
      <c r="Z651" s="18">
        <v>3.3898305084745763E-2</v>
      </c>
      <c r="AA651" s="17" t="s">
        <v>25</v>
      </c>
      <c r="AB651">
        <v>9</v>
      </c>
      <c r="AC651" s="18">
        <v>1.202565473009086E-3</v>
      </c>
      <c r="AD651" s="18">
        <v>0.15254237288135589</v>
      </c>
      <c r="AE651" s="17" t="s">
        <v>41</v>
      </c>
      <c r="AF651">
        <v>6</v>
      </c>
      <c r="AG651">
        <v>8.6430423509075197E-4</v>
      </c>
      <c r="AH651">
        <v>0.10169491525423729</v>
      </c>
      <c r="AI651" t="s">
        <v>46</v>
      </c>
      <c r="AJ651">
        <v>6</v>
      </c>
      <c r="AK651">
        <v>4.4806213128220439E-4</v>
      </c>
      <c r="AL651">
        <v>0.10169491525423729</v>
      </c>
      <c r="AM651" t="s">
        <v>33</v>
      </c>
      <c r="AN651">
        <v>14</v>
      </c>
      <c r="AO651">
        <v>4.3212543984196548E-4</v>
      </c>
      <c r="AP651">
        <v>0.23728813559322029</v>
      </c>
      <c r="AQ651" t="s">
        <v>36</v>
      </c>
      <c r="AR651">
        <v>2</v>
      </c>
      <c r="AS651">
        <v>4.3205875999135877E-4</v>
      </c>
      <c r="AT651">
        <v>3.3898305084745763E-2</v>
      </c>
      <c r="AU651" t="s">
        <v>31</v>
      </c>
      <c r="AV651">
        <v>5</v>
      </c>
      <c r="AW651">
        <v>2.0236360692892991E-4</v>
      </c>
      <c r="AX651">
        <v>8.4745762711864403E-2</v>
      </c>
      <c r="AY651" t="s">
        <v>29</v>
      </c>
      <c r="AZ651">
        <v>5</v>
      </c>
      <c r="BA651">
        <v>1.9264110961279141E-4</v>
      </c>
      <c r="BB651">
        <v>8.4745762711864403E-2</v>
      </c>
      <c r="BC651" t="s">
        <v>44</v>
      </c>
      <c r="BD651">
        <v>1</v>
      </c>
      <c r="BE651">
        <v>1.3292569453675389E-4</v>
      </c>
      <c r="BF651">
        <v>1.6949152542372881E-2</v>
      </c>
      <c r="BG651" t="s">
        <v>47</v>
      </c>
      <c r="BH651">
        <v>3</v>
      </c>
      <c r="BI651">
        <v>1.168633867009466E-4</v>
      </c>
      <c r="BJ651">
        <v>5.0847457627118647E-2</v>
      </c>
      <c r="BK651" t="s">
        <v>35</v>
      </c>
      <c r="BL651">
        <v>1</v>
      </c>
      <c r="BM651">
        <v>1.013787510137875E-4</v>
      </c>
      <c r="BN651">
        <v>1.6949152542372881E-2</v>
      </c>
      <c r="BO651" t="s">
        <v>43</v>
      </c>
      <c r="BP651">
        <v>2</v>
      </c>
      <c r="BQ651">
        <v>7.5763315402682026E-5</v>
      </c>
      <c r="BR651">
        <v>3.3898305084745763E-2</v>
      </c>
      <c r="BS651" t="s">
        <v>48</v>
      </c>
      <c r="BT651">
        <v>1</v>
      </c>
      <c r="BU651">
        <v>7.003782042302843E-5</v>
      </c>
      <c r="BV651">
        <v>1.6949152542372881E-2</v>
      </c>
      <c r="BW651" t="s">
        <v>28</v>
      </c>
      <c r="BX651">
        <v>1</v>
      </c>
      <c r="BY651">
        <v>4.5148765181272289E-5</v>
      </c>
      <c r="BZ651">
        <v>1.6949152542372881E-2</v>
      </c>
      <c r="CA651" t="s">
        <v>27</v>
      </c>
      <c r="CB651">
        <v>1</v>
      </c>
      <c r="CC651">
        <v>3.2608341213682462E-5</v>
      </c>
      <c r="CD651">
        <v>1.6949152542372881E-2</v>
      </c>
    </row>
    <row r="652" spans="1:90" x14ac:dyDescent="0.25">
      <c r="A652" t="s">
        <v>751</v>
      </c>
      <c r="B652" t="s">
        <v>23</v>
      </c>
      <c r="C652">
        <v>0</v>
      </c>
      <c r="D652">
        <v>65</v>
      </c>
      <c r="E652">
        <v>1.9907018908605351E-4</v>
      </c>
      <c r="F652">
        <v>188</v>
      </c>
      <c r="G652">
        <v>1.3967611486428761E-4</v>
      </c>
      <c r="H652">
        <v>0.34574468085106391</v>
      </c>
      <c r="I652">
        <v>14</v>
      </c>
      <c r="J652" s="18">
        <v>0.51851851851851849</v>
      </c>
      <c r="K652">
        <v>1.329463960270961E-4</v>
      </c>
      <c r="L652" s="1">
        <v>4.5148765181272289E-5</v>
      </c>
      <c r="P652">
        <v>2.5151804035197751E-4</v>
      </c>
      <c r="Q652" s="19">
        <v>3.7037037037037028E-2</v>
      </c>
      <c r="R652" s="19">
        <v>3.7037037037037028E-2</v>
      </c>
      <c r="S652">
        <v>1</v>
      </c>
      <c r="T652">
        <v>15</v>
      </c>
      <c r="U652">
        <v>1.2110127868798919E-4</v>
      </c>
      <c r="V652">
        <v>1</v>
      </c>
      <c r="W652" s="17" t="s">
        <v>43</v>
      </c>
      <c r="X652">
        <v>33</v>
      </c>
      <c r="Y652" s="18">
        <v>1.2500947041442531E-3</v>
      </c>
      <c r="Z652" s="18">
        <v>0.50769230769230766</v>
      </c>
      <c r="AA652" s="17" t="s">
        <v>45</v>
      </c>
      <c r="AB652">
        <v>4</v>
      </c>
      <c r="AC652" s="18">
        <v>5.0916496945010179E-4</v>
      </c>
      <c r="AD652" s="18">
        <v>6.1538461538461542E-2</v>
      </c>
      <c r="AE652" s="17" t="s">
        <v>47</v>
      </c>
      <c r="AF652">
        <v>9</v>
      </c>
      <c r="AG652">
        <v>3.505901601028398E-4</v>
      </c>
      <c r="AH652">
        <v>0.1384615384615385</v>
      </c>
      <c r="AI652" t="s">
        <v>31</v>
      </c>
      <c r="AJ652">
        <v>6</v>
      </c>
      <c r="AK652">
        <v>2.428363283147159E-4</v>
      </c>
      <c r="AL652">
        <v>9.2307692307692313E-2</v>
      </c>
      <c r="AM652" t="s">
        <v>36</v>
      </c>
      <c r="AN652">
        <v>1</v>
      </c>
      <c r="AO652">
        <v>2.1602937999567939E-4</v>
      </c>
      <c r="AP652">
        <v>1.5384615384615391E-2</v>
      </c>
      <c r="AQ652" t="s">
        <v>35</v>
      </c>
      <c r="AR652">
        <v>2</v>
      </c>
      <c r="AS652">
        <v>2.02757502027575E-4</v>
      </c>
      <c r="AT652">
        <v>3.0769230769230771E-2</v>
      </c>
      <c r="AU652" t="s">
        <v>41</v>
      </c>
      <c r="AV652">
        <v>1</v>
      </c>
      <c r="AW652">
        <v>1.4405070584845871E-4</v>
      </c>
      <c r="AX652">
        <v>1.5384615384615391E-2</v>
      </c>
      <c r="AY652" t="s">
        <v>25</v>
      </c>
      <c r="AZ652">
        <v>1</v>
      </c>
      <c r="BA652">
        <v>1.3361838588989841E-4</v>
      </c>
      <c r="BB652">
        <v>1.5384615384615391E-2</v>
      </c>
      <c r="BC652" t="s">
        <v>44</v>
      </c>
      <c r="BD652">
        <v>1</v>
      </c>
      <c r="BE652">
        <v>1.3292569453675389E-4</v>
      </c>
      <c r="BF652">
        <v>1.5384615384615391E-2</v>
      </c>
      <c r="BG652" t="s">
        <v>29</v>
      </c>
      <c r="BH652">
        <v>3</v>
      </c>
      <c r="BI652">
        <v>1.1558466576767481E-4</v>
      </c>
      <c r="BJ652">
        <v>4.6153846153846163E-2</v>
      </c>
      <c r="BK652" t="s">
        <v>49</v>
      </c>
      <c r="BL652">
        <v>1</v>
      </c>
      <c r="BM652">
        <v>1.1514104778353481E-4</v>
      </c>
      <c r="BN652">
        <v>1.5384615384615391E-2</v>
      </c>
      <c r="BO652" t="s">
        <v>48</v>
      </c>
      <c r="BP652">
        <v>1</v>
      </c>
      <c r="BQ652">
        <v>7.003782042302843E-5</v>
      </c>
      <c r="BR652">
        <v>1.5384615384615391E-2</v>
      </c>
      <c r="BS652" t="s">
        <v>37</v>
      </c>
      <c r="BT652">
        <v>1</v>
      </c>
      <c r="BU652">
        <v>6.157256326580875E-5</v>
      </c>
      <c r="BV652">
        <v>1.5384615384615391E-2</v>
      </c>
      <c r="BW652" t="s">
        <v>28</v>
      </c>
      <c r="BX652">
        <v>1</v>
      </c>
      <c r="BY652">
        <v>4.5148765181272289E-5</v>
      </c>
      <c r="BZ652">
        <v>1.5384615384615391E-2</v>
      </c>
    </row>
    <row r="653" spans="1:90" x14ac:dyDescent="0.25">
      <c r="A653" t="s">
        <v>849</v>
      </c>
      <c r="B653" t="s">
        <v>23</v>
      </c>
      <c r="C653">
        <v>0</v>
      </c>
      <c r="D653">
        <v>64</v>
      </c>
      <c r="E653">
        <v>1.960075707924219E-4</v>
      </c>
      <c r="F653">
        <v>137</v>
      </c>
      <c r="G653">
        <v>1.017852539170606E-4</v>
      </c>
      <c r="H653">
        <v>0.46715328467153278</v>
      </c>
      <c r="I653">
        <v>14</v>
      </c>
      <c r="J653" s="18">
        <v>0.51851851851851849</v>
      </c>
      <c r="K653">
        <v>4.6578880618444989E-4</v>
      </c>
      <c r="L653" s="1">
        <v>4.5148765181272289E-5</v>
      </c>
      <c r="P653">
        <v>1.7425090266259091E-3</v>
      </c>
      <c r="Q653" s="19">
        <v>3.7037037037037028E-2</v>
      </c>
      <c r="R653" s="19">
        <v>3.7037037037037028E-2</v>
      </c>
      <c r="S653">
        <v>1</v>
      </c>
      <c r="T653">
        <v>20</v>
      </c>
      <c r="U653">
        <v>8.3898582763469677E-4</v>
      </c>
      <c r="V653">
        <v>2</v>
      </c>
      <c r="W653" s="17" t="s">
        <v>62</v>
      </c>
      <c r="X653">
        <v>1</v>
      </c>
      <c r="Y653" s="18">
        <v>9.2592592592592587E-3</v>
      </c>
      <c r="Z653" s="18">
        <v>1.5625E-2</v>
      </c>
      <c r="AA653" s="17" t="s">
        <v>43</v>
      </c>
      <c r="AB653">
        <v>34</v>
      </c>
      <c r="AC653" s="18">
        <v>1.287976361845594E-3</v>
      </c>
      <c r="AD653" s="18">
        <v>0.53125</v>
      </c>
      <c r="AE653" s="17" t="s">
        <v>49</v>
      </c>
      <c r="AF653">
        <v>3</v>
      </c>
      <c r="AG653">
        <v>3.4542314335060447E-4</v>
      </c>
      <c r="AH653">
        <v>4.6875E-2</v>
      </c>
      <c r="AI653" t="s">
        <v>35</v>
      </c>
      <c r="AJ653">
        <v>3</v>
      </c>
      <c r="AK653">
        <v>3.0413625304136248E-4</v>
      </c>
      <c r="AL653">
        <v>4.6875E-2</v>
      </c>
      <c r="AM653" t="s">
        <v>48</v>
      </c>
      <c r="AN653">
        <v>4</v>
      </c>
      <c r="AO653">
        <v>2.8015128169211372E-4</v>
      </c>
      <c r="AP653">
        <v>6.25E-2</v>
      </c>
      <c r="AQ653" t="s">
        <v>30</v>
      </c>
      <c r="AR653">
        <v>2</v>
      </c>
      <c r="AS653">
        <v>2.1175224986765481E-4</v>
      </c>
      <c r="AT653">
        <v>3.125E-2</v>
      </c>
      <c r="AU653" t="s">
        <v>47</v>
      </c>
      <c r="AV653">
        <v>4</v>
      </c>
      <c r="AW653">
        <v>1.5581784893459549E-4</v>
      </c>
      <c r="AX653">
        <v>6.25E-2</v>
      </c>
      <c r="AY653" t="s">
        <v>29</v>
      </c>
      <c r="AZ653">
        <v>4</v>
      </c>
      <c r="BA653">
        <v>1.5411288769023309E-4</v>
      </c>
      <c r="BB653">
        <v>6.25E-2</v>
      </c>
      <c r="BC653" t="s">
        <v>25</v>
      </c>
      <c r="BD653">
        <v>1</v>
      </c>
      <c r="BE653">
        <v>1.3361838588989841E-4</v>
      </c>
      <c r="BF653">
        <v>1.5625E-2</v>
      </c>
      <c r="BG653" t="s">
        <v>39</v>
      </c>
      <c r="BH653">
        <v>2</v>
      </c>
      <c r="BI653">
        <v>1.2893243940175351E-4</v>
      </c>
      <c r="BJ653">
        <v>3.125E-2</v>
      </c>
      <c r="BK653" t="s">
        <v>45</v>
      </c>
      <c r="BL653">
        <v>1</v>
      </c>
      <c r="BM653">
        <v>1.2729124236252539E-4</v>
      </c>
      <c r="BN653">
        <v>1.5625E-2</v>
      </c>
      <c r="BO653" t="s">
        <v>31</v>
      </c>
      <c r="BP653">
        <v>2</v>
      </c>
      <c r="BQ653">
        <v>8.0945442771571962E-5</v>
      </c>
      <c r="BR653">
        <v>3.125E-2</v>
      </c>
      <c r="BS653" t="s">
        <v>33</v>
      </c>
      <c r="BT653">
        <v>2</v>
      </c>
      <c r="BU653">
        <v>6.1732205691709363E-5</v>
      </c>
      <c r="BV653">
        <v>3.125E-2</v>
      </c>
      <c r="BW653" t="s">
        <v>28</v>
      </c>
      <c r="BX653">
        <v>1</v>
      </c>
      <c r="BY653">
        <v>4.5148765181272289E-5</v>
      </c>
      <c r="BZ653">
        <v>1.5625E-2</v>
      </c>
    </row>
    <row r="654" spans="1:90" x14ac:dyDescent="0.25">
      <c r="A654" t="s">
        <v>855</v>
      </c>
      <c r="B654" t="s">
        <v>23</v>
      </c>
      <c r="C654">
        <v>0</v>
      </c>
      <c r="D654">
        <v>158</v>
      </c>
      <c r="E654">
        <v>4.8389369039379139E-4</v>
      </c>
      <c r="F654">
        <v>413</v>
      </c>
      <c r="G654">
        <v>3.0684167786675939E-4</v>
      </c>
      <c r="H654">
        <v>0.38256658595641652</v>
      </c>
      <c r="I654">
        <v>16</v>
      </c>
      <c r="J654" s="18">
        <v>0.59259259259259256</v>
      </c>
      <c r="K654">
        <v>4.8914664622342404E-4</v>
      </c>
      <c r="L654" s="1">
        <v>4.5148765181272289E-5</v>
      </c>
      <c r="P654">
        <v>9.8987589490689217E-4</v>
      </c>
      <c r="Q654" s="19">
        <v>3.7037037037037028E-2</v>
      </c>
      <c r="R654" s="19">
        <v>3.7037037037037028E-2</v>
      </c>
      <c r="S654">
        <v>2</v>
      </c>
      <c r="T654">
        <v>23</v>
      </c>
      <c r="U654">
        <v>4.0328277199910432E-4</v>
      </c>
      <c r="V654">
        <v>1</v>
      </c>
      <c r="W654" s="17" t="s">
        <v>46</v>
      </c>
      <c r="X654">
        <v>52</v>
      </c>
      <c r="Y654" s="18">
        <v>3.8832051377791052E-3</v>
      </c>
      <c r="Z654" s="18">
        <v>0.32911392405063289</v>
      </c>
      <c r="AA654" s="17" t="s">
        <v>36</v>
      </c>
      <c r="AB654">
        <v>17</v>
      </c>
      <c r="AC654" s="18">
        <v>3.67249945992655E-3</v>
      </c>
      <c r="AD654" s="18">
        <v>0.10759493670886081</v>
      </c>
      <c r="AE654" s="17" t="s">
        <v>41</v>
      </c>
      <c r="AF654">
        <v>9</v>
      </c>
      <c r="AG654">
        <v>1.2964563526361281E-3</v>
      </c>
      <c r="AH654">
        <v>5.6962025316455688E-2</v>
      </c>
      <c r="AI654" t="s">
        <v>47</v>
      </c>
      <c r="AJ654">
        <v>31</v>
      </c>
      <c r="AK654">
        <v>1.2075883292431151E-3</v>
      </c>
      <c r="AL654">
        <v>0.19620253164556961</v>
      </c>
      <c r="AM654" t="s">
        <v>49</v>
      </c>
      <c r="AN654">
        <v>5</v>
      </c>
      <c r="AO654">
        <v>5.757052389176742E-4</v>
      </c>
      <c r="AP654">
        <v>3.1645569620253167E-2</v>
      </c>
      <c r="AQ654" t="s">
        <v>48</v>
      </c>
      <c r="AR654">
        <v>7</v>
      </c>
      <c r="AS654">
        <v>4.9026474296119909E-4</v>
      </c>
      <c r="AT654">
        <v>4.4303797468354431E-2</v>
      </c>
      <c r="AU654" t="s">
        <v>31</v>
      </c>
      <c r="AV654">
        <v>11</v>
      </c>
      <c r="AW654">
        <v>4.4519993524364578E-4</v>
      </c>
      <c r="AX654">
        <v>6.9620253164556958E-2</v>
      </c>
      <c r="AY654" t="s">
        <v>35</v>
      </c>
      <c r="AZ654">
        <v>4</v>
      </c>
      <c r="BA654">
        <v>4.0551500405515011E-4</v>
      </c>
      <c r="BB654">
        <v>2.5316455696202531E-2</v>
      </c>
      <c r="BC654" t="s">
        <v>33</v>
      </c>
      <c r="BD654">
        <v>10</v>
      </c>
      <c r="BE654">
        <v>3.0866102845854678E-4</v>
      </c>
      <c r="BF654">
        <v>6.3291139240506333E-2</v>
      </c>
      <c r="BG654" t="s">
        <v>44</v>
      </c>
      <c r="BH654">
        <v>2</v>
      </c>
      <c r="BI654">
        <v>2.6585138907350789E-4</v>
      </c>
      <c r="BJ654">
        <v>1.2658227848101271E-2</v>
      </c>
      <c r="BK654" t="s">
        <v>45</v>
      </c>
      <c r="BL654">
        <v>2</v>
      </c>
      <c r="BM654">
        <v>2.5458248472505089E-4</v>
      </c>
      <c r="BN654">
        <v>1.2658227848101271E-2</v>
      </c>
      <c r="BO654" t="s">
        <v>43</v>
      </c>
      <c r="BP654">
        <v>4</v>
      </c>
      <c r="BQ654">
        <v>1.5152663080536411E-4</v>
      </c>
      <c r="BR654">
        <v>2.5316455696202531E-2</v>
      </c>
      <c r="BS654" t="s">
        <v>25</v>
      </c>
      <c r="BT654">
        <v>1</v>
      </c>
      <c r="BU654">
        <v>1.3361838588989841E-4</v>
      </c>
      <c r="BV654">
        <v>6.3291139240506328E-3</v>
      </c>
      <c r="BW654" t="s">
        <v>28</v>
      </c>
      <c r="BX654">
        <v>1</v>
      </c>
      <c r="BY654">
        <v>4.5148765181272289E-5</v>
      </c>
      <c r="BZ654">
        <v>6.3291139240506328E-3</v>
      </c>
      <c r="CA654" t="s">
        <v>29</v>
      </c>
      <c r="CB654">
        <v>1</v>
      </c>
      <c r="CC654">
        <v>3.8528221922558273E-5</v>
      </c>
      <c r="CD654">
        <v>6.3291139240506328E-3</v>
      </c>
      <c r="CE654" t="s">
        <v>27</v>
      </c>
      <c r="CF654">
        <v>1</v>
      </c>
      <c r="CG654">
        <v>3.2608341213682462E-5</v>
      </c>
      <c r="CH654">
        <v>6.3291139240506328E-3</v>
      </c>
    </row>
    <row r="655" spans="1:90" x14ac:dyDescent="0.25">
      <c r="A655" t="s">
        <v>990</v>
      </c>
      <c r="B655" t="s">
        <v>23</v>
      </c>
      <c r="C655">
        <v>0</v>
      </c>
      <c r="D655">
        <v>71</v>
      </c>
      <c r="E655">
        <v>2.17445898847843E-4</v>
      </c>
      <c r="F655">
        <v>339</v>
      </c>
      <c r="G655">
        <v>2.5186278159039087E-4</v>
      </c>
      <c r="H655">
        <v>0.2094395280235988</v>
      </c>
      <c r="I655">
        <v>16</v>
      </c>
      <c r="J655" s="18">
        <v>0.59259259259259256</v>
      </c>
      <c r="K655">
        <v>2.0975682069435201E-4</v>
      </c>
      <c r="L655" s="1">
        <v>4.5148765181272289E-5</v>
      </c>
      <c r="P655">
        <v>4.0084580879711109E-4</v>
      </c>
      <c r="Q655" s="19">
        <v>3.7037037037037028E-2</v>
      </c>
      <c r="R655" s="19">
        <v>3.7037037037037028E-2</v>
      </c>
      <c r="S655">
        <v>1</v>
      </c>
      <c r="T655">
        <v>20</v>
      </c>
      <c r="U655">
        <v>1.6330755173215639E-4</v>
      </c>
      <c r="V655">
        <v>1</v>
      </c>
      <c r="W655" s="17" t="s">
        <v>32</v>
      </c>
      <c r="X655">
        <v>6</v>
      </c>
      <c r="Y655" s="18">
        <v>1.6326530612244901E-3</v>
      </c>
      <c r="Z655" s="18">
        <v>8.4507042253521125E-2</v>
      </c>
      <c r="AA655" s="17" t="s">
        <v>46</v>
      </c>
      <c r="AB655">
        <v>19</v>
      </c>
      <c r="AC655" s="18">
        <v>1.4188634157269811E-3</v>
      </c>
      <c r="AD655" s="18">
        <v>0.26760563380281688</v>
      </c>
      <c r="AE655" s="17" t="s">
        <v>47</v>
      </c>
      <c r="AF655">
        <v>15</v>
      </c>
      <c r="AG655">
        <v>5.8431693350473302E-4</v>
      </c>
      <c r="AH655">
        <v>0.21126760563380281</v>
      </c>
      <c r="AI655" t="s">
        <v>49</v>
      </c>
      <c r="AJ655">
        <v>4</v>
      </c>
      <c r="AK655">
        <v>4.6056419113413928E-4</v>
      </c>
      <c r="AL655">
        <v>5.6338028169014093E-2</v>
      </c>
      <c r="AM655" t="s">
        <v>41</v>
      </c>
      <c r="AN655">
        <v>2</v>
      </c>
      <c r="AO655">
        <v>2.8810141169691731E-4</v>
      </c>
      <c r="AP655">
        <v>2.8169014084507039E-2</v>
      </c>
      <c r="AQ655" t="s">
        <v>48</v>
      </c>
      <c r="AR655">
        <v>4</v>
      </c>
      <c r="AS655">
        <v>2.8015128169211372E-4</v>
      </c>
      <c r="AT655">
        <v>5.6338028169014093E-2</v>
      </c>
      <c r="AU655" t="s">
        <v>31</v>
      </c>
      <c r="AV655">
        <v>5</v>
      </c>
      <c r="AW655">
        <v>2.0236360692892991E-4</v>
      </c>
      <c r="AX655">
        <v>7.0422535211267609E-2</v>
      </c>
      <c r="AY655" t="s">
        <v>33</v>
      </c>
      <c r="AZ655">
        <v>6</v>
      </c>
      <c r="BA655">
        <v>1.851966170751281E-4</v>
      </c>
      <c r="BB655">
        <v>8.4507042253521125E-2</v>
      </c>
      <c r="BC655" t="s">
        <v>39</v>
      </c>
      <c r="BD655">
        <v>2</v>
      </c>
      <c r="BE655">
        <v>1.2893243940175351E-4</v>
      </c>
      <c r="BF655">
        <v>2.8169014084507039E-2</v>
      </c>
      <c r="BG655" t="s">
        <v>45</v>
      </c>
      <c r="BH655">
        <v>1</v>
      </c>
      <c r="BI655">
        <v>1.2729124236252539E-4</v>
      </c>
      <c r="BJ655">
        <v>1.408450704225352E-2</v>
      </c>
      <c r="BK655" t="s">
        <v>35</v>
      </c>
      <c r="BL655">
        <v>1</v>
      </c>
      <c r="BM655">
        <v>1.013787510137875E-4</v>
      </c>
      <c r="BN655">
        <v>1.408450704225352E-2</v>
      </c>
      <c r="BO655" t="s">
        <v>43</v>
      </c>
      <c r="BP655">
        <v>2</v>
      </c>
      <c r="BQ655">
        <v>7.5763315402682026E-5</v>
      </c>
      <c r="BR655">
        <v>2.8169014084507039E-2</v>
      </c>
      <c r="BS655" t="s">
        <v>37</v>
      </c>
      <c r="BT655">
        <v>1</v>
      </c>
      <c r="BU655">
        <v>6.157256326580875E-5</v>
      </c>
      <c r="BV655">
        <v>1.408450704225352E-2</v>
      </c>
      <c r="BW655" t="s">
        <v>28</v>
      </c>
      <c r="BX655">
        <v>1</v>
      </c>
      <c r="BY655">
        <v>4.5148765181272289E-5</v>
      </c>
      <c r="BZ655">
        <v>1.408450704225352E-2</v>
      </c>
      <c r="CA655" t="s">
        <v>29</v>
      </c>
      <c r="CB655">
        <v>1</v>
      </c>
      <c r="CC655">
        <v>3.8528221922558273E-5</v>
      </c>
      <c r="CD655">
        <v>1.408450704225352E-2</v>
      </c>
      <c r="CE655" t="s">
        <v>27</v>
      </c>
      <c r="CF655">
        <v>1</v>
      </c>
      <c r="CG655">
        <v>3.2608341213682462E-5</v>
      </c>
      <c r="CH655">
        <v>1.408450704225352E-2</v>
      </c>
    </row>
    <row r="656" spans="1:90" x14ac:dyDescent="0.25">
      <c r="A656" t="s">
        <v>1059</v>
      </c>
      <c r="B656" t="s">
        <v>23</v>
      </c>
      <c r="C656">
        <v>0</v>
      </c>
      <c r="D656">
        <v>49</v>
      </c>
      <c r="E656">
        <v>1.5006829638794801E-4</v>
      </c>
      <c r="F656">
        <v>117</v>
      </c>
      <c r="G656">
        <v>8.6926092761285348E-5</v>
      </c>
      <c r="H656">
        <v>0.41880341880341881</v>
      </c>
      <c r="I656">
        <v>15</v>
      </c>
      <c r="J656" s="18">
        <v>0.55555555555555558</v>
      </c>
      <c r="K656">
        <v>1.2342655740947071E-4</v>
      </c>
      <c r="L656" s="1">
        <v>4.5148765181272289E-5</v>
      </c>
      <c r="P656">
        <v>2.1310885759606021E-4</v>
      </c>
      <c r="Q656" s="19">
        <v>3.7037037037037028E-2</v>
      </c>
      <c r="R656" s="19">
        <v>3.7037037037037028E-2</v>
      </c>
      <c r="S656">
        <v>1</v>
      </c>
      <c r="T656">
        <v>21</v>
      </c>
      <c r="U656">
        <v>9.4715047820471206E-5</v>
      </c>
      <c r="V656">
        <v>1</v>
      </c>
      <c r="W656" s="17" t="s">
        <v>44</v>
      </c>
      <c r="X656">
        <v>8</v>
      </c>
      <c r="Y656" s="18">
        <v>1.063405556294032E-3</v>
      </c>
      <c r="Z656" s="18">
        <v>0.16326530612244899</v>
      </c>
      <c r="AA656" s="17" t="s">
        <v>43</v>
      </c>
      <c r="AB656">
        <v>10</v>
      </c>
      <c r="AC656" s="18">
        <v>3.7881657701341012E-4</v>
      </c>
      <c r="AD656" s="18">
        <v>0.2040816326530612</v>
      </c>
      <c r="AE656" s="17" t="s">
        <v>35</v>
      </c>
      <c r="AF656">
        <v>3</v>
      </c>
      <c r="AG656">
        <v>3.0413625304136248E-4</v>
      </c>
      <c r="AH656">
        <v>6.1224489795918373E-2</v>
      </c>
      <c r="AI656" t="s">
        <v>45</v>
      </c>
      <c r="AJ656">
        <v>2</v>
      </c>
      <c r="AK656">
        <v>2.5458248472505089E-4</v>
      </c>
      <c r="AL656">
        <v>4.0816326530612242E-2</v>
      </c>
      <c r="AM656" t="s">
        <v>29</v>
      </c>
      <c r="AN656">
        <v>6</v>
      </c>
      <c r="AO656">
        <v>2.3116933153534961E-4</v>
      </c>
      <c r="AP656">
        <v>0.1224489795918367</v>
      </c>
      <c r="AQ656" t="s">
        <v>36</v>
      </c>
      <c r="AR656">
        <v>1</v>
      </c>
      <c r="AS656">
        <v>2.1602937999567939E-4</v>
      </c>
      <c r="AT656">
        <v>2.0408163265306121E-2</v>
      </c>
      <c r="AU656" t="s">
        <v>37</v>
      </c>
      <c r="AV656">
        <v>3</v>
      </c>
      <c r="AW656">
        <v>1.8471768979742631E-4</v>
      </c>
      <c r="AX656">
        <v>6.1224489795918373E-2</v>
      </c>
      <c r="AY656" t="s">
        <v>33</v>
      </c>
      <c r="AZ656">
        <v>5</v>
      </c>
      <c r="BA656">
        <v>1.5433051422927339E-4</v>
      </c>
      <c r="BB656">
        <v>0.1020408163265306</v>
      </c>
      <c r="BC656" t="s">
        <v>47</v>
      </c>
      <c r="BD656">
        <v>3</v>
      </c>
      <c r="BE656">
        <v>1.168633867009466E-4</v>
      </c>
      <c r="BF656">
        <v>6.1224489795918373E-2</v>
      </c>
      <c r="BG656" t="s">
        <v>30</v>
      </c>
      <c r="BH656">
        <v>1</v>
      </c>
      <c r="BI656">
        <v>1.058761249338274E-4</v>
      </c>
      <c r="BJ656">
        <v>2.0408163265306121E-2</v>
      </c>
      <c r="BK656" t="s">
        <v>27</v>
      </c>
      <c r="BL656">
        <v>3</v>
      </c>
      <c r="BM656">
        <v>9.7825023641047378E-5</v>
      </c>
      <c r="BN656">
        <v>6.1224489795918373E-2</v>
      </c>
      <c r="BO656" t="s">
        <v>46</v>
      </c>
      <c r="BP656">
        <v>1</v>
      </c>
      <c r="BQ656">
        <v>7.4677021880367408E-5</v>
      </c>
      <c r="BR656">
        <v>2.0408163265306121E-2</v>
      </c>
      <c r="BS656" t="s">
        <v>39</v>
      </c>
      <c r="BT656">
        <v>1</v>
      </c>
      <c r="BU656">
        <v>6.4466219700876743E-5</v>
      </c>
      <c r="BV656">
        <v>2.0408163265306121E-2</v>
      </c>
      <c r="BW656" t="s">
        <v>28</v>
      </c>
      <c r="BX656">
        <v>1</v>
      </c>
      <c r="BY656">
        <v>4.5148765181272289E-5</v>
      </c>
      <c r="BZ656">
        <v>2.0408163265306121E-2</v>
      </c>
      <c r="CA656" t="s">
        <v>31</v>
      </c>
      <c r="CB656">
        <v>1</v>
      </c>
      <c r="CC656">
        <v>4.0472721385785981E-5</v>
      </c>
      <c r="CD656">
        <v>2.0408163265306121E-2</v>
      </c>
    </row>
    <row r="657" spans="1:90" x14ac:dyDescent="0.25">
      <c r="A657" t="s">
        <v>1131</v>
      </c>
      <c r="B657" t="s">
        <v>23</v>
      </c>
      <c r="C657">
        <v>1</v>
      </c>
      <c r="D657">
        <v>53</v>
      </c>
      <c r="E657">
        <v>1.6231876956247429E-4</v>
      </c>
      <c r="F657">
        <v>152</v>
      </c>
      <c r="G657">
        <v>1.1292962478389211E-4</v>
      </c>
      <c r="H657">
        <v>0.34868421052631582</v>
      </c>
      <c r="I657">
        <v>17</v>
      </c>
      <c r="J657" s="18">
        <v>0.62962962962962965</v>
      </c>
      <c r="K657">
        <v>2.2184094886583389E-4</v>
      </c>
      <c r="L657" s="1">
        <v>4.5148765181272289E-5</v>
      </c>
      <c r="P657">
        <v>4.4917588453470688E-4</v>
      </c>
      <c r="Q657" s="19">
        <v>3.7037037037037028E-2</v>
      </c>
      <c r="R657" s="19">
        <v>3.7037037037037028E-2</v>
      </c>
      <c r="S657">
        <v>1</v>
      </c>
      <c r="T657">
        <v>23</v>
      </c>
      <c r="U657">
        <v>1.6636143871655811E-4</v>
      </c>
      <c r="V657">
        <v>2</v>
      </c>
      <c r="W657" s="17" t="s">
        <v>42</v>
      </c>
      <c r="X657">
        <v>6</v>
      </c>
      <c r="Y657" s="18">
        <v>2.185792349726776E-3</v>
      </c>
      <c r="Z657" s="18">
        <v>0.1132075471698113</v>
      </c>
      <c r="AA657" s="17" t="s">
        <v>30</v>
      </c>
      <c r="AB657">
        <v>11</v>
      </c>
      <c r="AC657" s="18">
        <v>1.1646373742721021E-3</v>
      </c>
      <c r="AD657" s="18">
        <v>0.20754716981132079</v>
      </c>
      <c r="AE657" s="17" t="s">
        <v>35</v>
      </c>
      <c r="AF657">
        <v>4</v>
      </c>
      <c r="AG657">
        <v>4.0551500405515011E-4</v>
      </c>
      <c r="AH657">
        <v>7.5471698113207544E-2</v>
      </c>
      <c r="AI657" t="s">
        <v>34</v>
      </c>
      <c r="AJ657">
        <v>1</v>
      </c>
      <c r="AK657">
        <v>3.1836994587710921E-4</v>
      </c>
      <c r="AL657">
        <v>1.886792452830189E-2</v>
      </c>
      <c r="AM657" t="s">
        <v>25</v>
      </c>
      <c r="AN657">
        <v>2</v>
      </c>
      <c r="AO657">
        <v>2.6723677177979688E-4</v>
      </c>
      <c r="AP657">
        <v>3.7735849056603772E-2</v>
      </c>
      <c r="AQ657" t="s">
        <v>44</v>
      </c>
      <c r="AR657">
        <v>2</v>
      </c>
      <c r="AS657">
        <v>2.6585138907350789E-4</v>
      </c>
      <c r="AT657">
        <v>3.7735849056603772E-2</v>
      </c>
      <c r="AU657" t="s">
        <v>29</v>
      </c>
      <c r="AV657">
        <v>6</v>
      </c>
      <c r="AW657">
        <v>2.3116933153534961E-4</v>
      </c>
      <c r="AX657">
        <v>0.1132075471698113</v>
      </c>
      <c r="AY657" t="s">
        <v>43</v>
      </c>
      <c r="AZ657">
        <v>6</v>
      </c>
      <c r="BA657">
        <v>2.2728994620804609E-4</v>
      </c>
      <c r="BB657">
        <v>0.1132075471698113</v>
      </c>
      <c r="BC657" t="s">
        <v>36</v>
      </c>
      <c r="BD657">
        <v>1</v>
      </c>
      <c r="BE657">
        <v>2.1602937999567939E-4</v>
      </c>
      <c r="BF657">
        <v>1.886792452830189E-2</v>
      </c>
      <c r="BG657" t="s">
        <v>33</v>
      </c>
      <c r="BH657">
        <v>5</v>
      </c>
      <c r="BI657">
        <v>1.5433051422927339E-4</v>
      </c>
      <c r="BJ657">
        <v>9.4339622641509441E-2</v>
      </c>
      <c r="BK657" t="s">
        <v>48</v>
      </c>
      <c r="BL657">
        <v>2</v>
      </c>
      <c r="BM657">
        <v>1.4007564084605689E-4</v>
      </c>
      <c r="BN657">
        <v>3.7735849056603772E-2</v>
      </c>
      <c r="BO657" t="s">
        <v>39</v>
      </c>
      <c r="BP657">
        <v>2</v>
      </c>
      <c r="BQ657">
        <v>1.2893243940175351E-4</v>
      </c>
      <c r="BR657">
        <v>3.7735849056603772E-2</v>
      </c>
      <c r="BS657" t="s">
        <v>45</v>
      </c>
      <c r="BT657">
        <v>1</v>
      </c>
      <c r="BU657">
        <v>1.2729124236252539E-4</v>
      </c>
      <c r="BV657">
        <v>1.886792452830189E-2</v>
      </c>
      <c r="BW657" t="s">
        <v>28</v>
      </c>
      <c r="BX657">
        <v>1</v>
      </c>
      <c r="BY657">
        <v>4.5148765181272289E-5</v>
      </c>
      <c r="BZ657">
        <v>1.886792452830189E-2</v>
      </c>
      <c r="CA657" t="s">
        <v>31</v>
      </c>
      <c r="CB657">
        <v>1</v>
      </c>
      <c r="CC657">
        <v>4.0472721385785981E-5</v>
      </c>
      <c r="CD657">
        <v>1.886792452830189E-2</v>
      </c>
      <c r="CE657" t="s">
        <v>47</v>
      </c>
      <c r="CF657">
        <v>1</v>
      </c>
      <c r="CG657">
        <v>3.8954462233648872E-5</v>
      </c>
      <c r="CH657">
        <v>1.886792452830189E-2</v>
      </c>
      <c r="CI657" t="s">
        <v>27</v>
      </c>
      <c r="CJ657">
        <v>1</v>
      </c>
      <c r="CK657">
        <v>3.2608341213682462E-5</v>
      </c>
      <c r="CL657">
        <v>1.886792452830189E-2</v>
      </c>
    </row>
    <row r="658" spans="1:90" x14ac:dyDescent="0.25">
      <c r="A658" t="s">
        <v>1187</v>
      </c>
      <c r="B658" t="s">
        <v>23</v>
      </c>
      <c r="C658">
        <v>0</v>
      </c>
      <c r="D658">
        <v>37</v>
      </c>
      <c r="E658">
        <v>1.133168768643689E-4</v>
      </c>
      <c r="F658">
        <v>134</v>
      </c>
      <c r="G658">
        <v>9.9556379743694328E-5</v>
      </c>
      <c r="H658">
        <v>0.27611940298507459</v>
      </c>
      <c r="I658">
        <v>14</v>
      </c>
      <c r="J658" s="18">
        <v>0.51851851851851849</v>
      </c>
      <c r="K658">
        <v>1.620281820163236E-4</v>
      </c>
      <c r="L658" s="1">
        <v>4.5148765181272289E-5</v>
      </c>
      <c r="P658">
        <v>3.898398094175053E-4</v>
      </c>
      <c r="Q658" s="19">
        <v>3.7037037037037028E-2</v>
      </c>
      <c r="R658" s="19">
        <v>3.7037037037037028E-2</v>
      </c>
      <c r="S658">
        <v>0</v>
      </c>
      <c r="T658">
        <v>17</v>
      </c>
      <c r="U658">
        <v>1.877006489787989E-4</v>
      </c>
      <c r="V658">
        <v>2</v>
      </c>
      <c r="W658" s="17" t="s">
        <v>40</v>
      </c>
      <c r="X658">
        <v>1</v>
      </c>
      <c r="Y658" s="18">
        <v>2.0449897750511249E-3</v>
      </c>
      <c r="Z658" s="18">
        <v>2.7027027027027029E-2</v>
      </c>
      <c r="AA658" s="17" t="s">
        <v>43</v>
      </c>
      <c r="AB658">
        <v>12</v>
      </c>
      <c r="AC658" s="18">
        <v>4.5457989241609207E-4</v>
      </c>
      <c r="AD658" s="18">
        <v>0.32432432432432429</v>
      </c>
      <c r="AE658" s="17" t="s">
        <v>26</v>
      </c>
      <c r="AF658">
        <v>1</v>
      </c>
      <c r="AG658">
        <v>3.7551633496057078E-4</v>
      </c>
      <c r="AH658">
        <v>2.7027027027027029E-2</v>
      </c>
      <c r="AI658" t="s">
        <v>35</v>
      </c>
      <c r="AJ658">
        <v>3</v>
      </c>
      <c r="AK658">
        <v>3.0413625304136248E-4</v>
      </c>
      <c r="AL658">
        <v>8.1081081081081086E-2</v>
      </c>
      <c r="AM658" t="s">
        <v>45</v>
      </c>
      <c r="AN658">
        <v>2</v>
      </c>
      <c r="AO658">
        <v>2.5458248472505089E-4</v>
      </c>
      <c r="AP658">
        <v>5.4054054054054057E-2</v>
      </c>
      <c r="AQ658" t="s">
        <v>47</v>
      </c>
      <c r="AR658">
        <v>6</v>
      </c>
      <c r="AS658">
        <v>2.3372677340189319E-4</v>
      </c>
      <c r="AT658">
        <v>0.1621621621621622</v>
      </c>
      <c r="AU658" t="s">
        <v>41</v>
      </c>
      <c r="AV658">
        <v>1</v>
      </c>
      <c r="AW658">
        <v>1.4405070584845871E-4</v>
      </c>
      <c r="AX658">
        <v>2.7027027027027029E-2</v>
      </c>
      <c r="AY658" t="s">
        <v>44</v>
      </c>
      <c r="AZ658">
        <v>1</v>
      </c>
      <c r="BA658">
        <v>1.3292569453675389E-4</v>
      </c>
      <c r="BB658">
        <v>2.7027027027027029E-2</v>
      </c>
      <c r="BC658" t="s">
        <v>33</v>
      </c>
      <c r="BD658">
        <v>3</v>
      </c>
      <c r="BE658">
        <v>9.2598308537564052E-5</v>
      </c>
      <c r="BF658">
        <v>8.1081081081081086E-2</v>
      </c>
      <c r="BG658" t="s">
        <v>31</v>
      </c>
      <c r="BH658">
        <v>2</v>
      </c>
      <c r="BI658">
        <v>8.0945442771571962E-5</v>
      </c>
      <c r="BJ658">
        <v>5.4054054054054057E-2</v>
      </c>
      <c r="BK658" t="s">
        <v>29</v>
      </c>
      <c r="BL658">
        <v>2</v>
      </c>
      <c r="BM658">
        <v>7.7056443845116546E-5</v>
      </c>
      <c r="BN658">
        <v>5.4054054054054057E-2</v>
      </c>
      <c r="BO658" t="s">
        <v>48</v>
      </c>
      <c r="BP658">
        <v>1</v>
      </c>
      <c r="BQ658">
        <v>7.003782042302843E-5</v>
      </c>
      <c r="BR658">
        <v>2.7027027027027029E-2</v>
      </c>
      <c r="BS658" t="s">
        <v>39</v>
      </c>
      <c r="BT658">
        <v>1</v>
      </c>
      <c r="BU658">
        <v>6.4466219700876743E-5</v>
      </c>
      <c r="BV658">
        <v>2.7027027027027029E-2</v>
      </c>
      <c r="BW658" t="s">
        <v>28</v>
      </c>
      <c r="BX658">
        <v>1</v>
      </c>
      <c r="BY658">
        <v>4.5148765181272289E-5</v>
      </c>
      <c r="BZ658">
        <v>2.7027027027027029E-2</v>
      </c>
    </row>
    <row r="659" spans="1:90" x14ac:dyDescent="0.25">
      <c r="A659" t="s">
        <v>266</v>
      </c>
      <c r="B659" t="s">
        <v>23</v>
      </c>
      <c r="C659">
        <v>0</v>
      </c>
      <c r="D659">
        <v>29</v>
      </c>
      <c r="E659">
        <v>8.8815930515316149E-5</v>
      </c>
      <c r="F659">
        <v>114</v>
      </c>
      <c r="G659">
        <v>8.4697218587919052E-5</v>
      </c>
      <c r="H659">
        <v>0.25438596491228072</v>
      </c>
      <c r="I659">
        <v>15</v>
      </c>
      <c r="J659" s="18">
        <v>0.55555555555555558</v>
      </c>
      <c r="K659">
        <v>1.7431957836091819E-4</v>
      </c>
      <c r="L659" s="1">
        <v>4.0472721385785981E-5</v>
      </c>
      <c r="P659">
        <v>3.9519246960422318E-4</v>
      </c>
      <c r="Q659" s="19">
        <v>3.7037037037037028E-2</v>
      </c>
      <c r="R659" s="19">
        <v>3.7037037037037028E-2</v>
      </c>
      <c r="S659">
        <v>0</v>
      </c>
      <c r="T659">
        <v>23</v>
      </c>
      <c r="U659">
        <v>1.7564109760187689E-4</v>
      </c>
      <c r="V659">
        <v>2</v>
      </c>
      <c r="W659" s="17" t="s">
        <v>40</v>
      </c>
      <c r="X659">
        <v>1</v>
      </c>
      <c r="Y659" s="18">
        <v>2.0449897750511249E-3</v>
      </c>
      <c r="Z659" s="18">
        <v>3.4482758620689648E-2</v>
      </c>
      <c r="AA659" s="17" t="s">
        <v>34</v>
      </c>
      <c r="AB659">
        <v>2</v>
      </c>
      <c r="AC659" s="18">
        <v>6.3673989175421842E-4</v>
      </c>
      <c r="AD659" s="18">
        <v>6.8965517241379309E-2</v>
      </c>
      <c r="AE659" s="17" t="s">
        <v>36</v>
      </c>
      <c r="AF659">
        <v>2</v>
      </c>
      <c r="AG659">
        <v>4.3205875999135877E-4</v>
      </c>
      <c r="AH659">
        <v>6.8965517241379309E-2</v>
      </c>
      <c r="AI659" t="s">
        <v>45</v>
      </c>
      <c r="AJ659">
        <v>2</v>
      </c>
      <c r="AK659">
        <v>2.5458248472505089E-4</v>
      </c>
      <c r="AL659">
        <v>6.8965517241379309E-2</v>
      </c>
      <c r="AM659" t="s">
        <v>49</v>
      </c>
      <c r="AN659">
        <v>2</v>
      </c>
      <c r="AO659">
        <v>2.3028209556706969E-4</v>
      </c>
      <c r="AP659">
        <v>6.8965517241379309E-2</v>
      </c>
      <c r="AQ659" t="s">
        <v>39</v>
      </c>
      <c r="AR659">
        <v>3</v>
      </c>
      <c r="AS659">
        <v>1.933986591026302E-4</v>
      </c>
      <c r="AT659">
        <v>0.10344827586206901</v>
      </c>
      <c r="AU659" t="s">
        <v>43</v>
      </c>
      <c r="AV659">
        <v>4</v>
      </c>
      <c r="AW659">
        <v>1.5152663080536411E-4</v>
      </c>
      <c r="AX659">
        <v>0.13793103448275859</v>
      </c>
      <c r="AY659" t="s">
        <v>48</v>
      </c>
      <c r="AZ659">
        <v>2</v>
      </c>
      <c r="BA659">
        <v>1.4007564084605689E-4</v>
      </c>
      <c r="BB659">
        <v>6.8965517241379309E-2</v>
      </c>
      <c r="BC659" t="s">
        <v>25</v>
      </c>
      <c r="BD659">
        <v>1</v>
      </c>
      <c r="BE659">
        <v>1.3361838588989841E-4</v>
      </c>
      <c r="BF659">
        <v>3.4482758620689648E-2</v>
      </c>
      <c r="BG659" t="s">
        <v>37</v>
      </c>
      <c r="BH659">
        <v>2</v>
      </c>
      <c r="BI659">
        <v>1.231451265316175E-4</v>
      </c>
      <c r="BJ659">
        <v>6.8965517241379309E-2</v>
      </c>
      <c r="BK659" t="s">
        <v>29</v>
      </c>
      <c r="BL659">
        <v>3</v>
      </c>
      <c r="BM659">
        <v>1.1558466576767481E-4</v>
      </c>
      <c r="BN659">
        <v>0.10344827586206901</v>
      </c>
      <c r="BO659" t="s">
        <v>35</v>
      </c>
      <c r="BP659">
        <v>1</v>
      </c>
      <c r="BQ659">
        <v>1.013787510137875E-4</v>
      </c>
      <c r="BR659">
        <v>3.4482758620689648E-2</v>
      </c>
      <c r="BS659" t="s">
        <v>47</v>
      </c>
      <c r="BT659">
        <v>2</v>
      </c>
      <c r="BU659">
        <v>7.7908924467297731E-5</v>
      </c>
      <c r="BV659">
        <v>6.8965517241379309E-2</v>
      </c>
      <c r="BW659" t="s">
        <v>31</v>
      </c>
      <c r="BX659">
        <v>1</v>
      </c>
      <c r="BY659">
        <v>4.0472721385785981E-5</v>
      </c>
      <c r="BZ659">
        <v>3.4482758620689648E-2</v>
      </c>
      <c r="CA659" t="s">
        <v>33</v>
      </c>
      <c r="CB659">
        <v>1</v>
      </c>
      <c r="CC659">
        <v>3.0866102845854682E-5</v>
      </c>
      <c r="CD659">
        <v>3.4482758620689648E-2</v>
      </c>
    </row>
    <row r="660" spans="1:90" x14ac:dyDescent="0.25">
      <c r="A660" t="s">
        <v>799</v>
      </c>
      <c r="B660" t="s">
        <v>23</v>
      </c>
      <c r="C660">
        <v>0</v>
      </c>
      <c r="D660">
        <v>53</v>
      </c>
      <c r="E660">
        <v>1.6231876956247429E-4</v>
      </c>
      <c r="F660">
        <v>478</v>
      </c>
      <c r="G660">
        <v>3.5513395162302901E-4</v>
      </c>
      <c r="H660">
        <v>0.11087866108786611</v>
      </c>
      <c r="I660">
        <v>14</v>
      </c>
      <c r="J660" s="18">
        <v>0.51851851851851849</v>
      </c>
      <c r="K660">
        <v>1.6458421386018521E-4</v>
      </c>
      <c r="L660" s="1">
        <v>4.0472721385785981E-5</v>
      </c>
      <c r="P660">
        <v>3.183061636115326E-4</v>
      </c>
      <c r="Q660" s="19">
        <v>3.7037037037037028E-2</v>
      </c>
      <c r="R660" s="19">
        <v>3.7037037037037028E-2</v>
      </c>
      <c r="S660">
        <v>0</v>
      </c>
      <c r="T660">
        <v>25</v>
      </c>
      <c r="U660">
        <v>1.5325852322036759E-4</v>
      </c>
      <c r="V660">
        <v>1</v>
      </c>
      <c r="W660" s="17" t="s">
        <v>36</v>
      </c>
      <c r="X660">
        <v>7</v>
      </c>
      <c r="Y660" s="18">
        <v>1.5122056599697559E-3</v>
      </c>
      <c r="Z660" s="18">
        <v>0.13207547169811321</v>
      </c>
      <c r="AA660" s="17" t="s">
        <v>42</v>
      </c>
      <c r="AB660">
        <v>2</v>
      </c>
      <c r="AC660" s="18">
        <v>7.2859744990892532E-4</v>
      </c>
      <c r="AD660" s="18">
        <v>3.7735849056603772E-2</v>
      </c>
      <c r="AE660" s="17" t="s">
        <v>27</v>
      </c>
      <c r="AF660">
        <v>17</v>
      </c>
      <c r="AG660">
        <v>5.5434180063260185E-4</v>
      </c>
      <c r="AH660">
        <v>0.32075471698113212</v>
      </c>
      <c r="AI660" t="s">
        <v>34</v>
      </c>
      <c r="AJ660">
        <v>1</v>
      </c>
      <c r="AK660">
        <v>3.1836994587710921E-4</v>
      </c>
      <c r="AL660">
        <v>1.886792452830189E-2</v>
      </c>
      <c r="AM660" t="s">
        <v>28</v>
      </c>
      <c r="AN660">
        <v>6</v>
      </c>
      <c r="AO660">
        <v>2.7089259108763382E-4</v>
      </c>
      <c r="AP660">
        <v>0.1132075471698113</v>
      </c>
      <c r="AQ660" t="s">
        <v>29</v>
      </c>
      <c r="AR660">
        <v>7</v>
      </c>
      <c r="AS660">
        <v>2.6969755345790792E-4</v>
      </c>
      <c r="AT660">
        <v>0.13207547169811321</v>
      </c>
      <c r="AU660" t="s">
        <v>33</v>
      </c>
      <c r="AV660">
        <v>6</v>
      </c>
      <c r="AW660">
        <v>1.851966170751281E-4</v>
      </c>
      <c r="AX660">
        <v>0.1132075471698113</v>
      </c>
      <c r="AY660" t="s">
        <v>25</v>
      </c>
      <c r="AZ660">
        <v>1</v>
      </c>
      <c r="BA660">
        <v>1.3361838588989841E-4</v>
      </c>
      <c r="BB660">
        <v>1.886792452830189E-2</v>
      </c>
      <c r="BC660" t="s">
        <v>44</v>
      </c>
      <c r="BD660">
        <v>1</v>
      </c>
      <c r="BE660">
        <v>1.3292569453675389E-4</v>
      </c>
      <c r="BF660">
        <v>1.886792452830189E-2</v>
      </c>
      <c r="BG660" t="s">
        <v>35</v>
      </c>
      <c r="BH660">
        <v>1</v>
      </c>
      <c r="BI660">
        <v>1.013787510137875E-4</v>
      </c>
      <c r="BJ660">
        <v>1.886792452830189E-2</v>
      </c>
      <c r="BK660" t="s">
        <v>48</v>
      </c>
      <c r="BL660">
        <v>1</v>
      </c>
      <c r="BM660">
        <v>7.003782042302843E-5</v>
      </c>
      <c r="BN660">
        <v>1.886792452830189E-2</v>
      </c>
      <c r="BO660" t="s">
        <v>39</v>
      </c>
      <c r="BP660">
        <v>1</v>
      </c>
      <c r="BQ660">
        <v>6.4466219700876743E-5</v>
      </c>
      <c r="BR660">
        <v>1.886792452830189E-2</v>
      </c>
      <c r="BS660" t="s">
        <v>37</v>
      </c>
      <c r="BT660">
        <v>1</v>
      </c>
      <c r="BU660">
        <v>6.157256326580875E-5</v>
      </c>
      <c r="BV660">
        <v>1.886792452830189E-2</v>
      </c>
      <c r="BW660" t="s">
        <v>31</v>
      </c>
      <c r="BX660">
        <v>1</v>
      </c>
      <c r="BY660">
        <v>4.0472721385785981E-5</v>
      </c>
      <c r="BZ660">
        <v>1.886792452830189E-2</v>
      </c>
    </row>
    <row r="661" spans="1:90" x14ac:dyDescent="0.25">
      <c r="A661" t="s">
        <v>944</v>
      </c>
      <c r="B661" t="s">
        <v>23</v>
      </c>
      <c r="C661">
        <v>0</v>
      </c>
      <c r="D661">
        <v>33</v>
      </c>
      <c r="E661">
        <v>1.010664036898425E-4</v>
      </c>
      <c r="F661">
        <v>351</v>
      </c>
      <c r="G661">
        <v>2.6077827828385611E-4</v>
      </c>
      <c r="H661">
        <v>9.4017094017094016E-2</v>
      </c>
      <c r="I661">
        <v>15</v>
      </c>
      <c r="J661" s="18">
        <v>0.55555555555555558</v>
      </c>
      <c r="K661">
        <v>1.575252521133819E-4</v>
      </c>
      <c r="L661" s="1">
        <v>4.0472721385785981E-5</v>
      </c>
      <c r="P661">
        <v>3.8520701855334922E-4</v>
      </c>
      <c r="Q661" s="19">
        <v>3.7037037037037028E-2</v>
      </c>
      <c r="R661" s="19">
        <v>3.7037037037037028E-2</v>
      </c>
      <c r="S661">
        <v>0</v>
      </c>
      <c r="T661">
        <v>21</v>
      </c>
      <c r="U661">
        <v>1.7120311935704411E-4</v>
      </c>
      <c r="V661">
        <v>2</v>
      </c>
      <c r="W661" s="17" t="s">
        <v>40</v>
      </c>
      <c r="X661">
        <v>1</v>
      </c>
      <c r="Y661" s="18">
        <v>2.0449897750511249E-3</v>
      </c>
      <c r="Z661" s="18">
        <v>3.03030303030303E-2</v>
      </c>
      <c r="AA661" s="17" t="s">
        <v>42</v>
      </c>
      <c r="AB661">
        <v>1</v>
      </c>
      <c r="AC661" s="18">
        <v>3.6429872495446271E-4</v>
      </c>
      <c r="AD661" s="18">
        <v>3.03030303030303E-2</v>
      </c>
      <c r="AE661" s="17" t="s">
        <v>35</v>
      </c>
      <c r="AF661">
        <v>3</v>
      </c>
      <c r="AG661">
        <v>3.0413625304136248E-4</v>
      </c>
      <c r="AH661">
        <v>9.0909090909090912E-2</v>
      </c>
      <c r="AI661" t="s">
        <v>27</v>
      </c>
      <c r="AJ661">
        <v>9</v>
      </c>
      <c r="AK661">
        <v>2.9347507092314221E-4</v>
      </c>
      <c r="AL661">
        <v>0.27272727272727271</v>
      </c>
      <c r="AM661" t="s">
        <v>32</v>
      </c>
      <c r="AN661">
        <v>1</v>
      </c>
      <c r="AO661">
        <v>2.7210884353741501E-4</v>
      </c>
      <c r="AP661">
        <v>3.03030303030303E-2</v>
      </c>
      <c r="AQ661" t="s">
        <v>29</v>
      </c>
      <c r="AR661">
        <v>4</v>
      </c>
      <c r="AS661">
        <v>1.5411288769023309E-4</v>
      </c>
      <c r="AT661">
        <v>0.1212121212121212</v>
      </c>
      <c r="AU661" t="s">
        <v>44</v>
      </c>
      <c r="AV661">
        <v>1</v>
      </c>
      <c r="AW661">
        <v>1.3292569453675389E-4</v>
      </c>
      <c r="AX661">
        <v>3.03030303030303E-2</v>
      </c>
      <c r="AY661" t="s">
        <v>45</v>
      </c>
      <c r="AZ661">
        <v>1</v>
      </c>
      <c r="BA661">
        <v>1.2729124236252539E-4</v>
      </c>
      <c r="BB661">
        <v>3.03030303030303E-2</v>
      </c>
      <c r="BC661" t="s">
        <v>33</v>
      </c>
      <c r="BD661">
        <v>4</v>
      </c>
      <c r="BE661">
        <v>1.234644113834187E-4</v>
      </c>
      <c r="BF661">
        <v>0.1212121212121212</v>
      </c>
      <c r="BG661" t="s">
        <v>49</v>
      </c>
      <c r="BH661">
        <v>1</v>
      </c>
      <c r="BI661">
        <v>1.1514104778353481E-4</v>
      </c>
      <c r="BJ661">
        <v>3.03030303030303E-2</v>
      </c>
      <c r="BK661" t="s">
        <v>28</v>
      </c>
      <c r="BL661">
        <v>2</v>
      </c>
      <c r="BM661">
        <v>9.0297530362544578E-5</v>
      </c>
      <c r="BN661">
        <v>6.0606060606060608E-2</v>
      </c>
      <c r="BO661" t="s">
        <v>47</v>
      </c>
      <c r="BP661">
        <v>2</v>
      </c>
      <c r="BQ661">
        <v>7.7908924467297731E-5</v>
      </c>
      <c r="BR661">
        <v>6.0606060606060608E-2</v>
      </c>
      <c r="BS661" t="s">
        <v>46</v>
      </c>
      <c r="BT661">
        <v>1</v>
      </c>
      <c r="BU661">
        <v>7.4677021880367408E-5</v>
      </c>
      <c r="BV661">
        <v>3.03030303030303E-2</v>
      </c>
      <c r="BW661" t="s">
        <v>31</v>
      </c>
      <c r="BX661">
        <v>1</v>
      </c>
      <c r="BY661">
        <v>4.0472721385785981E-5</v>
      </c>
      <c r="BZ661">
        <v>3.03030303030303E-2</v>
      </c>
      <c r="CA661" t="s">
        <v>43</v>
      </c>
      <c r="CB661">
        <v>1</v>
      </c>
      <c r="CC661">
        <v>3.7881657701341013E-5</v>
      </c>
      <c r="CD661">
        <v>3.03030303030303E-2</v>
      </c>
    </row>
    <row r="662" spans="1:90" x14ac:dyDescent="0.25">
      <c r="A662" t="s">
        <v>151</v>
      </c>
      <c r="B662" t="s">
        <v>23</v>
      </c>
      <c r="C662">
        <v>0</v>
      </c>
      <c r="D662">
        <v>68</v>
      </c>
      <c r="E662">
        <v>2.082580439669482E-4</v>
      </c>
      <c r="F662">
        <v>311</v>
      </c>
      <c r="G662">
        <v>2.3105995597230551E-4</v>
      </c>
      <c r="H662">
        <v>0.2186495176848875</v>
      </c>
      <c r="I662">
        <v>14</v>
      </c>
      <c r="J662" s="18">
        <v>0.51851851851851849</v>
      </c>
      <c r="K662">
        <v>2.3538169610427649E-4</v>
      </c>
      <c r="L662" s="1">
        <v>3.8954462233648872E-5</v>
      </c>
      <c r="P662">
        <v>4.2669719603721567E-4</v>
      </c>
      <c r="Q662" s="19">
        <v>3.7037037037037028E-2</v>
      </c>
      <c r="R662" s="19">
        <v>3.7037037037037028E-2</v>
      </c>
      <c r="S662">
        <v>1</v>
      </c>
      <c r="T662">
        <v>19</v>
      </c>
      <c r="U662">
        <v>2.0544679809199269E-4</v>
      </c>
      <c r="V662">
        <v>1</v>
      </c>
      <c r="W662" s="17" t="s">
        <v>25</v>
      </c>
      <c r="X662">
        <v>13</v>
      </c>
      <c r="Y662" s="18">
        <v>1.7370390165686799E-3</v>
      </c>
      <c r="Z662" s="18">
        <v>0.19117647058823531</v>
      </c>
      <c r="AA662" s="17" t="s">
        <v>32</v>
      </c>
      <c r="AB662">
        <v>5</v>
      </c>
      <c r="AC662" s="18">
        <v>1.360544217687075E-3</v>
      </c>
      <c r="AD662" s="18">
        <v>7.3529411764705885E-2</v>
      </c>
      <c r="AE662" s="17" t="s">
        <v>28</v>
      </c>
      <c r="AF662">
        <v>17</v>
      </c>
      <c r="AG662">
        <v>7.6752900808162898E-4</v>
      </c>
      <c r="AH662">
        <v>0.25</v>
      </c>
      <c r="AI662" t="s">
        <v>24</v>
      </c>
      <c r="AJ662">
        <v>2</v>
      </c>
      <c r="AK662">
        <v>7.3800738007380072E-4</v>
      </c>
      <c r="AL662">
        <v>2.9411764705882349E-2</v>
      </c>
      <c r="AM662" t="s">
        <v>42</v>
      </c>
      <c r="AN662">
        <v>1</v>
      </c>
      <c r="AO662">
        <v>3.6429872495446271E-4</v>
      </c>
      <c r="AP662">
        <v>1.470588235294118E-2</v>
      </c>
      <c r="AQ662" t="s">
        <v>33</v>
      </c>
      <c r="AR662">
        <v>11</v>
      </c>
      <c r="AS662">
        <v>3.3952713130440149E-4</v>
      </c>
      <c r="AT662">
        <v>0.16176470588235289</v>
      </c>
      <c r="AU662" t="s">
        <v>36</v>
      </c>
      <c r="AV662">
        <v>1</v>
      </c>
      <c r="AW662">
        <v>2.1602937999567939E-4</v>
      </c>
      <c r="AX662">
        <v>1.470588235294118E-2</v>
      </c>
      <c r="AY662" t="s">
        <v>43</v>
      </c>
      <c r="AZ662">
        <v>5</v>
      </c>
      <c r="BA662">
        <v>1.8940828850670511E-4</v>
      </c>
      <c r="BB662">
        <v>7.3529411764705885E-2</v>
      </c>
      <c r="BC662" t="s">
        <v>31</v>
      </c>
      <c r="BD662">
        <v>4</v>
      </c>
      <c r="BE662">
        <v>1.618908855431439E-4</v>
      </c>
      <c r="BF662">
        <v>5.8823529411764712E-2</v>
      </c>
      <c r="BG662" t="s">
        <v>41</v>
      </c>
      <c r="BH662">
        <v>1</v>
      </c>
      <c r="BI662">
        <v>1.4405070584845871E-4</v>
      </c>
      <c r="BJ662">
        <v>1.470588235294118E-2</v>
      </c>
      <c r="BK662" t="s">
        <v>37</v>
      </c>
      <c r="BL662">
        <v>2</v>
      </c>
      <c r="BM662">
        <v>1.231451265316175E-4</v>
      </c>
      <c r="BN662">
        <v>2.9411764705882349E-2</v>
      </c>
      <c r="BO662" t="s">
        <v>27</v>
      </c>
      <c r="BP662">
        <v>3</v>
      </c>
      <c r="BQ662">
        <v>9.7825023641047378E-5</v>
      </c>
      <c r="BR662">
        <v>4.4117647058823532E-2</v>
      </c>
      <c r="BS662" t="s">
        <v>29</v>
      </c>
      <c r="BT662">
        <v>2</v>
      </c>
      <c r="BU662">
        <v>7.7056443845116546E-5</v>
      </c>
      <c r="BV662">
        <v>2.9411764705882349E-2</v>
      </c>
      <c r="BW662" t="s">
        <v>47</v>
      </c>
      <c r="BX662">
        <v>1</v>
      </c>
      <c r="BY662">
        <v>3.8954462233648872E-5</v>
      </c>
      <c r="BZ662">
        <v>1.470588235294118E-2</v>
      </c>
    </row>
    <row r="663" spans="1:90" x14ac:dyDescent="0.25">
      <c r="A663" t="s">
        <v>190</v>
      </c>
      <c r="B663" t="s">
        <v>23</v>
      </c>
      <c r="C663">
        <v>0</v>
      </c>
      <c r="D663">
        <v>76</v>
      </c>
      <c r="E663">
        <v>2.3275899031600101E-4</v>
      </c>
      <c r="F663">
        <v>514</v>
      </c>
      <c r="G663">
        <v>3.8188044170342451E-4</v>
      </c>
      <c r="H663">
        <v>0.1478599221789883</v>
      </c>
      <c r="I663">
        <v>14</v>
      </c>
      <c r="J663" s="18">
        <v>0.51851851851851849</v>
      </c>
      <c r="K663">
        <v>1.446963246883851E-4</v>
      </c>
      <c r="L663" s="1">
        <v>3.8954462233648872E-5</v>
      </c>
      <c r="P663">
        <v>3.0279034367575348E-4</v>
      </c>
      <c r="Q663" s="19">
        <v>3.7037037037037042E-2</v>
      </c>
      <c r="R663" s="19">
        <v>3.7037037037037042E-2</v>
      </c>
      <c r="S663">
        <v>1</v>
      </c>
      <c r="T663">
        <v>21</v>
      </c>
      <c r="U663">
        <v>1.4578794325128869E-4</v>
      </c>
      <c r="V663">
        <v>2</v>
      </c>
      <c r="W663" s="17" t="s">
        <v>43</v>
      </c>
      <c r="X663">
        <v>41</v>
      </c>
      <c r="Y663" s="18">
        <v>1.5531479657549809E-3</v>
      </c>
      <c r="Z663" s="18">
        <v>0.53947368421052633</v>
      </c>
      <c r="AA663" s="17" t="s">
        <v>39</v>
      </c>
      <c r="AB663">
        <v>6</v>
      </c>
      <c r="AC663" s="18">
        <v>3.8679731820526051E-4</v>
      </c>
      <c r="AD663" s="18">
        <v>7.8947368421052627E-2</v>
      </c>
      <c r="AE663" s="17" t="s">
        <v>37</v>
      </c>
      <c r="AF663">
        <v>6</v>
      </c>
      <c r="AG663">
        <v>3.6943537959485261E-4</v>
      </c>
      <c r="AH663">
        <v>7.8947368421052627E-2</v>
      </c>
      <c r="AI663" t="s">
        <v>31</v>
      </c>
      <c r="AJ663">
        <v>8</v>
      </c>
      <c r="AK663">
        <v>3.2378177108628779E-4</v>
      </c>
      <c r="AL663">
        <v>0.10526315789473679</v>
      </c>
      <c r="AM663" t="s">
        <v>34</v>
      </c>
      <c r="AN663">
        <v>1</v>
      </c>
      <c r="AO663">
        <v>3.1836994587710921E-4</v>
      </c>
      <c r="AP663">
        <v>1.3157894736842099E-2</v>
      </c>
      <c r="AQ663" t="s">
        <v>44</v>
      </c>
      <c r="AR663">
        <v>2</v>
      </c>
      <c r="AS663">
        <v>2.6585138907350789E-4</v>
      </c>
      <c r="AT663">
        <v>2.6315789473684209E-2</v>
      </c>
      <c r="AU663" t="s">
        <v>45</v>
      </c>
      <c r="AV663">
        <v>1</v>
      </c>
      <c r="AW663">
        <v>1.2729124236252539E-4</v>
      </c>
      <c r="AX663">
        <v>1.3157894736842099E-2</v>
      </c>
      <c r="AY663" t="s">
        <v>49</v>
      </c>
      <c r="AZ663">
        <v>1</v>
      </c>
      <c r="BA663">
        <v>1.1514104778353481E-4</v>
      </c>
      <c r="BB663">
        <v>1.3157894736842099E-2</v>
      </c>
      <c r="BC663" t="s">
        <v>35</v>
      </c>
      <c r="BD663">
        <v>1</v>
      </c>
      <c r="BE663">
        <v>1.013787510137875E-4</v>
      </c>
      <c r="BF663">
        <v>1.3157894736842099E-2</v>
      </c>
      <c r="BG663" t="s">
        <v>27</v>
      </c>
      <c r="BH663">
        <v>3</v>
      </c>
      <c r="BI663">
        <v>9.7825023641047378E-5</v>
      </c>
      <c r="BJ663">
        <v>3.9473684210526307E-2</v>
      </c>
      <c r="BK663" t="s">
        <v>29</v>
      </c>
      <c r="BL663">
        <v>2</v>
      </c>
      <c r="BM663">
        <v>7.7056443845116546E-5</v>
      </c>
      <c r="BN663">
        <v>2.6315789473684209E-2</v>
      </c>
      <c r="BO663" t="s">
        <v>48</v>
      </c>
      <c r="BP663">
        <v>1</v>
      </c>
      <c r="BQ663">
        <v>7.003782042302843E-5</v>
      </c>
      <c r="BR663">
        <v>1.3157894736842099E-2</v>
      </c>
      <c r="BS663" t="s">
        <v>33</v>
      </c>
      <c r="BT663">
        <v>2</v>
      </c>
      <c r="BU663">
        <v>6.1732205691709363E-5</v>
      </c>
      <c r="BV663">
        <v>2.6315789473684209E-2</v>
      </c>
      <c r="BW663" t="s">
        <v>47</v>
      </c>
      <c r="BX663">
        <v>1</v>
      </c>
      <c r="BY663">
        <v>3.8954462233648872E-5</v>
      </c>
      <c r="BZ663">
        <v>1.3157894736842099E-2</v>
      </c>
    </row>
    <row r="664" spans="1:90" x14ac:dyDescent="0.25">
      <c r="A664" t="s">
        <v>225</v>
      </c>
      <c r="B664" t="s">
        <v>23</v>
      </c>
      <c r="C664">
        <v>1</v>
      </c>
      <c r="D664">
        <v>45</v>
      </c>
      <c r="E664">
        <v>1.378178232134216E-4</v>
      </c>
      <c r="F664">
        <v>145</v>
      </c>
      <c r="G664">
        <v>1.077289183793707E-4</v>
      </c>
      <c r="H664">
        <v>0.31034482758620691</v>
      </c>
      <c r="I664">
        <v>14</v>
      </c>
      <c r="J664" s="18">
        <v>0.51851851851851849</v>
      </c>
      <c r="K664">
        <v>2.0924618810700169E-4</v>
      </c>
      <c r="L664" s="1">
        <v>3.8954462233648872E-5</v>
      </c>
      <c r="P664">
        <v>6.1261055040520208E-4</v>
      </c>
      <c r="Q664" s="19">
        <v>3.7037037037037042E-2</v>
      </c>
      <c r="R664" s="19">
        <v>3.7037037037037042E-2</v>
      </c>
      <c r="S664">
        <v>1</v>
      </c>
      <c r="T664">
        <v>21</v>
      </c>
      <c r="U664">
        <v>2.9496063538028249E-4</v>
      </c>
      <c r="V664">
        <v>2</v>
      </c>
      <c r="W664" s="17" t="s">
        <v>42</v>
      </c>
      <c r="X664">
        <v>9</v>
      </c>
      <c r="Y664" s="18">
        <v>3.2786885245901639E-3</v>
      </c>
      <c r="Z664" s="18">
        <v>0.2</v>
      </c>
      <c r="AA664" s="17" t="s">
        <v>43</v>
      </c>
      <c r="AB664">
        <v>9</v>
      </c>
      <c r="AC664" s="18">
        <v>3.4093491931206911E-4</v>
      </c>
      <c r="AD664" s="18">
        <v>0.2</v>
      </c>
      <c r="AE664" s="17" t="s">
        <v>27</v>
      </c>
      <c r="AF664">
        <v>9</v>
      </c>
      <c r="AG664">
        <v>2.9347507092314221E-4</v>
      </c>
      <c r="AH664">
        <v>0.2</v>
      </c>
      <c r="AI664" t="s">
        <v>32</v>
      </c>
      <c r="AJ664">
        <v>1</v>
      </c>
      <c r="AK664">
        <v>2.7210884353741501E-4</v>
      </c>
      <c r="AL664">
        <v>2.222222222222222E-2</v>
      </c>
      <c r="AM664" t="s">
        <v>28</v>
      </c>
      <c r="AN664">
        <v>6</v>
      </c>
      <c r="AO664">
        <v>2.7089259108763382E-4</v>
      </c>
      <c r="AP664">
        <v>0.1333333333333333</v>
      </c>
      <c r="AQ664" t="s">
        <v>45</v>
      </c>
      <c r="AR664">
        <v>2</v>
      </c>
      <c r="AS664">
        <v>2.5458248472505089E-4</v>
      </c>
      <c r="AT664">
        <v>4.4444444444444453E-2</v>
      </c>
      <c r="AU664" t="s">
        <v>49</v>
      </c>
      <c r="AV664">
        <v>2</v>
      </c>
      <c r="AW664">
        <v>2.3028209556706969E-4</v>
      </c>
      <c r="AX664">
        <v>4.4444444444444453E-2</v>
      </c>
      <c r="AY664" t="s">
        <v>36</v>
      </c>
      <c r="AZ664">
        <v>1</v>
      </c>
      <c r="BA664">
        <v>2.1602937999567939E-4</v>
      </c>
      <c r="BB664">
        <v>2.222222222222222E-2</v>
      </c>
      <c r="BC664" t="s">
        <v>41</v>
      </c>
      <c r="BD664">
        <v>1</v>
      </c>
      <c r="BE664">
        <v>1.4405070584845871E-4</v>
      </c>
      <c r="BF664">
        <v>2.222222222222222E-2</v>
      </c>
      <c r="BG664" t="s">
        <v>44</v>
      </c>
      <c r="BH664">
        <v>1</v>
      </c>
      <c r="BI664">
        <v>1.3292569453675389E-4</v>
      </c>
      <c r="BJ664">
        <v>2.222222222222222E-2</v>
      </c>
      <c r="BK664" t="s">
        <v>46</v>
      </c>
      <c r="BL664">
        <v>1</v>
      </c>
      <c r="BM664">
        <v>7.4677021880367408E-5</v>
      </c>
      <c r="BN664">
        <v>2.222222222222222E-2</v>
      </c>
      <c r="BO664" t="s">
        <v>37</v>
      </c>
      <c r="BP664">
        <v>1</v>
      </c>
      <c r="BQ664">
        <v>6.157256326580875E-5</v>
      </c>
      <c r="BR664">
        <v>2.222222222222222E-2</v>
      </c>
      <c r="BS664" t="s">
        <v>31</v>
      </c>
      <c r="BT664">
        <v>1</v>
      </c>
      <c r="BU664">
        <v>4.0472721385785981E-5</v>
      </c>
      <c r="BV664">
        <v>2.222222222222222E-2</v>
      </c>
      <c r="BW664" t="s">
        <v>47</v>
      </c>
      <c r="BX664">
        <v>1</v>
      </c>
      <c r="BY664">
        <v>3.8954462233648872E-5</v>
      </c>
      <c r="BZ664">
        <v>2.222222222222222E-2</v>
      </c>
    </row>
    <row r="665" spans="1:90" x14ac:dyDescent="0.25">
      <c r="A665" t="s">
        <v>320</v>
      </c>
      <c r="B665" t="s">
        <v>23</v>
      </c>
      <c r="C665">
        <v>0</v>
      </c>
      <c r="D665">
        <v>135</v>
      </c>
      <c r="E665">
        <v>4.1345346964026492E-4</v>
      </c>
      <c r="F665">
        <v>300</v>
      </c>
      <c r="G665">
        <v>2.228874173366291E-4</v>
      </c>
      <c r="H665">
        <v>0.45</v>
      </c>
      <c r="I665">
        <v>15</v>
      </c>
      <c r="J665" s="18">
        <v>0.55555555555555558</v>
      </c>
      <c r="K665">
        <v>3.541068290964101E-4</v>
      </c>
      <c r="L665" s="1">
        <v>3.8954462233648872E-5</v>
      </c>
      <c r="P665">
        <v>5.4968158503656194E-4</v>
      </c>
      <c r="Q665" s="19">
        <v>3.7037037037037028E-2</v>
      </c>
      <c r="R665" s="19">
        <v>3.7037037037037028E-2</v>
      </c>
      <c r="S665">
        <v>3</v>
      </c>
      <c r="T665">
        <v>21</v>
      </c>
      <c r="U665">
        <v>2.4430292668291639E-4</v>
      </c>
      <c r="V665">
        <v>1</v>
      </c>
      <c r="W665" s="17" t="s">
        <v>37</v>
      </c>
      <c r="X665">
        <v>27</v>
      </c>
      <c r="Y665" s="18">
        <v>1.662459208176836E-3</v>
      </c>
      <c r="Z665" s="18">
        <v>0.2</v>
      </c>
      <c r="AA665" s="17" t="s">
        <v>27</v>
      </c>
      <c r="AB665">
        <v>48</v>
      </c>
      <c r="AC665" s="18">
        <v>1.565200378256758E-3</v>
      </c>
      <c r="AD665" s="18">
        <v>0.35555555555555562</v>
      </c>
      <c r="AE665" s="17" t="s">
        <v>42</v>
      </c>
      <c r="AF665">
        <v>4</v>
      </c>
      <c r="AG665">
        <v>1.4571948998178511E-3</v>
      </c>
      <c r="AH665">
        <v>2.9629629629629631E-2</v>
      </c>
      <c r="AI665" t="s">
        <v>28</v>
      </c>
      <c r="AJ665">
        <v>29</v>
      </c>
      <c r="AK665">
        <v>1.309314190256896E-3</v>
      </c>
      <c r="AL665">
        <v>0.21481481481481479</v>
      </c>
      <c r="AM665" t="s">
        <v>32</v>
      </c>
      <c r="AN665">
        <v>4</v>
      </c>
      <c r="AO665">
        <v>1.08843537414966E-3</v>
      </c>
      <c r="AP665">
        <v>2.9629629629629631E-2</v>
      </c>
      <c r="AQ665" t="s">
        <v>34</v>
      </c>
      <c r="AR665">
        <v>3</v>
      </c>
      <c r="AS665">
        <v>9.5510983763132757E-4</v>
      </c>
      <c r="AT665">
        <v>2.222222222222222E-2</v>
      </c>
      <c r="AU665" t="s">
        <v>24</v>
      </c>
      <c r="AV665">
        <v>1</v>
      </c>
      <c r="AW665">
        <v>3.6900369003690041E-4</v>
      </c>
      <c r="AX665">
        <v>7.4074074074074077E-3</v>
      </c>
      <c r="AY665" t="s">
        <v>31</v>
      </c>
      <c r="AZ665">
        <v>9</v>
      </c>
      <c r="BA665">
        <v>3.6425449247207381E-4</v>
      </c>
      <c r="BB665">
        <v>6.6666666666666666E-2</v>
      </c>
      <c r="BC665" t="s">
        <v>25</v>
      </c>
      <c r="BD665">
        <v>2</v>
      </c>
      <c r="BE665">
        <v>2.6723677177979688E-4</v>
      </c>
      <c r="BF665">
        <v>1.4814814814814821E-2</v>
      </c>
      <c r="BG665" t="s">
        <v>44</v>
      </c>
      <c r="BH665">
        <v>1</v>
      </c>
      <c r="BI665">
        <v>1.3292569453675389E-4</v>
      </c>
      <c r="BJ665">
        <v>7.4074074074074077E-3</v>
      </c>
      <c r="BK665" t="s">
        <v>45</v>
      </c>
      <c r="BL665">
        <v>1</v>
      </c>
      <c r="BM665">
        <v>1.2729124236252539E-4</v>
      </c>
      <c r="BN665">
        <v>7.4074074074074077E-3</v>
      </c>
      <c r="BO665" t="s">
        <v>29</v>
      </c>
      <c r="BP665">
        <v>3</v>
      </c>
      <c r="BQ665">
        <v>1.1558466576767481E-4</v>
      </c>
      <c r="BR665">
        <v>2.222222222222222E-2</v>
      </c>
      <c r="BS665" t="s">
        <v>48</v>
      </c>
      <c r="BT665">
        <v>1</v>
      </c>
      <c r="BU665">
        <v>7.003782042302843E-5</v>
      </c>
      <c r="BV665">
        <v>7.4074074074074077E-3</v>
      </c>
      <c r="BW665" t="s">
        <v>47</v>
      </c>
      <c r="BX665">
        <v>1</v>
      </c>
      <c r="BY665">
        <v>3.8954462233648872E-5</v>
      </c>
      <c r="BZ665">
        <v>7.4074074074074077E-3</v>
      </c>
      <c r="CA665" t="s">
        <v>43</v>
      </c>
      <c r="CB665">
        <v>1</v>
      </c>
      <c r="CC665">
        <v>3.7881657701341013E-5</v>
      </c>
      <c r="CD665">
        <v>7.4074074074074077E-3</v>
      </c>
    </row>
    <row r="666" spans="1:90" x14ac:dyDescent="0.25">
      <c r="A666" t="s">
        <v>886</v>
      </c>
      <c r="B666" t="s">
        <v>23</v>
      </c>
      <c r="C666">
        <v>0</v>
      </c>
      <c r="D666">
        <v>46</v>
      </c>
      <c r="E666">
        <v>1.4088044150705319E-4</v>
      </c>
      <c r="F666">
        <v>126</v>
      </c>
      <c r="G666">
        <v>9.3612715281384223E-5</v>
      </c>
      <c r="H666">
        <v>0.36507936507936511</v>
      </c>
      <c r="I666">
        <v>14</v>
      </c>
      <c r="J666" s="18">
        <v>0.51851851851851849</v>
      </c>
      <c r="K666">
        <v>1.3878493199980771E-4</v>
      </c>
      <c r="L666" s="1">
        <v>3.8954462233648872E-5</v>
      </c>
      <c r="P666">
        <v>2.4632236561147609E-4</v>
      </c>
      <c r="Q666" s="19">
        <v>3.7037037037037028E-2</v>
      </c>
      <c r="R666" s="19">
        <v>3.7037037037037028E-2</v>
      </c>
      <c r="S666">
        <v>0</v>
      </c>
      <c r="T666">
        <v>19</v>
      </c>
      <c r="U666">
        <v>1.185996575166367E-4</v>
      </c>
      <c r="V666">
        <v>1</v>
      </c>
      <c r="W666" s="17" t="s">
        <v>26</v>
      </c>
      <c r="X666">
        <v>3</v>
      </c>
      <c r="Y666" s="18">
        <v>1.1265490048817119E-3</v>
      </c>
      <c r="Z666" s="18">
        <v>6.5217391304347824E-2</v>
      </c>
      <c r="AA666" s="17" t="s">
        <v>37</v>
      </c>
      <c r="AB666">
        <v>11</v>
      </c>
      <c r="AC666" s="18">
        <v>6.7729819592389636E-4</v>
      </c>
      <c r="AD666" s="18">
        <v>0.2391304347826087</v>
      </c>
      <c r="AE666" s="17" t="s">
        <v>24</v>
      </c>
      <c r="AF666">
        <v>1</v>
      </c>
      <c r="AG666">
        <v>3.6900369003690041E-4</v>
      </c>
      <c r="AH666">
        <v>2.1739130434782612E-2</v>
      </c>
      <c r="AI666" t="s">
        <v>29</v>
      </c>
      <c r="AJ666">
        <v>7</v>
      </c>
      <c r="AK666">
        <v>2.6969755345790792E-4</v>
      </c>
      <c r="AL666">
        <v>0.1521739130434783</v>
      </c>
      <c r="AM666" t="s">
        <v>44</v>
      </c>
      <c r="AN666">
        <v>2</v>
      </c>
      <c r="AO666">
        <v>2.6585138907350789E-4</v>
      </c>
      <c r="AP666">
        <v>4.3478260869565223E-2</v>
      </c>
      <c r="AQ666" t="s">
        <v>31</v>
      </c>
      <c r="AR666">
        <v>6</v>
      </c>
      <c r="AS666">
        <v>2.428363283147159E-4</v>
      </c>
      <c r="AT666">
        <v>0.13043478260869559</v>
      </c>
      <c r="AU666" t="s">
        <v>41</v>
      </c>
      <c r="AV666">
        <v>1</v>
      </c>
      <c r="AW666">
        <v>1.4405070584845871E-4</v>
      </c>
      <c r="AX666">
        <v>2.1739130434782612E-2</v>
      </c>
      <c r="AY666" t="s">
        <v>48</v>
      </c>
      <c r="AZ666">
        <v>2</v>
      </c>
      <c r="BA666">
        <v>1.4007564084605689E-4</v>
      </c>
      <c r="BB666">
        <v>4.3478260869565223E-2</v>
      </c>
      <c r="BC666" t="s">
        <v>27</v>
      </c>
      <c r="BD666">
        <v>4</v>
      </c>
      <c r="BE666">
        <v>1.3043336485472979E-4</v>
      </c>
      <c r="BF666">
        <v>8.6956521739130432E-2</v>
      </c>
      <c r="BG666" t="s">
        <v>39</v>
      </c>
      <c r="BH666">
        <v>2</v>
      </c>
      <c r="BI666">
        <v>1.2893243940175351E-4</v>
      </c>
      <c r="BJ666">
        <v>4.3478260869565223E-2</v>
      </c>
      <c r="BK666" t="s">
        <v>33</v>
      </c>
      <c r="BL666">
        <v>3</v>
      </c>
      <c r="BM666">
        <v>9.2598308537564052E-5</v>
      </c>
      <c r="BN666">
        <v>6.5217391304347824E-2</v>
      </c>
      <c r="BO666" t="s">
        <v>43</v>
      </c>
      <c r="BP666">
        <v>2</v>
      </c>
      <c r="BQ666">
        <v>7.5763315402682026E-5</v>
      </c>
      <c r="BR666">
        <v>4.3478260869565223E-2</v>
      </c>
      <c r="BS666" t="s">
        <v>28</v>
      </c>
      <c r="BT666">
        <v>1</v>
      </c>
      <c r="BU666">
        <v>4.5148765181272289E-5</v>
      </c>
      <c r="BV666">
        <v>2.1739130434782612E-2</v>
      </c>
      <c r="BW666" t="s">
        <v>47</v>
      </c>
      <c r="BX666">
        <v>1</v>
      </c>
      <c r="BY666">
        <v>3.8954462233648872E-5</v>
      </c>
      <c r="BZ666">
        <v>2.1739130434782612E-2</v>
      </c>
    </row>
    <row r="667" spans="1:90" x14ac:dyDescent="0.25">
      <c r="A667" t="s">
        <v>900</v>
      </c>
      <c r="B667" t="s">
        <v>23</v>
      </c>
      <c r="C667">
        <v>0</v>
      </c>
      <c r="D667">
        <v>56</v>
      </c>
      <c r="E667">
        <v>1.7150662444336909E-4</v>
      </c>
      <c r="F667">
        <v>120</v>
      </c>
      <c r="G667">
        <v>8.9154966934651644E-5</v>
      </c>
      <c r="H667">
        <v>0.46666666666666667</v>
      </c>
      <c r="I667">
        <v>14</v>
      </c>
      <c r="J667" s="18">
        <v>0.51851851851851849</v>
      </c>
      <c r="K667">
        <v>2.7973585937149321E-4</v>
      </c>
      <c r="L667" s="1">
        <v>3.8954462233648872E-5</v>
      </c>
      <c r="P667">
        <v>7.7772412664543506E-4</v>
      </c>
      <c r="Q667" s="19">
        <v>3.7037037037037028E-2</v>
      </c>
      <c r="R667" s="19">
        <v>3.7037037037037028E-2</v>
      </c>
      <c r="S667">
        <v>0</v>
      </c>
      <c r="T667">
        <v>15</v>
      </c>
      <c r="U667">
        <v>3.7445976468113542E-4</v>
      </c>
      <c r="V667">
        <v>2</v>
      </c>
      <c r="W667" s="17" t="s">
        <v>40</v>
      </c>
      <c r="X667">
        <v>2</v>
      </c>
      <c r="Y667" s="18">
        <v>4.0899795501022499E-3</v>
      </c>
      <c r="Z667" s="18">
        <v>3.5714285714285712E-2</v>
      </c>
      <c r="AA667" s="17" t="s">
        <v>30</v>
      </c>
      <c r="AB667">
        <v>8</v>
      </c>
      <c r="AC667" s="18">
        <v>8.4700899947061934E-4</v>
      </c>
      <c r="AD667" s="18">
        <v>0.14285714285714279</v>
      </c>
      <c r="AE667" s="17" t="s">
        <v>43</v>
      </c>
      <c r="AF667">
        <v>20</v>
      </c>
      <c r="AG667">
        <v>7.5763315402682023E-4</v>
      </c>
      <c r="AH667">
        <v>0.35714285714285721</v>
      </c>
      <c r="AI667" t="s">
        <v>49</v>
      </c>
      <c r="AJ667">
        <v>3</v>
      </c>
      <c r="AK667">
        <v>3.4542314335060447E-4</v>
      </c>
      <c r="AL667">
        <v>5.3571428571428568E-2</v>
      </c>
      <c r="AM667" t="s">
        <v>34</v>
      </c>
      <c r="AN667">
        <v>1</v>
      </c>
      <c r="AO667">
        <v>3.1836994587710921E-4</v>
      </c>
      <c r="AP667">
        <v>1.785714285714286E-2</v>
      </c>
      <c r="AQ667" t="s">
        <v>39</v>
      </c>
      <c r="AR667">
        <v>4</v>
      </c>
      <c r="AS667">
        <v>2.5786487880350703E-4</v>
      </c>
      <c r="AT667">
        <v>7.1428571428571425E-2</v>
      </c>
      <c r="AU667" t="s">
        <v>48</v>
      </c>
      <c r="AV667">
        <v>3</v>
      </c>
      <c r="AW667">
        <v>2.1011346126908529E-4</v>
      </c>
      <c r="AX667">
        <v>5.3571428571428568E-2</v>
      </c>
      <c r="AY667" t="s">
        <v>31</v>
      </c>
      <c r="AZ667">
        <v>5</v>
      </c>
      <c r="BA667">
        <v>2.0236360692892991E-4</v>
      </c>
      <c r="BB667">
        <v>8.9285714285714288E-2</v>
      </c>
      <c r="BC667" t="s">
        <v>44</v>
      </c>
      <c r="BD667">
        <v>1</v>
      </c>
      <c r="BE667">
        <v>1.3292569453675389E-4</v>
      </c>
      <c r="BF667">
        <v>1.785714285714286E-2</v>
      </c>
      <c r="BG667" t="s">
        <v>37</v>
      </c>
      <c r="BH667">
        <v>2</v>
      </c>
      <c r="BI667">
        <v>1.231451265316175E-4</v>
      </c>
      <c r="BJ667">
        <v>3.5714285714285712E-2</v>
      </c>
      <c r="BK667" t="s">
        <v>28</v>
      </c>
      <c r="BL667">
        <v>2</v>
      </c>
      <c r="BM667">
        <v>9.0297530362544578E-5</v>
      </c>
      <c r="BN667">
        <v>3.5714285714285712E-2</v>
      </c>
      <c r="BO667" t="s">
        <v>29</v>
      </c>
      <c r="BP667">
        <v>2</v>
      </c>
      <c r="BQ667">
        <v>7.7056443845116546E-5</v>
      </c>
      <c r="BR667">
        <v>3.5714285714285712E-2</v>
      </c>
      <c r="BS667" t="s">
        <v>33</v>
      </c>
      <c r="BT667">
        <v>2</v>
      </c>
      <c r="BU667">
        <v>6.1732205691709363E-5</v>
      </c>
      <c r="BV667">
        <v>3.5714285714285712E-2</v>
      </c>
      <c r="BW667" t="s">
        <v>47</v>
      </c>
      <c r="BX667">
        <v>1</v>
      </c>
      <c r="BY667">
        <v>3.8954462233648872E-5</v>
      </c>
      <c r="BZ667">
        <v>1.785714285714286E-2</v>
      </c>
    </row>
    <row r="668" spans="1:90" x14ac:dyDescent="0.25">
      <c r="A668" t="s">
        <v>1020</v>
      </c>
      <c r="B668" t="s">
        <v>23</v>
      </c>
      <c r="C668">
        <v>1</v>
      </c>
      <c r="D668">
        <v>109</v>
      </c>
      <c r="E668">
        <v>3.3382539400584352E-4</v>
      </c>
      <c r="F668">
        <v>383</v>
      </c>
      <c r="G668">
        <v>2.8455293613309648E-4</v>
      </c>
      <c r="H668">
        <v>0.28459530026109658</v>
      </c>
      <c r="I668">
        <v>16</v>
      </c>
      <c r="J668" s="18">
        <v>0.59259259259259256</v>
      </c>
      <c r="K668">
        <v>3.9956553199737112E-4</v>
      </c>
      <c r="L668" s="1">
        <v>3.8954462233648872E-5</v>
      </c>
      <c r="P668">
        <v>7.705918139417411E-4</v>
      </c>
      <c r="Q668" s="19">
        <v>3.7037037037037028E-2</v>
      </c>
      <c r="R668" s="19">
        <v>3.7037037037037028E-2</v>
      </c>
      <c r="S668">
        <v>1</v>
      </c>
      <c r="T668">
        <v>24</v>
      </c>
      <c r="U668">
        <v>3.1394481308737599E-4</v>
      </c>
      <c r="V668">
        <v>2</v>
      </c>
      <c r="W668" s="17" t="s">
        <v>46</v>
      </c>
      <c r="X668">
        <v>45</v>
      </c>
      <c r="Y668" s="18">
        <v>3.3604659846165341E-3</v>
      </c>
      <c r="Z668" s="18">
        <v>0.41284403669724767</v>
      </c>
      <c r="AA668" s="17" t="s">
        <v>36</v>
      </c>
      <c r="AB668">
        <v>9</v>
      </c>
      <c r="AC668" s="18">
        <v>1.9442644199611149E-3</v>
      </c>
      <c r="AD668" s="18">
        <v>8.2568807339449546E-2</v>
      </c>
      <c r="AE668" s="17" t="s">
        <v>42</v>
      </c>
      <c r="AF668">
        <v>5</v>
      </c>
      <c r="AG668">
        <v>1.8214936247723131E-3</v>
      </c>
      <c r="AH668">
        <v>4.5871559633027532E-2</v>
      </c>
      <c r="AI668" t="s">
        <v>41</v>
      </c>
      <c r="AJ668">
        <v>6</v>
      </c>
      <c r="AK668">
        <v>8.6430423509075197E-4</v>
      </c>
      <c r="AL668">
        <v>5.5045871559633031E-2</v>
      </c>
      <c r="AM668" t="s">
        <v>49</v>
      </c>
      <c r="AN668">
        <v>7</v>
      </c>
      <c r="AO668">
        <v>8.0598733448474381E-4</v>
      </c>
      <c r="AP668">
        <v>6.4220183486238536E-2</v>
      </c>
      <c r="AQ668" t="s">
        <v>37</v>
      </c>
      <c r="AR668">
        <v>7</v>
      </c>
      <c r="AS668">
        <v>4.3100794286066131E-4</v>
      </c>
      <c r="AT668">
        <v>6.4220183486238536E-2</v>
      </c>
      <c r="AU668" t="s">
        <v>26</v>
      </c>
      <c r="AV668">
        <v>1</v>
      </c>
      <c r="AW668">
        <v>3.7551633496057078E-4</v>
      </c>
      <c r="AX668">
        <v>9.1743119266055051E-3</v>
      </c>
      <c r="AY668" t="s">
        <v>33</v>
      </c>
      <c r="AZ668">
        <v>9</v>
      </c>
      <c r="BA668">
        <v>2.7779492561269211E-4</v>
      </c>
      <c r="BB668">
        <v>8.2568807339449546E-2</v>
      </c>
      <c r="BC668" t="s">
        <v>27</v>
      </c>
      <c r="BD668">
        <v>8</v>
      </c>
      <c r="BE668">
        <v>2.6086672970945969E-4</v>
      </c>
      <c r="BF668">
        <v>7.3394495412844041E-2</v>
      </c>
      <c r="BG668" t="s">
        <v>39</v>
      </c>
      <c r="BH668">
        <v>3</v>
      </c>
      <c r="BI668">
        <v>1.933986591026302E-4</v>
      </c>
      <c r="BJ668">
        <v>2.7522935779816519E-2</v>
      </c>
      <c r="BK668" t="s">
        <v>31</v>
      </c>
      <c r="BL668">
        <v>4</v>
      </c>
      <c r="BM668">
        <v>1.618908855431439E-4</v>
      </c>
      <c r="BN668">
        <v>3.669724770642202E-2</v>
      </c>
      <c r="BO668" t="s">
        <v>30</v>
      </c>
      <c r="BP668">
        <v>1</v>
      </c>
      <c r="BQ668">
        <v>1.058761249338274E-4</v>
      </c>
      <c r="BR668">
        <v>9.1743119266055051E-3</v>
      </c>
      <c r="BS668" t="s">
        <v>48</v>
      </c>
      <c r="BT668">
        <v>1</v>
      </c>
      <c r="BU668">
        <v>7.003782042302843E-5</v>
      </c>
      <c r="BV668">
        <v>9.1743119266055051E-3</v>
      </c>
      <c r="BW668" t="s">
        <v>47</v>
      </c>
      <c r="BX668">
        <v>1</v>
      </c>
      <c r="BY668">
        <v>3.8954462233648872E-5</v>
      </c>
      <c r="BZ668">
        <v>9.1743119266055051E-3</v>
      </c>
      <c r="CA668" t="s">
        <v>29</v>
      </c>
      <c r="CB668">
        <v>1</v>
      </c>
      <c r="CC668">
        <v>3.8528221922558273E-5</v>
      </c>
      <c r="CD668">
        <v>9.1743119266055051E-3</v>
      </c>
      <c r="CE668" t="s">
        <v>43</v>
      </c>
      <c r="CF668">
        <v>1</v>
      </c>
      <c r="CG668">
        <v>3.7881657701341013E-5</v>
      </c>
      <c r="CH668">
        <v>9.1743119266055051E-3</v>
      </c>
    </row>
    <row r="669" spans="1:90" x14ac:dyDescent="0.25">
      <c r="A669" t="s">
        <v>1214</v>
      </c>
      <c r="B669" t="s">
        <v>23</v>
      </c>
      <c r="C669">
        <v>0</v>
      </c>
      <c r="D669">
        <v>71</v>
      </c>
      <c r="E669">
        <v>2.17445898847843E-4</v>
      </c>
      <c r="F669">
        <v>256</v>
      </c>
      <c r="G669">
        <v>1.901972627939235E-4</v>
      </c>
      <c r="H669">
        <v>0.27734375</v>
      </c>
      <c r="I669">
        <v>14</v>
      </c>
      <c r="J669" s="18">
        <v>0.51851851851851849</v>
      </c>
      <c r="K669">
        <v>1.75702343446812E-4</v>
      </c>
      <c r="L669" s="1">
        <v>3.8954462233648872E-5</v>
      </c>
      <c r="P669">
        <v>3.0807036164726901E-4</v>
      </c>
      <c r="Q669" s="19">
        <v>3.7037037037037028E-2</v>
      </c>
      <c r="R669" s="19">
        <v>3.7037037037037028E-2</v>
      </c>
      <c r="S669">
        <v>1</v>
      </c>
      <c r="T669">
        <v>21</v>
      </c>
      <c r="U669">
        <v>1.4833017412646291E-4</v>
      </c>
      <c r="V669">
        <v>1</v>
      </c>
      <c r="W669" s="17" t="s">
        <v>29</v>
      </c>
      <c r="X669">
        <v>36</v>
      </c>
      <c r="Y669" s="18">
        <v>1.387015989212098E-3</v>
      </c>
      <c r="Z669" s="18">
        <v>0.50704225352112675</v>
      </c>
      <c r="AA669" s="17" t="s">
        <v>38</v>
      </c>
      <c r="AB669">
        <v>1</v>
      </c>
      <c r="AC669" s="18">
        <v>8.3963056255247689E-4</v>
      </c>
      <c r="AD669" s="18">
        <v>1.408450704225352E-2</v>
      </c>
      <c r="AE669" s="17" t="s">
        <v>44</v>
      </c>
      <c r="AF669">
        <v>4</v>
      </c>
      <c r="AG669">
        <v>5.3170277814701579E-4</v>
      </c>
      <c r="AH669">
        <v>5.6338028169014093E-2</v>
      </c>
      <c r="AI669" t="s">
        <v>33</v>
      </c>
      <c r="AJ669">
        <v>12</v>
      </c>
      <c r="AK669">
        <v>3.7039323415025621E-4</v>
      </c>
      <c r="AL669">
        <v>0.16901408450704231</v>
      </c>
      <c r="AM669" t="s">
        <v>46</v>
      </c>
      <c r="AN669">
        <v>4</v>
      </c>
      <c r="AO669">
        <v>2.9870808752146958E-4</v>
      </c>
      <c r="AP669">
        <v>5.6338028169014093E-2</v>
      </c>
      <c r="AQ669" t="s">
        <v>32</v>
      </c>
      <c r="AR669">
        <v>1</v>
      </c>
      <c r="AS669">
        <v>2.7210884353741501E-4</v>
      </c>
      <c r="AT669">
        <v>1.408450704225352E-2</v>
      </c>
      <c r="AU669" t="s">
        <v>25</v>
      </c>
      <c r="AV669">
        <v>2</v>
      </c>
      <c r="AW669">
        <v>2.6723677177979688E-4</v>
      </c>
      <c r="AX669">
        <v>2.8169014084507039E-2</v>
      </c>
      <c r="AY669" t="s">
        <v>36</v>
      </c>
      <c r="AZ669">
        <v>1</v>
      </c>
      <c r="BA669">
        <v>2.1602937999567939E-4</v>
      </c>
      <c r="BB669">
        <v>1.408450704225352E-2</v>
      </c>
      <c r="BC669" t="s">
        <v>31</v>
      </c>
      <c r="BD669">
        <v>4</v>
      </c>
      <c r="BE669">
        <v>1.618908855431439E-4</v>
      </c>
      <c r="BF669">
        <v>5.6338028169014093E-2</v>
      </c>
      <c r="BG669" t="s">
        <v>41</v>
      </c>
      <c r="BH669">
        <v>1</v>
      </c>
      <c r="BI669">
        <v>1.4405070584845871E-4</v>
      </c>
      <c r="BJ669">
        <v>1.408450704225352E-2</v>
      </c>
      <c r="BK669" t="s">
        <v>30</v>
      </c>
      <c r="BL669">
        <v>1</v>
      </c>
      <c r="BM669">
        <v>1.058761249338274E-4</v>
      </c>
      <c r="BN669">
        <v>1.408450704225352E-2</v>
      </c>
      <c r="BO669" t="s">
        <v>27</v>
      </c>
      <c r="BP669">
        <v>2</v>
      </c>
      <c r="BQ669">
        <v>6.5216682427364923E-5</v>
      </c>
      <c r="BR669">
        <v>2.8169014084507039E-2</v>
      </c>
      <c r="BS669" t="s">
        <v>28</v>
      </c>
      <c r="BT669">
        <v>1</v>
      </c>
      <c r="BU669">
        <v>4.5148765181272289E-5</v>
      </c>
      <c r="BV669">
        <v>1.408450704225352E-2</v>
      </c>
      <c r="BW669" t="s">
        <v>47</v>
      </c>
      <c r="BX669">
        <v>1</v>
      </c>
      <c r="BY669">
        <v>3.8954462233648872E-5</v>
      </c>
      <c r="BZ669">
        <v>1.408450704225352E-2</v>
      </c>
    </row>
    <row r="670" spans="1:90" x14ac:dyDescent="0.25">
      <c r="A670" t="s">
        <v>510</v>
      </c>
      <c r="B670" t="s">
        <v>23</v>
      </c>
      <c r="C670">
        <v>0</v>
      </c>
      <c r="D670">
        <v>83</v>
      </c>
      <c r="E670">
        <v>2.5419731837142211E-4</v>
      </c>
      <c r="F670">
        <v>279</v>
      </c>
      <c r="G670">
        <v>2.0728529812306511E-4</v>
      </c>
      <c r="H670">
        <v>0.29749103942652327</v>
      </c>
      <c r="I670">
        <v>14</v>
      </c>
      <c r="J670" s="18">
        <v>0.51851851851851849</v>
      </c>
      <c r="K670">
        <v>2.1070010628920099E-4</v>
      </c>
      <c r="L670" s="1">
        <v>3.8528221922558273E-5</v>
      </c>
      <c r="P670">
        <v>3.9527878772162799E-4</v>
      </c>
      <c r="Q670" s="19">
        <v>3.7037037037037042E-2</v>
      </c>
      <c r="R670" s="19">
        <v>3.7037037037037042E-2</v>
      </c>
      <c r="S670">
        <v>1</v>
      </c>
      <c r="T670">
        <v>19</v>
      </c>
      <c r="U670">
        <v>1.9031941631041349E-4</v>
      </c>
      <c r="V670">
        <v>2</v>
      </c>
      <c r="W670" s="17" t="s">
        <v>35</v>
      </c>
      <c r="X670">
        <v>19</v>
      </c>
      <c r="Y670" s="18">
        <v>1.926196269261963E-3</v>
      </c>
      <c r="Z670" s="18">
        <v>0.2289156626506024</v>
      </c>
      <c r="AA670" s="17" t="s">
        <v>43</v>
      </c>
      <c r="AB670">
        <v>24</v>
      </c>
      <c r="AC670" s="18">
        <v>9.0915978483218425E-4</v>
      </c>
      <c r="AD670" s="18">
        <v>0.28915662650602408</v>
      </c>
      <c r="AE670" s="17" t="s">
        <v>41</v>
      </c>
      <c r="AF670">
        <v>3</v>
      </c>
      <c r="AG670">
        <v>4.3215211754537599E-4</v>
      </c>
      <c r="AH670">
        <v>3.614457831325301E-2</v>
      </c>
      <c r="AI670" t="s">
        <v>33</v>
      </c>
      <c r="AJ670">
        <v>13</v>
      </c>
      <c r="AK670">
        <v>4.0125933699611092E-4</v>
      </c>
      <c r="AL670">
        <v>0.15662650602409639</v>
      </c>
      <c r="AM670" t="s">
        <v>45</v>
      </c>
      <c r="AN670">
        <v>3</v>
      </c>
      <c r="AO670">
        <v>3.8187372708757642E-4</v>
      </c>
      <c r="AP670">
        <v>3.614457831325301E-2</v>
      </c>
      <c r="AQ670" t="s">
        <v>34</v>
      </c>
      <c r="AR670">
        <v>1</v>
      </c>
      <c r="AS670">
        <v>3.1836994587710921E-4</v>
      </c>
      <c r="AT670">
        <v>1.204819277108434E-2</v>
      </c>
      <c r="AU670" t="s">
        <v>47</v>
      </c>
      <c r="AV670">
        <v>8</v>
      </c>
      <c r="AW670">
        <v>3.1163569786919092E-4</v>
      </c>
      <c r="AX670">
        <v>9.6385542168674704E-2</v>
      </c>
      <c r="AY670" t="s">
        <v>44</v>
      </c>
      <c r="AZ670">
        <v>2</v>
      </c>
      <c r="BA670">
        <v>2.6585138907350789E-4</v>
      </c>
      <c r="BB670">
        <v>2.4096385542168679E-2</v>
      </c>
      <c r="BC670" t="s">
        <v>36</v>
      </c>
      <c r="BD670">
        <v>1</v>
      </c>
      <c r="BE670">
        <v>2.1602937999567939E-4</v>
      </c>
      <c r="BF670">
        <v>1.204819277108434E-2</v>
      </c>
      <c r="BG670" t="s">
        <v>31</v>
      </c>
      <c r="BH670">
        <v>5</v>
      </c>
      <c r="BI670">
        <v>2.0236360692892991E-4</v>
      </c>
      <c r="BJ670">
        <v>6.0240963855421693E-2</v>
      </c>
      <c r="BK670" t="s">
        <v>49</v>
      </c>
      <c r="BL670">
        <v>1</v>
      </c>
      <c r="BM670">
        <v>1.1514104778353481E-4</v>
      </c>
      <c r="BN670">
        <v>1.204819277108434E-2</v>
      </c>
      <c r="BO670" t="s">
        <v>30</v>
      </c>
      <c r="BP670">
        <v>1</v>
      </c>
      <c r="BQ670">
        <v>1.058761249338274E-4</v>
      </c>
      <c r="BR670">
        <v>1.204819277108434E-2</v>
      </c>
      <c r="BS670" t="s">
        <v>39</v>
      </c>
      <c r="BT670">
        <v>1</v>
      </c>
      <c r="BU670">
        <v>6.4466219700876743E-5</v>
      </c>
      <c r="BV670">
        <v>1.204819277108434E-2</v>
      </c>
      <c r="BW670" t="s">
        <v>29</v>
      </c>
      <c r="BX670">
        <v>1</v>
      </c>
      <c r="BY670">
        <v>3.8528221922558273E-5</v>
      </c>
      <c r="BZ670">
        <v>1.204819277108434E-2</v>
      </c>
    </row>
    <row r="671" spans="1:90" x14ac:dyDescent="0.25">
      <c r="A671" t="s">
        <v>1033</v>
      </c>
      <c r="B671" t="s">
        <v>23</v>
      </c>
      <c r="C671">
        <v>0</v>
      </c>
      <c r="D671">
        <v>49</v>
      </c>
      <c r="E671">
        <v>1.5006829638794801E-4</v>
      </c>
      <c r="F671">
        <v>200</v>
      </c>
      <c r="G671">
        <v>1.4859161155775271E-4</v>
      </c>
      <c r="H671">
        <v>0.245</v>
      </c>
      <c r="I671">
        <v>14</v>
      </c>
      <c r="J671" s="18">
        <v>0.51851851851851849</v>
      </c>
      <c r="K671">
        <v>1.4588799668769601E-4</v>
      </c>
      <c r="L671" s="1">
        <v>3.8528221922558273E-5</v>
      </c>
      <c r="P671">
        <v>2.5205018040182372E-4</v>
      </c>
      <c r="Q671" s="19">
        <v>3.7037037037037028E-2</v>
      </c>
      <c r="R671" s="19">
        <v>3.7037037037037028E-2</v>
      </c>
      <c r="S671">
        <v>1</v>
      </c>
      <c r="T671">
        <v>21</v>
      </c>
      <c r="U671">
        <v>1.213574942675448E-4</v>
      </c>
      <c r="V671">
        <v>1</v>
      </c>
      <c r="W671" s="17" t="s">
        <v>35</v>
      </c>
      <c r="X671">
        <v>12</v>
      </c>
      <c r="Y671" s="18">
        <v>1.2165450121654499E-3</v>
      </c>
      <c r="Z671" s="18">
        <v>0.24489795918367349</v>
      </c>
      <c r="AA671" s="17" t="s">
        <v>47</v>
      </c>
      <c r="AB671">
        <v>12</v>
      </c>
      <c r="AC671" s="18">
        <v>4.6745354680378638E-4</v>
      </c>
      <c r="AD671" s="18">
        <v>0.24489795918367349</v>
      </c>
      <c r="AE671" s="17" t="s">
        <v>44</v>
      </c>
      <c r="AF671">
        <v>3</v>
      </c>
      <c r="AG671">
        <v>3.9877708361026179E-4</v>
      </c>
      <c r="AH671">
        <v>6.1224489795918373E-2</v>
      </c>
      <c r="AI671" t="s">
        <v>26</v>
      </c>
      <c r="AJ671">
        <v>1</v>
      </c>
      <c r="AK671">
        <v>3.7551633496057078E-4</v>
      </c>
      <c r="AL671">
        <v>2.0408163265306121E-2</v>
      </c>
      <c r="AM671" t="s">
        <v>30</v>
      </c>
      <c r="AN671">
        <v>3</v>
      </c>
      <c r="AO671">
        <v>3.1762837480148231E-4</v>
      </c>
      <c r="AP671">
        <v>6.1224489795918373E-2</v>
      </c>
      <c r="AQ671" t="s">
        <v>45</v>
      </c>
      <c r="AR671">
        <v>2</v>
      </c>
      <c r="AS671">
        <v>2.5458248472505089E-4</v>
      </c>
      <c r="AT671">
        <v>4.0816326530612242E-2</v>
      </c>
      <c r="AU671" t="s">
        <v>48</v>
      </c>
      <c r="AV671">
        <v>3</v>
      </c>
      <c r="AW671">
        <v>2.1011346126908529E-4</v>
      </c>
      <c r="AX671">
        <v>6.1224489795918373E-2</v>
      </c>
      <c r="AY671" t="s">
        <v>41</v>
      </c>
      <c r="AZ671">
        <v>1</v>
      </c>
      <c r="BA671">
        <v>1.4405070584845871E-4</v>
      </c>
      <c r="BB671">
        <v>2.0408163265306121E-2</v>
      </c>
      <c r="BC671" t="s">
        <v>28</v>
      </c>
      <c r="BD671">
        <v>3</v>
      </c>
      <c r="BE671">
        <v>1.3544629554381691E-4</v>
      </c>
      <c r="BF671">
        <v>6.1224489795918373E-2</v>
      </c>
      <c r="BG671" t="s">
        <v>25</v>
      </c>
      <c r="BH671">
        <v>1</v>
      </c>
      <c r="BI671">
        <v>1.3361838588989841E-4</v>
      </c>
      <c r="BJ671">
        <v>2.0408163265306121E-2</v>
      </c>
      <c r="BK671" t="s">
        <v>43</v>
      </c>
      <c r="BL671">
        <v>3</v>
      </c>
      <c r="BM671">
        <v>1.13644973104023E-4</v>
      </c>
      <c r="BN671">
        <v>6.1224489795918373E-2</v>
      </c>
      <c r="BO671" t="s">
        <v>33</v>
      </c>
      <c r="BP671">
        <v>3</v>
      </c>
      <c r="BQ671">
        <v>9.2598308537564052E-5</v>
      </c>
      <c r="BR671">
        <v>6.1224489795918373E-2</v>
      </c>
      <c r="BS671" t="s">
        <v>31</v>
      </c>
      <c r="BT671">
        <v>1</v>
      </c>
      <c r="BU671">
        <v>4.0472721385785981E-5</v>
      </c>
      <c r="BV671">
        <v>2.0408163265306121E-2</v>
      </c>
      <c r="BW671" t="s">
        <v>29</v>
      </c>
      <c r="BX671">
        <v>1</v>
      </c>
      <c r="BY671">
        <v>3.8528221922558273E-5</v>
      </c>
      <c r="BZ671">
        <v>2.0408163265306121E-2</v>
      </c>
    </row>
    <row r="672" spans="1:90" x14ac:dyDescent="0.25">
      <c r="A672" t="s">
        <v>1144</v>
      </c>
      <c r="B672" t="s">
        <v>23</v>
      </c>
      <c r="C672">
        <v>0</v>
      </c>
      <c r="D672">
        <v>49</v>
      </c>
      <c r="E672">
        <v>1.5006829638794801E-4</v>
      </c>
      <c r="F672">
        <v>172</v>
      </c>
      <c r="G672">
        <v>1.2778878593966729E-4</v>
      </c>
      <c r="H672">
        <v>0.28488372093023262</v>
      </c>
      <c r="I672">
        <v>14</v>
      </c>
      <c r="J672" s="18">
        <v>0.51851851851851849</v>
      </c>
      <c r="K672">
        <v>1.3609862097830499E-4</v>
      </c>
      <c r="L672" s="1">
        <v>3.8528221922558273E-5</v>
      </c>
      <c r="P672">
        <v>2.5847020010711481E-4</v>
      </c>
      <c r="Q672" s="19">
        <v>3.7037037037037028E-2</v>
      </c>
      <c r="R672" s="19">
        <v>3.7037037037037028E-2</v>
      </c>
      <c r="S672">
        <v>1</v>
      </c>
      <c r="T672">
        <v>17</v>
      </c>
      <c r="U672">
        <v>1.2444861486638861E-4</v>
      </c>
      <c r="V672">
        <v>1</v>
      </c>
      <c r="W672" s="17" t="s">
        <v>49</v>
      </c>
      <c r="X672">
        <v>11</v>
      </c>
      <c r="Y672" s="18">
        <v>1.2665515256188829E-3</v>
      </c>
      <c r="Z672" s="18">
        <v>0.22448979591836729</v>
      </c>
      <c r="AA672" s="17" t="s">
        <v>41</v>
      </c>
      <c r="AB672">
        <v>4</v>
      </c>
      <c r="AC672" s="18">
        <v>5.7620282339383461E-4</v>
      </c>
      <c r="AD672" s="18">
        <v>8.1632653061224483E-2</v>
      </c>
      <c r="AE672" s="17" t="s">
        <v>33</v>
      </c>
      <c r="AF672">
        <v>10</v>
      </c>
      <c r="AG672">
        <v>3.0866102845854678E-4</v>
      </c>
      <c r="AH672">
        <v>0.2040816326530612</v>
      </c>
      <c r="AI672" t="s">
        <v>44</v>
      </c>
      <c r="AJ672">
        <v>2</v>
      </c>
      <c r="AK672">
        <v>2.6585138907350789E-4</v>
      </c>
      <c r="AL672">
        <v>4.0816326530612242E-2</v>
      </c>
      <c r="AM672" t="s">
        <v>31</v>
      </c>
      <c r="AN672">
        <v>6</v>
      </c>
      <c r="AO672">
        <v>2.428363283147159E-4</v>
      </c>
      <c r="AP672">
        <v>0.1224489795918367</v>
      </c>
      <c r="AQ672" t="s">
        <v>48</v>
      </c>
      <c r="AR672">
        <v>3</v>
      </c>
      <c r="AS672">
        <v>2.1011346126908529E-4</v>
      </c>
      <c r="AT672">
        <v>6.1224489795918373E-2</v>
      </c>
      <c r="AU672" t="s">
        <v>47</v>
      </c>
      <c r="AV672">
        <v>5</v>
      </c>
      <c r="AW672">
        <v>1.9477231116824431E-4</v>
      </c>
      <c r="AX672">
        <v>0.1020408163265306</v>
      </c>
      <c r="AY672" t="s">
        <v>25</v>
      </c>
      <c r="AZ672">
        <v>1</v>
      </c>
      <c r="BA672">
        <v>1.3361838588989841E-4</v>
      </c>
      <c r="BB672">
        <v>2.0408163265306121E-2</v>
      </c>
      <c r="BC672" t="s">
        <v>45</v>
      </c>
      <c r="BD672">
        <v>1</v>
      </c>
      <c r="BE672">
        <v>1.2729124236252539E-4</v>
      </c>
      <c r="BF672">
        <v>2.0408163265306121E-2</v>
      </c>
      <c r="BG672" t="s">
        <v>30</v>
      </c>
      <c r="BH672">
        <v>1</v>
      </c>
      <c r="BI672">
        <v>1.058761249338274E-4</v>
      </c>
      <c r="BJ672">
        <v>2.0408163265306121E-2</v>
      </c>
      <c r="BK672" t="s">
        <v>46</v>
      </c>
      <c r="BL672">
        <v>1</v>
      </c>
      <c r="BM672">
        <v>7.4677021880367408E-5</v>
      </c>
      <c r="BN672">
        <v>2.0408163265306121E-2</v>
      </c>
      <c r="BO672" t="s">
        <v>27</v>
      </c>
      <c r="BP672">
        <v>2</v>
      </c>
      <c r="BQ672">
        <v>6.5216682427364923E-5</v>
      </c>
      <c r="BR672">
        <v>4.0816326530612242E-2</v>
      </c>
      <c r="BS672" t="s">
        <v>39</v>
      </c>
      <c r="BT672">
        <v>1</v>
      </c>
      <c r="BU672">
        <v>6.4466219700876743E-5</v>
      </c>
      <c r="BV672">
        <v>2.0408163265306121E-2</v>
      </c>
      <c r="BW672" t="s">
        <v>29</v>
      </c>
      <c r="BX672">
        <v>1</v>
      </c>
      <c r="BY672">
        <v>3.8528221922558273E-5</v>
      </c>
      <c r="BZ672">
        <v>2.0408163265306121E-2</v>
      </c>
    </row>
    <row r="673" spans="1:82" x14ac:dyDescent="0.25">
      <c r="A673" t="s">
        <v>1268</v>
      </c>
      <c r="B673" t="s">
        <v>23</v>
      </c>
      <c r="C673">
        <v>0</v>
      </c>
      <c r="D673">
        <v>55</v>
      </c>
      <c r="E673">
        <v>1.684440061497375E-4</v>
      </c>
      <c r="F673">
        <v>159</v>
      </c>
      <c r="G673">
        <v>1.181303311884134E-4</v>
      </c>
      <c r="H673">
        <v>0.34591194968553463</v>
      </c>
      <c r="I673">
        <v>15</v>
      </c>
      <c r="J673" s="18">
        <v>0.55555555555555558</v>
      </c>
      <c r="K673">
        <v>1.857867244247533E-4</v>
      </c>
      <c r="L673" s="1">
        <v>3.8528221922558273E-5</v>
      </c>
      <c r="P673">
        <v>2.8732526534144381E-4</v>
      </c>
      <c r="Q673" s="19">
        <v>3.7037037037037042E-2</v>
      </c>
      <c r="R673" s="19">
        <v>3.7037037037037042E-2</v>
      </c>
      <c r="S673">
        <v>1</v>
      </c>
      <c r="T673">
        <v>21</v>
      </c>
      <c r="U673">
        <v>1.2770011792953049E-4</v>
      </c>
      <c r="V673">
        <v>1</v>
      </c>
      <c r="W673" s="17" t="s">
        <v>49</v>
      </c>
      <c r="X673">
        <v>10</v>
      </c>
      <c r="Y673" s="18">
        <v>1.151410477835348E-3</v>
      </c>
      <c r="Z673" s="18">
        <v>0.1818181818181818</v>
      </c>
      <c r="AA673" s="17" t="s">
        <v>38</v>
      </c>
      <c r="AB673">
        <v>1</v>
      </c>
      <c r="AC673" s="18">
        <v>8.3963056255247689E-4</v>
      </c>
      <c r="AD673" s="18">
        <v>1.8181818181818181E-2</v>
      </c>
      <c r="AE673" s="17" t="s">
        <v>48</v>
      </c>
      <c r="AF673">
        <v>8</v>
      </c>
      <c r="AG673">
        <v>5.6030256338422744E-4</v>
      </c>
      <c r="AH673">
        <v>0.14545454545454539</v>
      </c>
      <c r="AI673" t="s">
        <v>47</v>
      </c>
      <c r="AJ673">
        <v>12</v>
      </c>
      <c r="AK673">
        <v>4.6745354680378638E-4</v>
      </c>
      <c r="AL673">
        <v>0.2181818181818182</v>
      </c>
      <c r="AM673" t="s">
        <v>30</v>
      </c>
      <c r="AN673">
        <v>4</v>
      </c>
      <c r="AO673">
        <v>4.2350449973530972E-4</v>
      </c>
      <c r="AP673">
        <v>7.2727272727272724E-2</v>
      </c>
      <c r="AQ673" t="s">
        <v>39</v>
      </c>
      <c r="AR673">
        <v>6</v>
      </c>
      <c r="AS673">
        <v>3.8679731820526051E-4</v>
      </c>
      <c r="AT673">
        <v>0.1090909090909091</v>
      </c>
      <c r="AU673" t="s">
        <v>45</v>
      </c>
      <c r="AV673">
        <v>3</v>
      </c>
      <c r="AW673">
        <v>3.8187372708757642E-4</v>
      </c>
      <c r="AX673">
        <v>5.4545454545454543E-2</v>
      </c>
      <c r="AY673" t="s">
        <v>32</v>
      </c>
      <c r="AZ673">
        <v>1</v>
      </c>
      <c r="BA673">
        <v>2.7210884353741501E-4</v>
      </c>
      <c r="BB673">
        <v>1.8181818181818181E-2</v>
      </c>
      <c r="BC673" t="s">
        <v>44</v>
      </c>
      <c r="BD673">
        <v>1</v>
      </c>
      <c r="BE673">
        <v>1.3292569453675389E-4</v>
      </c>
      <c r="BF673">
        <v>1.8181818181818181E-2</v>
      </c>
      <c r="BG673" t="s">
        <v>43</v>
      </c>
      <c r="BH673">
        <v>3</v>
      </c>
      <c r="BI673">
        <v>1.13644973104023E-4</v>
      </c>
      <c r="BJ673">
        <v>5.4545454545454543E-2</v>
      </c>
      <c r="BK673" t="s">
        <v>31</v>
      </c>
      <c r="BL673">
        <v>2</v>
      </c>
      <c r="BM673">
        <v>8.0945442771571962E-5</v>
      </c>
      <c r="BN673">
        <v>3.6363636363636362E-2</v>
      </c>
      <c r="BO673" t="s">
        <v>46</v>
      </c>
      <c r="BP673">
        <v>1</v>
      </c>
      <c r="BQ673">
        <v>7.4677021880367408E-5</v>
      </c>
      <c r="BR673">
        <v>1.8181818181818181E-2</v>
      </c>
      <c r="BS673" t="s">
        <v>37</v>
      </c>
      <c r="BT673">
        <v>1</v>
      </c>
      <c r="BU673">
        <v>6.157256326580875E-5</v>
      </c>
      <c r="BV673">
        <v>1.8181818181818181E-2</v>
      </c>
      <c r="BW673" t="s">
        <v>29</v>
      </c>
      <c r="BX673">
        <v>1</v>
      </c>
      <c r="BY673">
        <v>3.8528221922558273E-5</v>
      </c>
      <c r="BZ673">
        <v>1.8181818181818181E-2</v>
      </c>
      <c r="CA673" t="s">
        <v>33</v>
      </c>
      <c r="CB673">
        <v>1</v>
      </c>
      <c r="CC673">
        <v>3.0866102845854682E-5</v>
      </c>
      <c r="CD673">
        <v>1.8181818181818181E-2</v>
      </c>
    </row>
    <row r="674" spans="1:82" x14ac:dyDescent="0.25">
      <c r="A674" t="s">
        <v>198</v>
      </c>
      <c r="B674" t="s">
        <v>23</v>
      </c>
      <c r="C674">
        <v>0</v>
      </c>
      <c r="D674">
        <v>76</v>
      </c>
      <c r="E674">
        <v>2.3275899031600101E-4</v>
      </c>
      <c r="F674">
        <v>505</v>
      </c>
      <c r="G674">
        <v>3.7519381918332562E-4</v>
      </c>
      <c r="H674">
        <v>0.15049504950495049</v>
      </c>
      <c r="I674">
        <v>15</v>
      </c>
      <c r="J674" s="18">
        <v>0.55555555555555558</v>
      </c>
      <c r="K674">
        <v>2.439743109339494E-4</v>
      </c>
      <c r="L674" s="1">
        <v>3.7881657701341013E-5</v>
      </c>
      <c r="P674">
        <v>3.8871770724356733E-4</v>
      </c>
      <c r="Q674" s="19">
        <v>3.7037037037037028E-2</v>
      </c>
      <c r="R674" s="19">
        <v>3.7037037037037028E-2</v>
      </c>
      <c r="S674">
        <v>1</v>
      </c>
      <c r="T674">
        <v>22</v>
      </c>
      <c r="U674">
        <v>1.7276342544158551E-4</v>
      </c>
      <c r="V674">
        <v>1</v>
      </c>
      <c r="W674" s="17" t="s">
        <v>24</v>
      </c>
      <c r="X674">
        <v>4</v>
      </c>
      <c r="Y674" s="18">
        <v>1.476014760147601E-3</v>
      </c>
      <c r="Z674" s="18">
        <v>5.2631578947368418E-2</v>
      </c>
      <c r="AA674" s="17" t="s">
        <v>49</v>
      </c>
      <c r="AB674">
        <v>12</v>
      </c>
      <c r="AC674" s="18">
        <v>1.3816925734024179E-3</v>
      </c>
      <c r="AD674" s="18">
        <v>0.15789473684210531</v>
      </c>
      <c r="AE674" s="17" t="s">
        <v>31</v>
      </c>
      <c r="AF674">
        <v>18</v>
      </c>
      <c r="AG674">
        <v>7.2850898494414762E-4</v>
      </c>
      <c r="AH674">
        <v>0.23684210526315791</v>
      </c>
      <c r="AI674" t="s">
        <v>44</v>
      </c>
      <c r="AJ674">
        <v>4</v>
      </c>
      <c r="AK674">
        <v>5.3170277814701579E-4</v>
      </c>
      <c r="AL674">
        <v>5.2631578947368418E-2</v>
      </c>
      <c r="AM674" t="s">
        <v>41</v>
      </c>
      <c r="AN674">
        <v>3</v>
      </c>
      <c r="AO674">
        <v>4.3215211754537599E-4</v>
      </c>
      <c r="AP674">
        <v>3.9473684210526307E-2</v>
      </c>
      <c r="AQ674" t="s">
        <v>48</v>
      </c>
      <c r="AR674">
        <v>6</v>
      </c>
      <c r="AS674">
        <v>4.2022692253817058E-4</v>
      </c>
      <c r="AT674">
        <v>7.8947368421052627E-2</v>
      </c>
      <c r="AU674" t="s">
        <v>42</v>
      </c>
      <c r="AV674">
        <v>1</v>
      </c>
      <c r="AW674">
        <v>3.6429872495446271E-4</v>
      </c>
      <c r="AX674">
        <v>1.3157894736842099E-2</v>
      </c>
      <c r="AY674" t="s">
        <v>47</v>
      </c>
      <c r="AZ674">
        <v>9</v>
      </c>
      <c r="BA674">
        <v>3.505901601028398E-4</v>
      </c>
      <c r="BB674">
        <v>0.1184210526315789</v>
      </c>
      <c r="BC674" t="s">
        <v>27</v>
      </c>
      <c r="BD674">
        <v>8</v>
      </c>
      <c r="BE674">
        <v>2.6086672970945969E-4</v>
      </c>
      <c r="BF674">
        <v>0.10526315789473679</v>
      </c>
      <c r="BG674" t="s">
        <v>30</v>
      </c>
      <c r="BH674">
        <v>2</v>
      </c>
      <c r="BI674">
        <v>2.1175224986765481E-4</v>
      </c>
      <c r="BJ674">
        <v>2.6315789473684209E-2</v>
      </c>
      <c r="BK674" t="s">
        <v>39</v>
      </c>
      <c r="BL674">
        <v>3</v>
      </c>
      <c r="BM674">
        <v>1.933986591026302E-4</v>
      </c>
      <c r="BN674">
        <v>3.9473684210526307E-2</v>
      </c>
      <c r="BO674" t="s">
        <v>28</v>
      </c>
      <c r="BP674">
        <v>2</v>
      </c>
      <c r="BQ674">
        <v>9.0297530362544578E-5</v>
      </c>
      <c r="BR674">
        <v>2.6315789473684209E-2</v>
      </c>
      <c r="BS674" t="s">
        <v>29</v>
      </c>
      <c r="BT674">
        <v>2</v>
      </c>
      <c r="BU674">
        <v>7.7056443845116546E-5</v>
      </c>
      <c r="BV674">
        <v>2.6315789473684209E-2</v>
      </c>
      <c r="BW674" t="s">
        <v>43</v>
      </c>
      <c r="BX674">
        <v>1</v>
      </c>
      <c r="BY674">
        <v>3.7881657701341013E-5</v>
      </c>
      <c r="BZ674">
        <v>1.3157894736842099E-2</v>
      </c>
      <c r="CA674" t="s">
        <v>33</v>
      </c>
      <c r="CB674">
        <v>1</v>
      </c>
      <c r="CC674">
        <v>3.0866102845854682E-5</v>
      </c>
      <c r="CD674">
        <v>1.3157894736842099E-2</v>
      </c>
    </row>
    <row r="675" spans="1:82" x14ac:dyDescent="0.25">
      <c r="A675" t="s">
        <v>278</v>
      </c>
      <c r="B675" t="s">
        <v>23</v>
      </c>
      <c r="C675">
        <v>1</v>
      </c>
      <c r="D675">
        <v>50</v>
      </c>
      <c r="E675">
        <v>1.531309146815796E-4</v>
      </c>
      <c r="F675">
        <v>724</v>
      </c>
      <c r="G675">
        <v>5.3790163383906492E-4</v>
      </c>
      <c r="H675">
        <v>6.9060773480662987E-2</v>
      </c>
      <c r="I675">
        <v>14</v>
      </c>
      <c r="J675" s="18">
        <v>0.51851851851851849</v>
      </c>
      <c r="K675">
        <v>2.0696418085712259E-4</v>
      </c>
      <c r="L675" s="1">
        <v>3.7881657701341013E-5</v>
      </c>
      <c r="P675">
        <v>4.417919511442864E-4</v>
      </c>
      <c r="Q675" s="19">
        <v>3.7037037037037028E-2</v>
      </c>
      <c r="R675" s="19">
        <v>3.7037037037037028E-2</v>
      </c>
      <c r="S675">
        <v>0</v>
      </c>
      <c r="T675">
        <v>23</v>
      </c>
      <c r="U675">
        <v>2.1271464314354531E-4</v>
      </c>
      <c r="V675">
        <v>2</v>
      </c>
      <c r="W675" s="17" t="s">
        <v>24</v>
      </c>
      <c r="X675">
        <v>6</v>
      </c>
      <c r="Y675" s="18">
        <v>2.2140221402214021E-3</v>
      </c>
      <c r="Z675" s="18">
        <v>0.12</v>
      </c>
      <c r="AA675" s="17" t="s">
        <v>41</v>
      </c>
      <c r="AB675">
        <v>6</v>
      </c>
      <c r="AC675" s="18">
        <v>8.6430423509075197E-4</v>
      </c>
      <c r="AD675" s="18">
        <v>0.12</v>
      </c>
      <c r="AE675" s="17" t="s">
        <v>32</v>
      </c>
      <c r="AF675">
        <v>2</v>
      </c>
      <c r="AG675">
        <v>5.4421768707482992E-4</v>
      </c>
      <c r="AH675">
        <v>0.04</v>
      </c>
      <c r="AI675" t="s">
        <v>46</v>
      </c>
      <c r="AJ675">
        <v>6</v>
      </c>
      <c r="AK675">
        <v>4.4806213128220439E-4</v>
      </c>
      <c r="AL675">
        <v>0.12</v>
      </c>
      <c r="AM675" t="s">
        <v>27</v>
      </c>
      <c r="AN675">
        <v>8</v>
      </c>
      <c r="AO675">
        <v>2.6086672970945969E-4</v>
      </c>
      <c r="AP675">
        <v>0.16</v>
      </c>
      <c r="AQ675" t="s">
        <v>37</v>
      </c>
      <c r="AR675">
        <v>4</v>
      </c>
      <c r="AS675">
        <v>2.46290253063235E-4</v>
      </c>
      <c r="AT675">
        <v>0.08</v>
      </c>
      <c r="AU675" t="s">
        <v>30</v>
      </c>
      <c r="AV675">
        <v>2</v>
      </c>
      <c r="AW675">
        <v>2.1175224986765481E-4</v>
      </c>
      <c r="AX675">
        <v>0.04</v>
      </c>
      <c r="AY675" t="s">
        <v>29</v>
      </c>
      <c r="AZ675">
        <v>5</v>
      </c>
      <c r="BA675">
        <v>1.9264110961279141E-4</v>
      </c>
      <c r="BB675">
        <v>0.1</v>
      </c>
      <c r="BC675" t="s">
        <v>48</v>
      </c>
      <c r="BD675">
        <v>2</v>
      </c>
      <c r="BE675">
        <v>1.4007564084605689E-4</v>
      </c>
      <c r="BF675">
        <v>0.04</v>
      </c>
      <c r="BG675" t="s">
        <v>28</v>
      </c>
      <c r="BH675">
        <v>3</v>
      </c>
      <c r="BI675">
        <v>1.3544629554381691E-4</v>
      </c>
      <c r="BJ675">
        <v>0.06</v>
      </c>
      <c r="BK675" t="s">
        <v>25</v>
      </c>
      <c r="BL675">
        <v>1</v>
      </c>
      <c r="BM675">
        <v>1.3361838588989841E-4</v>
      </c>
      <c r="BN675">
        <v>0.02</v>
      </c>
      <c r="BO675" t="s">
        <v>31</v>
      </c>
      <c r="BP675">
        <v>2</v>
      </c>
      <c r="BQ675">
        <v>8.0945442771571962E-5</v>
      </c>
      <c r="BR675">
        <v>0.04</v>
      </c>
      <c r="BS675" t="s">
        <v>47</v>
      </c>
      <c r="BT675">
        <v>2</v>
      </c>
      <c r="BU675">
        <v>7.7908924467297731E-5</v>
      </c>
      <c r="BV675">
        <v>0.04</v>
      </c>
      <c r="BW675" t="s">
        <v>43</v>
      </c>
      <c r="BX675">
        <v>1</v>
      </c>
      <c r="BY675">
        <v>3.7881657701341013E-5</v>
      </c>
      <c r="BZ675">
        <v>0.02</v>
      </c>
    </row>
    <row r="676" spans="1:82" x14ac:dyDescent="0.25">
      <c r="A676" t="s">
        <v>561</v>
      </c>
      <c r="B676" t="s">
        <v>23</v>
      </c>
      <c r="C676">
        <v>0</v>
      </c>
      <c r="D676">
        <v>64</v>
      </c>
      <c r="E676">
        <v>1.960075707924219E-4</v>
      </c>
      <c r="F676">
        <v>178</v>
      </c>
      <c r="G676">
        <v>1.3224653428639991E-4</v>
      </c>
      <c r="H676">
        <v>0.3595505617977528</v>
      </c>
      <c r="I676">
        <v>14</v>
      </c>
      <c r="J676" s="18">
        <v>0.51851851851851849</v>
      </c>
      <c r="K676">
        <v>2.4581991720511799E-4</v>
      </c>
      <c r="L676" s="1">
        <v>3.7881657701341013E-5</v>
      </c>
      <c r="P676">
        <v>4.0113366177008602E-4</v>
      </c>
      <c r="Q676" s="19">
        <v>3.7037037037037028E-2</v>
      </c>
      <c r="R676" s="19">
        <v>3.7037037037037028E-2</v>
      </c>
      <c r="S676">
        <v>1</v>
      </c>
      <c r="T676">
        <v>20</v>
      </c>
      <c r="U676">
        <v>1.931384297411525E-4</v>
      </c>
      <c r="V676">
        <v>1</v>
      </c>
      <c r="W676" s="17" t="s">
        <v>38</v>
      </c>
      <c r="X676">
        <v>2</v>
      </c>
      <c r="Y676" s="18">
        <v>1.679261125104954E-3</v>
      </c>
      <c r="Z676" s="18">
        <v>3.125E-2</v>
      </c>
      <c r="AA676" s="17" t="s">
        <v>39</v>
      </c>
      <c r="AB676">
        <v>19</v>
      </c>
      <c r="AC676" s="18">
        <v>1.224858174316658E-3</v>
      </c>
      <c r="AD676" s="18">
        <v>0.296875</v>
      </c>
      <c r="AE676" s="17" t="s">
        <v>34</v>
      </c>
      <c r="AF676">
        <v>2</v>
      </c>
      <c r="AG676">
        <v>6.3673989175421842E-4</v>
      </c>
      <c r="AH676">
        <v>3.125E-2</v>
      </c>
      <c r="AI676" t="s">
        <v>47</v>
      </c>
      <c r="AJ676">
        <v>16</v>
      </c>
      <c r="AK676">
        <v>6.2327139573838185E-4</v>
      </c>
      <c r="AL676">
        <v>0.25</v>
      </c>
      <c r="AM676" t="s">
        <v>46</v>
      </c>
      <c r="AN676">
        <v>7</v>
      </c>
      <c r="AO676">
        <v>5.2273915316257186E-4</v>
      </c>
      <c r="AP676">
        <v>0.109375</v>
      </c>
      <c r="AQ676" t="s">
        <v>35</v>
      </c>
      <c r="AR676">
        <v>4</v>
      </c>
      <c r="AS676">
        <v>4.0551500405515011E-4</v>
      </c>
      <c r="AT676">
        <v>6.25E-2</v>
      </c>
      <c r="AU676" t="s">
        <v>45</v>
      </c>
      <c r="AV676">
        <v>3</v>
      </c>
      <c r="AW676">
        <v>3.8187372708757642E-4</v>
      </c>
      <c r="AX676">
        <v>4.6875E-2</v>
      </c>
      <c r="AY676" t="s">
        <v>49</v>
      </c>
      <c r="AZ676">
        <v>3</v>
      </c>
      <c r="BA676">
        <v>3.4542314335060447E-4</v>
      </c>
      <c r="BB676">
        <v>4.6875E-2</v>
      </c>
      <c r="BC676" t="s">
        <v>41</v>
      </c>
      <c r="BD676">
        <v>2</v>
      </c>
      <c r="BE676">
        <v>2.8810141169691731E-4</v>
      </c>
      <c r="BF676">
        <v>3.125E-2</v>
      </c>
      <c r="BG676" t="s">
        <v>36</v>
      </c>
      <c r="BH676">
        <v>1</v>
      </c>
      <c r="BI676">
        <v>2.1602937999567939E-4</v>
      </c>
      <c r="BJ676">
        <v>1.5625E-2</v>
      </c>
      <c r="BK676" t="s">
        <v>44</v>
      </c>
      <c r="BL676">
        <v>1</v>
      </c>
      <c r="BM676">
        <v>1.3292569453675389E-4</v>
      </c>
      <c r="BN676">
        <v>1.5625E-2</v>
      </c>
      <c r="BO676" t="s">
        <v>31</v>
      </c>
      <c r="BP676">
        <v>2</v>
      </c>
      <c r="BQ676">
        <v>8.0945442771571962E-5</v>
      </c>
      <c r="BR676">
        <v>3.125E-2</v>
      </c>
      <c r="BS676" t="s">
        <v>37</v>
      </c>
      <c r="BT676">
        <v>1</v>
      </c>
      <c r="BU676">
        <v>6.157256326580875E-5</v>
      </c>
      <c r="BV676">
        <v>1.5625E-2</v>
      </c>
      <c r="BW676" t="s">
        <v>43</v>
      </c>
      <c r="BX676">
        <v>1</v>
      </c>
      <c r="BY676">
        <v>3.7881657701341013E-5</v>
      </c>
      <c r="BZ676">
        <v>1.5625E-2</v>
      </c>
    </row>
    <row r="677" spans="1:82" x14ac:dyDescent="0.25">
      <c r="A677" t="s">
        <v>562</v>
      </c>
      <c r="B677" t="s">
        <v>23</v>
      </c>
      <c r="C677">
        <v>0</v>
      </c>
      <c r="D677">
        <v>76</v>
      </c>
      <c r="E677">
        <v>2.3275899031600101E-4</v>
      </c>
      <c r="F677">
        <v>244</v>
      </c>
      <c r="G677">
        <v>1.8128176610045829E-4</v>
      </c>
      <c r="H677">
        <v>0.31147540983606559</v>
      </c>
      <c r="I677">
        <v>14</v>
      </c>
      <c r="J677" s="18">
        <v>0.51851851851851849</v>
      </c>
      <c r="K677">
        <v>2.376862742035072E-4</v>
      </c>
      <c r="L677" s="1">
        <v>3.7881657701341013E-5</v>
      </c>
      <c r="P677">
        <v>4.2662919739057539E-4</v>
      </c>
      <c r="Q677" s="19">
        <v>3.7037037037037028E-2</v>
      </c>
      <c r="R677" s="19">
        <v>3.7037037037037028E-2</v>
      </c>
      <c r="S677">
        <v>1</v>
      </c>
      <c r="T677">
        <v>16</v>
      </c>
      <c r="U677">
        <v>2.0541405800286969E-4</v>
      </c>
      <c r="V677">
        <v>1</v>
      </c>
      <c r="W677" s="17" t="s">
        <v>48</v>
      </c>
      <c r="X677">
        <v>24</v>
      </c>
      <c r="Y677" s="18">
        <v>1.680907690152683E-3</v>
      </c>
      <c r="Z677" s="18">
        <v>0.31578947368421051</v>
      </c>
      <c r="AA677" s="17" t="s">
        <v>26</v>
      </c>
      <c r="AB677">
        <v>4</v>
      </c>
      <c r="AC677" s="18">
        <v>1.5020653398422829E-3</v>
      </c>
      <c r="AD677" s="18">
        <v>5.2631578947368418E-2</v>
      </c>
      <c r="AE677" s="17" t="s">
        <v>45</v>
      </c>
      <c r="AF677">
        <v>6</v>
      </c>
      <c r="AG677">
        <v>7.6374745417515273E-4</v>
      </c>
      <c r="AH677">
        <v>7.8947368421052627E-2</v>
      </c>
      <c r="AI677" t="s">
        <v>31</v>
      </c>
      <c r="AJ677">
        <v>12</v>
      </c>
      <c r="AK677">
        <v>4.8567265662943169E-4</v>
      </c>
      <c r="AL677">
        <v>0.15789473684210531</v>
      </c>
      <c r="AM677" t="s">
        <v>49</v>
      </c>
      <c r="AN677">
        <v>3</v>
      </c>
      <c r="AO677">
        <v>3.4542314335060447E-4</v>
      </c>
      <c r="AP677">
        <v>3.9473684210526307E-2</v>
      </c>
      <c r="AQ677" t="s">
        <v>34</v>
      </c>
      <c r="AR677">
        <v>1</v>
      </c>
      <c r="AS677">
        <v>3.1836994587710921E-4</v>
      </c>
      <c r="AT677">
        <v>1.3157894736842099E-2</v>
      </c>
      <c r="AU677" t="s">
        <v>47</v>
      </c>
      <c r="AV677">
        <v>8</v>
      </c>
      <c r="AW677">
        <v>3.1163569786919092E-4</v>
      </c>
      <c r="AX677">
        <v>0.10526315789473679</v>
      </c>
      <c r="AY677" t="s">
        <v>33</v>
      </c>
      <c r="AZ677">
        <v>10</v>
      </c>
      <c r="BA677">
        <v>3.0866102845854678E-4</v>
      </c>
      <c r="BB677">
        <v>0.13157894736842099</v>
      </c>
      <c r="BC677" t="s">
        <v>41</v>
      </c>
      <c r="BD677">
        <v>2</v>
      </c>
      <c r="BE677">
        <v>2.8810141169691731E-4</v>
      </c>
      <c r="BF677">
        <v>2.6315789473684209E-2</v>
      </c>
      <c r="BG677" t="s">
        <v>44</v>
      </c>
      <c r="BH677">
        <v>1</v>
      </c>
      <c r="BI677">
        <v>1.3292569453675389E-4</v>
      </c>
      <c r="BJ677">
        <v>1.3157894736842099E-2</v>
      </c>
      <c r="BK677" t="s">
        <v>39</v>
      </c>
      <c r="BL677">
        <v>2</v>
      </c>
      <c r="BM677">
        <v>1.2893243940175351E-4</v>
      </c>
      <c r="BN677">
        <v>2.6315789473684209E-2</v>
      </c>
      <c r="BO677" t="s">
        <v>46</v>
      </c>
      <c r="BP677">
        <v>1</v>
      </c>
      <c r="BQ677">
        <v>7.4677021880367408E-5</v>
      </c>
      <c r="BR677">
        <v>1.3157894736842099E-2</v>
      </c>
      <c r="BS677" t="s">
        <v>29</v>
      </c>
      <c r="BT677">
        <v>1</v>
      </c>
      <c r="BU677">
        <v>3.8528221922558273E-5</v>
      </c>
      <c r="BV677">
        <v>1.3157894736842099E-2</v>
      </c>
      <c r="BW677" t="s">
        <v>43</v>
      </c>
      <c r="BX677">
        <v>1</v>
      </c>
      <c r="BY677">
        <v>3.7881657701341013E-5</v>
      </c>
      <c r="BZ677">
        <v>1.3157894736842099E-2</v>
      </c>
    </row>
    <row r="678" spans="1:82" x14ac:dyDescent="0.25">
      <c r="A678" t="s">
        <v>737</v>
      </c>
      <c r="B678" t="s">
        <v>23</v>
      </c>
      <c r="C678">
        <v>0</v>
      </c>
      <c r="D678">
        <v>81</v>
      </c>
      <c r="E678">
        <v>2.4807208178415888E-4</v>
      </c>
      <c r="F678">
        <v>252</v>
      </c>
      <c r="G678">
        <v>1.8722543056276839E-4</v>
      </c>
      <c r="H678">
        <v>0.32142857142857151</v>
      </c>
      <c r="I678">
        <v>14</v>
      </c>
      <c r="J678" s="18">
        <v>0.51851851851851849</v>
      </c>
      <c r="K678">
        <v>3.2641759140144752E-4</v>
      </c>
      <c r="L678" s="1">
        <v>3.7881657701341013E-5</v>
      </c>
      <c r="P678">
        <v>6.6181163571362096E-4</v>
      </c>
      <c r="Q678" s="19">
        <v>3.7037037037037028E-2</v>
      </c>
      <c r="R678" s="19">
        <v>3.7037037037037028E-2</v>
      </c>
      <c r="S678">
        <v>1</v>
      </c>
      <c r="T678">
        <v>22</v>
      </c>
      <c r="U678">
        <v>3.1865004682507682E-4</v>
      </c>
      <c r="V678">
        <v>1</v>
      </c>
      <c r="W678" s="17" t="s">
        <v>36</v>
      </c>
      <c r="X678">
        <v>12</v>
      </c>
      <c r="Y678" s="18">
        <v>2.592352559948153E-3</v>
      </c>
      <c r="Z678" s="18">
        <v>0.14814814814814811</v>
      </c>
      <c r="AA678" s="17" t="s">
        <v>49</v>
      </c>
      <c r="AB678">
        <v>22</v>
      </c>
      <c r="AC678" s="18">
        <v>2.5331030512377659E-3</v>
      </c>
      <c r="AD678" s="18">
        <v>0.27160493827160492</v>
      </c>
      <c r="AE678" s="17" t="s">
        <v>26</v>
      </c>
      <c r="AF678">
        <v>2</v>
      </c>
      <c r="AG678">
        <v>7.5103266992114157E-4</v>
      </c>
      <c r="AH678">
        <v>2.469135802469136E-2</v>
      </c>
      <c r="AI678" t="s">
        <v>41</v>
      </c>
      <c r="AJ678">
        <v>3</v>
      </c>
      <c r="AK678">
        <v>4.3215211754537599E-4</v>
      </c>
      <c r="AL678">
        <v>3.7037037037037028E-2</v>
      </c>
      <c r="AM678" t="s">
        <v>33</v>
      </c>
      <c r="AN678">
        <v>14</v>
      </c>
      <c r="AO678">
        <v>4.3212543984196548E-4</v>
      </c>
      <c r="AP678">
        <v>0.1728395061728395</v>
      </c>
      <c r="AQ678" t="s">
        <v>48</v>
      </c>
      <c r="AR678">
        <v>6</v>
      </c>
      <c r="AS678">
        <v>4.2022692253817058E-4</v>
      </c>
      <c r="AT678">
        <v>7.407407407407407E-2</v>
      </c>
      <c r="AU678" t="s">
        <v>25</v>
      </c>
      <c r="AV678">
        <v>3</v>
      </c>
      <c r="AW678">
        <v>4.0085515766969543E-4</v>
      </c>
      <c r="AX678">
        <v>3.7037037037037028E-2</v>
      </c>
      <c r="AY678" t="s">
        <v>34</v>
      </c>
      <c r="AZ678">
        <v>1</v>
      </c>
      <c r="BA678">
        <v>3.1836994587710921E-4</v>
      </c>
      <c r="BB678">
        <v>1.234567901234568E-2</v>
      </c>
      <c r="BC678" t="s">
        <v>46</v>
      </c>
      <c r="BD678">
        <v>4</v>
      </c>
      <c r="BE678">
        <v>2.9870808752146958E-4</v>
      </c>
      <c r="BF678">
        <v>4.9382716049382713E-2</v>
      </c>
      <c r="BG678" t="s">
        <v>47</v>
      </c>
      <c r="BH678">
        <v>6</v>
      </c>
      <c r="BI678">
        <v>2.3372677340189319E-4</v>
      </c>
      <c r="BJ678">
        <v>7.407407407407407E-2</v>
      </c>
      <c r="BK678" t="s">
        <v>28</v>
      </c>
      <c r="BL678">
        <v>3</v>
      </c>
      <c r="BM678">
        <v>1.3544629554381691E-4</v>
      </c>
      <c r="BN678">
        <v>3.7037037037037028E-2</v>
      </c>
      <c r="BO678" t="s">
        <v>31</v>
      </c>
      <c r="BP678">
        <v>3</v>
      </c>
      <c r="BQ678">
        <v>1.214181641573579E-4</v>
      </c>
      <c r="BR678">
        <v>3.7037037037037028E-2</v>
      </c>
      <c r="BS678" t="s">
        <v>30</v>
      </c>
      <c r="BT678">
        <v>1</v>
      </c>
      <c r="BU678">
        <v>1.058761249338274E-4</v>
      </c>
      <c r="BV678">
        <v>1.234567901234568E-2</v>
      </c>
      <c r="BW678" t="s">
        <v>43</v>
      </c>
      <c r="BX678">
        <v>1</v>
      </c>
      <c r="BY678">
        <v>3.7881657701341013E-5</v>
      </c>
      <c r="BZ678">
        <v>1.234567901234568E-2</v>
      </c>
    </row>
    <row r="679" spans="1:82" x14ac:dyDescent="0.25">
      <c r="A679" t="s">
        <v>882</v>
      </c>
      <c r="B679" t="s">
        <v>23</v>
      </c>
      <c r="C679">
        <v>0</v>
      </c>
      <c r="D679">
        <v>59</v>
      </c>
      <c r="E679">
        <v>1.8069447932426389E-4</v>
      </c>
      <c r="F679">
        <v>258</v>
      </c>
      <c r="G679">
        <v>1.9168317890950101E-4</v>
      </c>
      <c r="H679">
        <v>0.22868217054263559</v>
      </c>
      <c r="I679">
        <v>14</v>
      </c>
      <c r="J679" s="18">
        <v>0.51851851851851849</v>
      </c>
      <c r="K679">
        <v>4.9034663457510873E-4</v>
      </c>
      <c r="L679" s="1">
        <v>3.7881657701341013E-5</v>
      </c>
      <c r="P679">
        <v>1.5053089526950189E-3</v>
      </c>
      <c r="Q679" s="19">
        <v>3.7037037037037028E-2</v>
      </c>
      <c r="R679" s="19">
        <v>3.7037037037037028E-2</v>
      </c>
      <c r="S679">
        <v>2</v>
      </c>
      <c r="T679">
        <v>20</v>
      </c>
      <c r="U679">
        <v>7.247783846309351E-4</v>
      </c>
      <c r="V679">
        <v>3</v>
      </c>
      <c r="W679" s="17" t="s">
        <v>26</v>
      </c>
      <c r="X679">
        <v>20</v>
      </c>
      <c r="Y679" s="18">
        <v>7.5103266992114157E-3</v>
      </c>
      <c r="Z679" s="18">
        <v>0.33898305084745761</v>
      </c>
      <c r="AA679" s="17" t="s">
        <v>34</v>
      </c>
      <c r="AB679">
        <v>10</v>
      </c>
      <c r="AC679" s="18">
        <v>3.1836994587710922E-3</v>
      </c>
      <c r="AD679" s="18">
        <v>0.16949152542372881</v>
      </c>
      <c r="AE679" s="17" t="s">
        <v>45</v>
      </c>
      <c r="AF679">
        <v>6</v>
      </c>
      <c r="AG679">
        <v>7.6374745417515273E-4</v>
      </c>
      <c r="AH679">
        <v>0.10169491525423729</v>
      </c>
      <c r="AI679" t="s">
        <v>30</v>
      </c>
      <c r="AJ679">
        <v>5</v>
      </c>
      <c r="AK679">
        <v>5.2938062466913714E-4</v>
      </c>
      <c r="AL679">
        <v>8.4745762711864403E-2</v>
      </c>
      <c r="AM679" t="s">
        <v>41</v>
      </c>
      <c r="AN679">
        <v>3</v>
      </c>
      <c r="AO679">
        <v>4.3215211754537599E-4</v>
      </c>
      <c r="AP679">
        <v>5.0847457627118647E-2</v>
      </c>
      <c r="AQ679" t="s">
        <v>39</v>
      </c>
      <c r="AR679">
        <v>2</v>
      </c>
      <c r="AS679">
        <v>1.2893243940175351E-4</v>
      </c>
      <c r="AT679">
        <v>3.3898305084745763E-2</v>
      </c>
      <c r="AU679" t="s">
        <v>31</v>
      </c>
      <c r="AV679">
        <v>3</v>
      </c>
      <c r="AW679">
        <v>1.214181641573579E-4</v>
      </c>
      <c r="AX679">
        <v>5.0847457627118647E-2</v>
      </c>
      <c r="AY679" t="s">
        <v>49</v>
      </c>
      <c r="AZ679">
        <v>1</v>
      </c>
      <c r="BA679">
        <v>1.1514104778353481E-4</v>
      </c>
      <c r="BB679">
        <v>1.6949152542372881E-2</v>
      </c>
      <c r="BC679" t="s">
        <v>35</v>
      </c>
      <c r="BD679">
        <v>1</v>
      </c>
      <c r="BE679">
        <v>1.013787510137875E-4</v>
      </c>
      <c r="BF679">
        <v>1.6949152542372881E-2</v>
      </c>
      <c r="BG679" t="s">
        <v>28</v>
      </c>
      <c r="BH679">
        <v>2</v>
      </c>
      <c r="BI679">
        <v>9.0297530362544578E-5</v>
      </c>
      <c r="BJ679">
        <v>3.3898305084745763E-2</v>
      </c>
      <c r="BK679" t="s">
        <v>47</v>
      </c>
      <c r="BL679">
        <v>2</v>
      </c>
      <c r="BM679">
        <v>7.7908924467297731E-5</v>
      </c>
      <c r="BN679">
        <v>3.3898305084745763E-2</v>
      </c>
      <c r="BO679" t="s">
        <v>29</v>
      </c>
      <c r="BP679">
        <v>2</v>
      </c>
      <c r="BQ679">
        <v>7.7056443845116546E-5</v>
      </c>
      <c r="BR679">
        <v>3.3898305084745763E-2</v>
      </c>
      <c r="BS679" t="s">
        <v>48</v>
      </c>
      <c r="BT679">
        <v>1</v>
      </c>
      <c r="BU679">
        <v>7.003782042302843E-5</v>
      </c>
      <c r="BV679">
        <v>1.6949152542372881E-2</v>
      </c>
      <c r="BW679" t="s">
        <v>43</v>
      </c>
      <c r="BX679">
        <v>1</v>
      </c>
      <c r="BY679">
        <v>3.7881657701341013E-5</v>
      </c>
      <c r="BZ679">
        <v>1.6949152542372881E-2</v>
      </c>
    </row>
    <row r="680" spans="1:82" x14ac:dyDescent="0.25">
      <c r="A680" t="s">
        <v>895</v>
      </c>
      <c r="B680" t="s">
        <v>23</v>
      </c>
      <c r="C680">
        <v>0</v>
      </c>
      <c r="D680">
        <v>52</v>
      </c>
      <c r="E680">
        <v>1.5925615126884281E-4</v>
      </c>
      <c r="F680">
        <v>102</v>
      </c>
      <c r="G680">
        <v>7.5781721894453894E-5</v>
      </c>
      <c r="H680">
        <v>0.50980392156862742</v>
      </c>
      <c r="I680">
        <v>14</v>
      </c>
      <c r="J680" s="18">
        <v>0.51851851851851849</v>
      </c>
      <c r="K680">
        <v>1.665959940656885E-4</v>
      </c>
      <c r="L680" s="1">
        <v>3.7881657701341013E-5</v>
      </c>
      <c r="P680">
        <v>3.2194422753921409E-4</v>
      </c>
      <c r="Q680" s="19">
        <v>3.7037037037037042E-2</v>
      </c>
      <c r="R680" s="19">
        <v>3.7037037037037042E-2</v>
      </c>
      <c r="S680">
        <v>0</v>
      </c>
      <c r="T680">
        <v>20</v>
      </c>
      <c r="U680">
        <v>1.5501018362999201E-4</v>
      </c>
      <c r="V680">
        <v>1</v>
      </c>
      <c r="W680" s="17" t="s">
        <v>42</v>
      </c>
      <c r="X680">
        <v>4</v>
      </c>
      <c r="Y680" s="18">
        <v>1.4571948998178511E-3</v>
      </c>
      <c r="Z680" s="18">
        <v>7.6923076923076927E-2</v>
      </c>
      <c r="AA680" s="17" t="s">
        <v>45</v>
      </c>
      <c r="AB680">
        <v>6</v>
      </c>
      <c r="AC680" s="18">
        <v>7.6374745417515273E-4</v>
      </c>
      <c r="AD680" s="18">
        <v>0.1153846153846154</v>
      </c>
      <c r="AE680" s="17" t="s">
        <v>27</v>
      </c>
      <c r="AF680">
        <v>19</v>
      </c>
      <c r="AG680">
        <v>6.1955848305996679E-4</v>
      </c>
      <c r="AH680">
        <v>0.36538461538461542</v>
      </c>
      <c r="AI680" t="s">
        <v>44</v>
      </c>
      <c r="AJ680">
        <v>4</v>
      </c>
      <c r="AK680">
        <v>5.3170277814701579E-4</v>
      </c>
      <c r="AL680">
        <v>7.6923076923076927E-2</v>
      </c>
      <c r="AM680" t="s">
        <v>37</v>
      </c>
      <c r="AN680">
        <v>4</v>
      </c>
      <c r="AO680">
        <v>2.46290253063235E-4</v>
      </c>
      <c r="AP680">
        <v>7.6923076923076927E-2</v>
      </c>
      <c r="AQ680" t="s">
        <v>36</v>
      </c>
      <c r="AR680">
        <v>1</v>
      </c>
      <c r="AS680">
        <v>2.1602937999567939E-4</v>
      </c>
      <c r="AT680">
        <v>1.9230769230769228E-2</v>
      </c>
      <c r="AU680" t="s">
        <v>28</v>
      </c>
      <c r="AV680">
        <v>4</v>
      </c>
      <c r="AW680">
        <v>1.8059506072508921E-4</v>
      </c>
      <c r="AX680">
        <v>7.6923076923076927E-2</v>
      </c>
      <c r="AY680" t="s">
        <v>31</v>
      </c>
      <c r="AZ680">
        <v>2</v>
      </c>
      <c r="BA680">
        <v>8.0945442771571962E-5</v>
      </c>
      <c r="BB680">
        <v>3.8461538461538457E-2</v>
      </c>
      <c r="BC680" t="s">
        <v>47</v>
      </c>
      <c r="BD680">
        <v>2</v>
      </c>
      <c r="BE680">
        <v>7.7908924467297731E-5</v>
      </c>
      <c r="BF680">
        <v>3.8461538461538457E-2</v>
      </c>
      <c r="BG680" t="s">
        <v>29</v>
      </c>
      <c r="BH680">
        <v>2</v>
      </c>
      <c r="BI680">
        <v>7.7056443845116546E-5</v>
      </c>
      <c r="BJ680">
        <v>3.8461538461538457E-2</v>
      </c>
      <c r="BK680" t="s">
        <v>46</v>
      </c>
      <c r="BL680">
        <v>1</v>
      </c>
      <c r="BM680">
        <v>7.4677021880367408E-5</v>
      </c>
      <c r="BN680">
        <v>1.9230769230769228E-2</v>
      </c>
      <c r="BO680" t="s">
        <v>48</v>
      </c>
      <c r="BP680">
        <v>1</v>
      </c>
      <c r="BQ680">
        <v>7.003782042302843E-5</v>
      </c>
      <c r="BR680">
        <v>1.9230769230769228E-2</v>
      </c>
      <c r="BS680" t="s">
        <v>39</v>
      </c>
      <c r="BT680">
        <v>1</v>
      </c>
      <c r="BU680">
        <v>6.4466219700876743E-5</v>
      </c>
      <c r="BV680">
        <v>1.9230769230769228E-2</v>
      </c>
      <c r="BW680" t="s">
        <v>43</v>
      </c>
      <c r="BX680">
        <v>1</v>
      </c>
      <c r="BY680">
        <v>3.7881657701341013E-5</v>
      </c>
      <c r="BZ680">
        <v>1.9230769230769228E-2</v>
      </c>
    </row>
    <row r="681" spans="1:82" x14ac:dyDescent="0.25">
      <c r="A681" t="s">
        <v>949</v>
      </c>
      <c r="B681" t="s">
        <v>23</v>
      </c>
      <c r="C681">
        <v>0</v>
      </c>
      <c r="D681">
        <v>102</v>
      </c>
      <c r="E681">
        <v>3.1238706595042228E-4</v>
      </c>
      <c r="F681">
        <v>218</v>
      </c>
      <c r="G681">
        <v>1.6196485659795051E-4</v>
      </c>
      <c r="H681">
        <v>0.46788990825688082</v>
      </c>
      <c r="I681">
        <v>14</v>
      </c>
      <c r="J681" s="18">
        <v>0.51851851851851849</v>
      </c>
      <c r="K681">
        <v>1.5967671450184791E-4</v>
      </c>
      <c r="L681" s="1">
        <v>3.7881657701341013E-5</v>
      </c>
      <c r="P681">
        <v>4.5123482816484829E-4</v>
      </c>
      <c r="Q681" s="19">
        <v>3.7037037037037042E-2</v>
      </c>
      <c r="R681" s="19">
        <v>3.7037037037037042E-2</v>
      </c>
      <c r="S681">
        <v>1</v>
      </c>
      <c r="T681">
        <v>19</v>
      </c>
      <c r="U681">
        <v>2.172612135608529E-4</v>
      </c>
      <c r="V681">
        <v>2</v>
      </c>
      <c r="W681" s="17" t="s">
        <v>27</v>
      </c>
      <c r="X681">
        <v>73</v>
      </c>
      <c r="Y681" s="18">
        <v>2.38040890859882E-3</v>
      </c>
      <c r="Z681" s="18">
        <v>0.71568627450980393</v>
      </c>
      <c r="AA681" s="17" t="s">
        <v>28</v>
      </c>
      <c r="AB681">
        <v>11</v>
      </c>
      <c r="AC681" s="18">
        <v>4.9663641699399517E-4</v>
      </c>
      <c r="AD681" s="18">
        <v>0.10784313725490199</v>
      </c>
      <c r="AE681" s="17" t="s">
        <v>26</v>
      </c>
      <c r="AF681">
        <v>1</v>
      </c>
      <c r="AG681">
        <v>3.7551633496057078E-4</v>
      </c>
      <c r="AH681">
        <v>9.8039215686274508E-3</v>
      </c>
      <c r="AI681" t="s">
        <v>49</v>
      </c>
      <c r="AJ681">
        <v>2</v>
      </c>
      <c r="AK681">
        <v>2.3028209556706969E-4</v>
      </c>
      <c r="AL681">
        <v>1.9607843137254902E-2</v>
      </c>
      <c r="AM681" t="s">
        <v>45</v>
      </c>
      <c r="AN681">
        <v>1</v>
      </c>
      <c r="AO681">
        <v>1.2729124236252539E-4</v>
      </c>
      <c r="AP681">
        <v>9.8039215686274508E-3</v>
      </c>
      <c r="AQ681" t="s">
        <v>37</v>
      </c>
      <c r="AR681">
        <v>2</v>
      </c>
      <c r="AS681">
        <v>1.231451265316175E-4</v>
      </c>
      <c r="AT681">
        <v>1.9607843137254902E-2</v>
      </c>
      <c r="AU681" t="s">
        <v>31</v>
      </c>
      <c r="AV681">
        <v>3</v>
      </c>
      <c r="AW681">
        <v>1.214181641573579E-4</v>
      </c>
      <c r="AX681">
        <v>2.9411764705882349E-2</v>
      </c>
      <c r="AY681" t="s">
        <v>35</v>
      </c>
      <c r="AZ681">
        <v>1</v>
      </c>
      <c r="BA681">
        <v>1.013787510137875E-4</v>
      </c>
      <c r="BB681">
        <v>9.8039215686274508E-3</v>
      </c>
      <c r="BC681" t="s">
        <v>47</v>
      </c>
      <c r="BD681">
        <v>2</v>
      </c>
      <c r="BE681">
        <v>7.7908924467297731E-5</v>
      </c>
      <c r="BF681">
        <v>1.9607843137254902E-2</v>
      </c>
      <c r="BG681" t="s">
        <v>46</v>
      </c>
      <c r="BH681">
        <v>1</v>
      </c>
      <c r="BI681">
        <v>7.4677021880367408E-5</v>
      </c>
      <c r="BJ681">
        <v>9.8039215686274508E-3</v>
      </c>
      <c r="BK681" t="s">
        <v>39</v>
      </c>
      <c r="BL681">
        <v>1</v>
      </c>
      <c r="BM681">
        <v>6.4466219700876743E-5</v>
      </c>
      <c r="BN681">
        <v>9.8039215686274508E-3</v>
      </c>
      <c r="BO681" t="s">
        <v>33</v>
      </c>
      <c r="BP681">
        <v>2</v>
      </c>
      <c r="BQ681">
        <v>6.1732205691709363E-5</v>
      </c>
      <c r="BR681">
        <v>1.9607843137254902E-2</v>
      </c>
      <c r="BS681" t="s">
        <v>29</v>
      </c>
      <c r="BT681">
        <v>1</v>
      </c>
      <c r="BU681">
        <v>3.8528221922558273E-5</v>
      </c>
      <c r="BV681">
        <v>9.8039215686274508E-3</v>
      </c>
      <c r="BW681" t="s">
        <v>43</v>
      </c>
      <c r="BX681">
        <v>1</v>
      </c>
      <c r="BY681">
        <v>3.7881657701341013E-5</v>
      </c>
      <c r="BZ681">
        <v>9.8039215686274508E-3</v>
      </c>
    </row>
    <row r="682" spans="1:82" x14ac:dyDescent="0.25">
      <c r="A682" t="s">
        <v>955</v>
      </c>
      <c r="B682" t="s">
        <v>23</v>
      </c>
      <c r="C682">
        <v>0</v>
      </c>
      <c r="D682">
        <v>74</v>
      </c>
      <c r="E682">
        <v>2.266337537287378E-4</v>
      </c>
      <c r="F682">
        <v>184</v>
      </c>
      <c r="G682">
        <v>1.367042826331325E-4</v>
      </c>
      <c r="H682">
        <v>0.40217391304347833</v>
      </c>
      <c r="I682">
        <v>14</v>
      </c>
      <c r="J682" s="18">
        <v>0.51851851851851849</v>
      </c>
      <c r="K682">
        <v>3.7201100847514978E-4</v>
      </c>
      <c r="L682" s="1">
        <v>3.7881657701341013E-5</v>
      </c>
      <c r="P682">
        <v>9.4565736163440236E-4</v>
      </c>
      <c r="Q682" s="19">
        <v>3.7037037037037028E-2</v>
      </c>
      <c r="R682" s="19">
        <v>3.7037037037037028E-2</v>
      </c>
      <c r="S682">
        <v>1</v>
      </c>
      <c r="T682">
        <v>15</v>
      </c>
      <c r="U682">
        <v>4.5531650745360121E-4</v>
      </c>
      <c r="V682">
        <v>3</v>
      </c>
      <c r="W682" s="17" t="s">
        <v>34</v>
      </c>
      <c r="X682">
        <v>15</v>
      </c>
      <c r="Y682" s="18">
        <v>4.7755491881566383E-3</v>
      </c>
      <c r="Z682" s="18">
        <v>0.20270270270270269</v>
      </c>
      <c r="AA682" s="17" t="s">
        <v>26</v>
      </c>
      <c r="AB682">
        <v>5</v>
      </c>
      <c r="AC682" s="18">
        <v>1.8775816748028539E-3</v>
      </c>
      <c r="AD682" s="18">
        <v>6.7567567567567571E-2</v>
      </c>
      <c r="AE682" s="17" t="s">
        <v>39</v>
      </c>
      <c r="AF682">
        <v>12</v>
      </c>
      <c r="AG682">
        <v>7.7359463641052091E-4</v>
      </c>
      <c r="AH682">
        <v>0.1621621621621622</v>
      </c>
      <c r="AI682" t="s">
        <v>37</v>
      </c>
      <c r="AJ682">
        <v>9</v>
      </c>
      <c r="AK682">
        <v>5.5415306939227875E-4</v>
      </c>
      <c r="AL682">
        <v>0.1216216216216216</v>
      </c>
      <c r="AM682" t="s">
        <v>30</v>
      </c>
      <c r="AN682">
        <v>5</v>
      </c>
      <c r="AO682">
        <v>5.2938062466913714E-4</v>
      </c>
      <c r="AP682">
        <v>6.7567567567567571E-2</v>
      </c>
      <c r="AQ682" t="s">
        <v>41</v>
      </c>
      <c r="AR682">
        <v>3</v>
      </c>
      <c r="AS682">
        <v>4.3215211754537599E-4</v>
      </c>
      <c r="AT682">
        <v>4.0540540540540543E-2</v>
      </c>
      <c r="AU682" t="s">
        <v>31</v>
      </c>
      <c r="AV682">
        <v>6</v>
      </c>
      <c r="AW682">
        <v>2.428363283147159E-4</v>
      </c>
      <c r="AX682">
        <v>8.1081081081081086E-2</v>
      </c>
      <c r="AY682" t="s">
        <v>28</v>
      </c>
      <c r="AZ682">
        <v>4</v>
      </c>
      <c r="BA682">
        <v>1.8059506072508921E-4</v>
      </c>
      <c r="BB682">
        <v>5.4054054054054057E-2</v>
      </c>
      <c r="BC682" t="s">
        <v>33</v>
      </c>
      <c r="BD682">
        <v>5</v>
      </c>
      <c r="BE682">
        <v>1.5433051422927339E-4</v>
      </c>
      <c r="BF682">
        <v>6.7567567567567571E-2</v>
      </c>
      <c r="BG682" t="s">
        <v>29</v>
      </c>
      <c r="BH682">
        <v>4</v>
      </c>
      <c r="BI682">
        <v>1.5411288769023309E-4</v>
      </c>
      <c r="BJ682">
        <v>5.4054054054054057E-2</v>
      </c>
      <c r="BK682" t="s">
        <v>44</v>
      </c>
      <c r="BL682">
        <v>1</v>
      </c>
      <c r="BM682">
        <v>1.3292569453675389E-4</v>
      </c>
      <c r="BN682">
        <v>1.3513513513513511E-2</v>
      </c>
      <c r="BO682" t="s">
        <v>35</v>
      </c>
      <c r="BP682">
        <v>1</v>
      </c>
      <c r="BQ682">
        <v>1.013787510137875E-4</v>
      </c>
      <c r="BR682">
        <v>1.3513513513513511E-2</v>
      </c>
      <c r="BS682" t="s">
        <v>27</v>
      </c>
      <c r="BT682">
        <v>3</v>
      </c>
      <c r="BU682">
        <v>9.7825023641047378E-5</v>
      </c>
      <c r="BV682">
        <v>4.0540540540540543E-2</v>
      </c>
      <c r="BW682" t="s">
        <v>43</v>
      </c>
      <c r="BX682">
        <v>1</v>
      </c>
      <c r="BY682">
        <v>3.7881657701341013E-5</v>
      </c>
      <c r="BZ682">
        <v>1.3513513513513511E-2</v>
      </c>
    </row>
    <row r="683" spans="1:82" x14ac:dyDescent="0.25">
      <c r="A683" t="s">
        <v>964</v>
      </c>
      <c r="B683" t="s">
        <v>23</v>
      </c>
      <c r="C683">
        <v>0</v>
      </c>
      <c r="D683">
        <v>33</v>
      </c>
      <c r="E683">
        <v>1.010664036898425E-4</v>
      </c>
      <c r="F683">
        <v>71</v>
      </c>
      <c r="G683">
        <v>5.2750022103002217E-5</v>
      </c>
      <c r="H683">
        <v>0.46478873239436619</v>
      </c>
      <c r="I683">
        <v>14</v>
      </c>
      <c r="J683" s="18">
        <v>0.51851851851851849</v>
      </c>
      <c r="K683">
        <v>4.1771025616093302E-4</v>
      </c>
      <c r="L683" s="1">
        <v>3.7881657701341013E-5</v>
      </c>
      <c r="P683">
        <v>1.739384512191508E-3</v>
      </c>
      <c r="Q683" s="19">
        <v>3.7037037037037028E-2</v>
      </c>
      <c r="R683" s="19">
        <v>3.7037037037037028E-2</v>
      </c>
      <c r="S683">
        <v>0</v>
      </c>
      <c r="T683">
        <v>16</v>
      </c>
      <c r="U683">
        <v>8.3748143179591147E-4</v>
      </c>
      <c r="V683">
        <v>2</v>
      </c>
      <c r="W683" s="17" t="s">
        <v>62</v>
      </c>
      <c r="X683">
        <v>1</v>
      </c>
      <c r="Y683" s="18">
        <v>9.2592592592592587E-3</v>
      </c>
      <c r="Z683" s="18">
        <v>3.03030303030303E-2</v>
      </c>
      <c r="AA683" s="17" t="s">
        <v>37</v>
      </c>
      <c r="AB683">
        <v>11</v>
      </c>
      <c r="AC683" s="18">
        <v>6.7729819592389636E-4</v>
      </c>
      <c r="AD683" s="18">
        <v>0.33333333333333331</v>
      </c>
      <c r="AE683" s="17" t="s">
        <v>27</v>
      </c>
      <c r="AF683">
        <v>7</v>
      </c>
      <c r="AG683">
        <v>2.282583884957772E-4</v>
      </c>
      <c r="AH683">
        <v>0.2121212121212121</v>
      </c>
      <c r="AI683" t="s">
        <v>36</v>
      </c>
      <c r="AJ683">
        <v>1</v>
      </c>
      <c r="AK683">
        <v>2.1602937999567939E-4</v>
      </c>
      <c r="AL683">
        <v>3.03030303030303E-2</v>
      </c>
      <c r="AM683" t="s">
        <v>35</v>
      </c>
      <c r="AN683">
        <v>2</v>
      </c>
      <c r="AO683">
        <v>2.02757502027575E-4</v>
      </c>
      <c r="AP683">
        <v>6.0606060606060608E-2</v>
      </c>
      <c r="AQ683" t="s">
        <v>25</v>
      </c>
      <c r="AR683">
        <v>1</v>
      </c>
      <c r="AS683">
        <v>1.3361838588989841E-4</v>
      </c>
      <c r="AT683">
        <v>3.03030303030303E-2</v>
      </c>
      <c r="AU683" t="s">
        <v>45</v>
      </c>
      <c r="AV683">
        <v>1</v>
      </c>
      <c r="AW683">
        <v>1.2729124236252539E-4</v>
      </c>
      <c r="AX683">
        <v>3.03030303030303E-2</v>
      </c>
      <c r="AY683" t="s">
        <v>30</v>
      </c>
      <c r="AZ683">
        <v>1</v>
      </c>
      <c r="BA683">
        <v>1.058761249338274E-4</v>
      </c>
      <c r="BB683">
        <v>3.03030303030303E-2</v>
      </c>
      <c r="BC683" t="s">
        <v>33</v>
      </c>
      <c r="BD683">
        <v>3</v>
      </c>
      <c r="BE683">
        <v>9.2598308537564052E-5</v>
      </c>
      <c r="BF683">
        <v>9.0909090909090912E-2</v>
      </c>
      <c r="BG683" t="s">
        <v>46</v>
      </c>
      <c r="BH683">
        <v>1</v>
      </c>
      <c r="BI683">
        <v>7.4677021880367408E-5</v>
      </c>
      <c r="BJ683">
        <v>3.03030303030303E-2</v>
      </c>
      <c r="BK683" t="s">
        <v>28</v>
      </c>
      <c r="BL683">
        <v>1</v>
      </c>
      <c r="BM683">
        <v>4.5148765181272289E-5</v>
      </c>
      <c r="BN683">
        <v>3.03030303030303E-2</v>
      </c>
      <c r="BO683" t="s">
        <v>47</v>
      </c>
      <c r="BP683">
        <v>1</v>
      </c>
      <c r="BQ683">
        <v>3.8954462233648872E-5</v>
      </c>
      <c r="BR683">
        <v>3.03030303030303E-2</v>
      </c>
      <c r="BS683" t="s">
        <v>29</v>
      </c>
      <c r="BT683">
        <v>1</v>
      </c>
      <c r="BU683">
        <v>3.8528221922558273E-5</v>
      </c>
      <c r="BV683">
        <v>3.03030303030303E-2</v>
      </c>
      <c r="BW683" t="s">
        <v>43</v>
      </c>
      <c r="BX683">
        <v>1</v>
      </c>
      <c r="BY683">
        <v>3.7881657701341013E-5</v>
      </c>
      <c r="BZ683">
        <v>3.03030303030303E-2</v>
      </c>
    </row>
    <row r="684" spans="1:82" x14ac:dyDescent="0.25">
      <c r="A684" t="s">
        <v>1061</v>
      </c>
      <c r="B684" t="s">
        <v>23</v>
      </c>
      <c r="C684">
        <v>0</v>
      </c>
      <c r="D684">
        <v>78</v>
      </c>
      <c r="E684">
        <v>2.3888422690326411E-4</v>
      </c>
      <c r="F684">
        <v>191</v>
      </c>
      <c r="G684">
        <v>1.4190498903765379E-4</v>
      </c>
      <c r="H684">
        <v>0.40837696335078533</v>
      </c>
      <c r="I684">
        <v>14</v>
      </c>
      <c r="J684" s="18">
        <v>0.51851851851851849</v>
      </c>
      <c r="K684">
        <v>2.4723261823866811E-4</v>
      </c>
      <c r="L684" s="1">
        <v>3.7881657701341013E-5</v>
      </c>
      <c r="P684">
        <v>6.1524909342822404E-4</v>
      </c>
      <c r="Q684" s="19">
        <v>3.7037037037037028E-2</v>
      </c>
      <c r="R684" s="19">
        <v>3.7037037037037028E-2</v>
      </c>
      <c r="S684">
        <v>1</v>
      </c>
      <c r="T684">
        <v>18</v>
      </c>
      <c r="U684">
        <v>2.9623104498395969E-4</v>
      </c>
      <c r="V684">
        <v>2</v>
      </c>
      <c r="W684" s="17" t="s">
        <v>45</v>
      </c>
      <c r="X684">
        <v>25</v>
      </c>
      <c r="Y684" s="18">
        <v>3.1822810590631371E-3</v>
      </c>
      <c r="Z684" s="18">
        <v>0.32051282051282048</v>
      </c>
      <c r="AA684" s="17" t="s">
        <v>30</v>
      </c>
      <c r="AB684">
        <v>8</v>
      </c>
      <c r="AC684" s="18">
        <v>8.4700899947061934E-4</v>
      </c>
      <c r="AD684" s="18">
        <v>0.1025641025641026</v>
      </c>
      <c r="AE684" s="17" t="s">
        <v>44</v>
      </c>
      <c r="AF684">
        <v>5</v>
      </c>
      <c r="AG684">
        <v>6.6462847268376974E-4</v>
      </c>
      <c r="AH684">
        <v>6.4102564102564097E-2</v>
      </c>
      <c r="AI684" t="s">
        <v>29</v>
      </c>
      <c r="AJ684">
        <v>14</v>
      </c>
      <c r="AK684">
        <v>5.3939510691581585E-4</v>
      </c>
      <c r="AL684">
        <v>0.17948717948717949</v>
      </c>
      <c r="AM684" t="s">
        <v>39</v>
      </c>
      <c r="AN684">
        <v>5</v>
      </c>
      <c r="AO684">
        <v>3.2233109850438371E-4</v>
      </c>
      <c r="AP684">
        <v>6.4102564102564097E-2</v>
      </c>
      <c r="AQ684" t="s">
        <v>33</v>
      </c>
      <c r="AR684">
        <v>9</v>
      </c>
      <c r="AS684">
        <v>2.7779492561269211E-4</v>
      </c>
      <c r="AT684">
        <v>0.1153846153846154</v>
      </c>
      <c r="AU684" t="s">
        <v>36</v>
      </c>
      <c r="AV684">
        <v>1</v>
      </c>
      <c r="AW684">
        <v>2.1602937999567939E-4</v>
      </c>
      <c r="AX684">
        <v>1.282051282051282E-2</v>
      </c>
      <c r="AY684" t="s">
        <v>31</v>
      </c>
      <c r="AZ684">
        <v>4</v>
      </c>
      <c r="BA684">
        <v>1.618908855431439E-4</v>
      </c>
      <c r="BB684">
        <v>5.128205128205128E-2</v>
      </c>
      <c r="BC684" t="s">
        <v>49</v>
      </c>
      <c r="BD684">
        <v>1</v>
      </c>
      <c r="BE684">
        <v>1.1514104778353481E-4</v>
      </c>
      <c r="BF684">
        <v>1.282051282051282E-2</v>
      </c>
      <c r="BG684" t="s">
        <v>35</v>
      </c>
      <c r="BH684">
        <v>1</v>
      </c>
      <c r="BI684">
        <v>1.013787510137875E-4</v>
      </c>
      <c r="BJ684">
        <v>1.282051282051282E-2</v>
      </c>
      <c r="BK684" t="s">
        <v>47</v>
      </c>
      <c r="BL684">
        <v>2</v>
      </c>
      <c r="BM684">
        <v>7.7908924467297731E-5</v>
      </c>
      <c r="BN684">
        <v>2.564102564102564E-2</v>
      </c>
      <c r="BO684" t="s">
        <v>48</v>
      </c>
      <c r="BP684">
        <v>1</v>
      </c>
      <c r="BQ684">
        <v>7.003782042302843E-5</v>
      </c>
      <c r="BR684">
        <v>1.282051282051282E-2</v>
      </c>
      <c r="BS684" t="s">
        <v>37</v>
      </c>
      <c r="BT684">
        <v>1</v>
      </c>
      <c r="BU684">
        <v>6.157256326580875E-5</v>
      </c>
      <c r="BV684">
        <v>1.282051282051282E-2</v>
      </c>
      <c r="BW684" t="s">
        <v>43</v>
      </c>
      <c r="BX684">
        <v>1</v>
      </c>
      <c r="BY684">
        <v>3.7881657701341013E-5</v>
      </c>
      <c r="BZ684">
        <v>1.282051282051282E-2</v>
      </c>
    </row>
    <row r="685" spans="1:82" x14ac:dyDescent="0.25">
      <c r="A685" t="s">
        <v>1265</v>
      </c>
      <c r="B685" t="s">
        <v>23</v>
      </c>
      <c r="C685">
        <v>0</v>
      </c>
      <c r="D685">
        <v>36</v>
      </c>
      <c r="E685">
        <v>1.102542585707373E-4</v>
      </c>
      <c r="F685">
        <v>77</v>
      </c>
      <c r="G685">
        <v>5.7207770449734802E-5</v>
      </c>
      <c r="H685">
        <v>0.46753246753246752</v>
      </c>
      <c r="I685">
        <v>14</v>
      </c>
      <c r="J685" s="18">
        <v>0.51851851851851849</v>
      </c>
      <c r="K685">
        <v>1.2914727303870479E-4</v>
      </c>
      <c r="L685" s="1">
        <v>3.7881657701341013E-5</v>
      </c>
      <c r="P685">
        <v>2.8936066567261507E-4</v>
      </c>
      <c r="Q685" s="19">
        <v>3.7037037037037028E-2</v>
      </c>
      <c r="R685" s="19">
        <v>3.7037037037037028E-2</v>
      </c>
      <c r="S685">
        <v>0</v>
      </c>
      <c r="T685">
        <v>18</v>
      </c>
      <c r="U685">
        <v>1.3932180199051841E-4</v>
      </c>
      <c r="V685">
        <v>2</v>
      </c>
      <c r="W685" s="17" t="s">
        <v>26</v>
      </c>
      <c r="X685">
        <v>4</v>
      </c>
      <c r="Y685" s="18">
        <v>1.5020653398422829E-3</v>
      </c>
      <c r="Z685" s="18">
        <v>0.1111111111111111</v>
      </c>
      <c r="AA685" s="17" t="s">
        <v>35</v>
      </c>
      <c r="AB685">
        <v>4</v>
      </c>
      <c r="AC685" s="18">
        <v>4.0551500405515011E-4</v>
      </c>
      <c r="AD685" s="18">
        <v>0.1111111111111111</v>
      </c>
      <c r="AE685" s="17" t="s">
        <v>29</v>
      </c>
      <c r="AF685">
        <v>9</v>
      </c>
      <c r="AG685">
        <v>3.4675399730302439E-4</v>
      </c>
      <c r="AH685">
        <v>0.25</v>
      </c>
      <c r="AI685" t="s">
        <v>36</v>
      </c>
      <c r="AJ685">
        <v>1</v>
      </c>
      <c r="AK685">
        <v>2.1602937999567939E-4</v>
      </c>
      <c r="AL685">
        <v>2.777777777777778E-2</v>
      </c>
      <c r="AM685" t="s">
        <v>33</v>
      </c>
      <c r="AN685">
        <v>6</v>
      </c>
      <c r="AO685">
        <v>1.851966170751281E-4</v>
      </c>
      <c r="AP685">
        <v>0.16666666666666671</v>
      </c>
      <c r="AQ685" t="s">
        <v>48</v>
      </c>
      <c r="AR685">
        <v>2</v>
      </c>
      <c r="AS685">
        <v>1.4007564084605689E-4</v>
      </c>
      <c r="AT685">
        <v>5.5555555555555552E-2</v>
      </c>
      <c r="AU685" t="s">
        <v>44</v>
      </c>
      <c r="AV685">
        <v>1</v>
      </c>
      <c r="AW685">
        <v>1.3292569453675389E-4</v>
      </c>
      <c r="AX685">
        <v>2.777777777777778E-2</v>
      </c>
      <c r="AY685" t="s">
        <v>31</v>
      </c>
      <c r="AZ685">
        <v>3</v>
      </c>
      <c r="BA685">
        <v>1.214181641573579E-4</v>
      </c>
      <c r="BB685">
        <v>8.3333333333333329E-2</v>
      </c>
      <c r="BC685" t="s">
        <v>49</v>
      </c>
      <c r="BD685">
        <v>1</v>
      </c>
      <c r="BE685">
        <v>1.1514104778353481E-4</v>
      </c>
      <c r="BF685">
        <v>2.777777777777778E-2</v>
      </c>
      <c r="BG685" t="s">
        <v>30</v>
      </c>
      <c r="BH685">
        <v>1</v>
      </c>
      <c r="BI685">
        <v>1.058761249338274E-4</v>
      </c>
      <c r="BJ685">
        <v>2.777777777777778E-2</v>
      </c>
      <c r="BK685" t="s">
        <v>46</v>
      </c>
      <c r="BL685">
        <v>1</v>
      </c>
      <c r="BM685">
        <v>7.4677021880367408E-5</v>
      </c>
      <c r="BN685">
        <v>2.777777777777778E-2</v>
      </c>
      <c r="BO685" t="s">
        <v>39</v>
      </c>
      <c r="BP685">
        <v>1</v>
      </c>
      <c r="BQ685">
        <v>6.4466219700876743E-5</v>
      </c>
      <c r="BR685">
        <v>2.777777777777778E-2</v>
      </c>
      <c r="BS685" t="s">
        <v>47</v>
      </c>
      <c r="BT685">
        <v>1</v>
      </c>
      <c r="BU685">
        <v>3.8954462233648872E-5</v>
      </c>
      <c r="BV685">
        <v>2.777777777777778E-2</v>
      </c>
      <c r="BW685" t="s">
        <v>43</v>
      </c>
      <c r="BX685">
        <v>1</v>
      </c>
      <c r="BY685">
        <v>3.7881657701341013E-5</v>
      </c>
      <c r="BZ685">
        <v>2.777777777777778E-2</v>
      </c>
    </row>
    <row r="686" spans="1:82" x14ac:dyDescent="0.25">
      <c r="A686" t="s">
        <v>176</v>
      </c>
      <c r="B686" t="s">
        <v>23</v>
      </c>
      <c r="C686">
        <v>1</v>
      </c>
      <c r="D686">
        <v>71</v>
      </c>
      <c r="E686">
        <v>2.17445898847843E-4</v>
      </c>
      <c r="F686">
        <v>1331</v>
      </c>
      <c r="G686">
        <v>9.8887717491684445E-4</v>
      </c>
      <c r="H686">
        <v>5.3343350864012019E-2</v>
      </c>
      <c r="I686">
        <v>14</v>
      </c>
      <c r="J686" s="18">
        <v>0.51851851851851849</v>
      </c>
      <c r="K686">
        <v>2.2397696815151409E-4</v>
      </c>
      <c r="L686" s="1">
        <v>3.2608341213682462E-5</v>
      </c>
      <c r="P686">
        <v>3.5098049037202752E-4</v>
      </c>
      <c r="Q686" s="19">
        <v>3.7037037037037028E-2</v>
      </c>
      <c r="R686" s="19">
        <v>3.7037037037037028E-2</v>
      </c>
      <c r="S686">
        <v>1</v>
      </c>
      <c r="T686">
        <v>25</v>
      </c>
      <c r="U686">
        <v>1.689906064754206E-4</v>
      </c>
      <c r="V686">
        <v>1</v>
      </c>
      <c r="W686" s="17" t="s">
        <v>46</v>
      </c>
      <c r="X686">
        <v>20</v>
      </c>
      <c r="Y686" s="18">
        <v>1.4935404376073479E-3</v>
      </c>
      <c r="Z686" s="18">
        <v>0.28169014084507038</v>
      </c>
      <c r="AA686" s="17" t="s">
        <v>25</v>
      </c>
      <c r="AB686">
        <v>6</v>
      </c>
      <c r="AC686" s="18">
        <v>8.0171031533939074E-4</v>
      </c>
      <c r="AD686" s="18">
        <v>8.4507042253521125E-2</v>
      </c>
      <c r="AE686" s="17" t="s">
        <v>36</v>
      </c>
      <c r="AF686">
        <v>3</v>
      </c>
      <c r="AG686">
        <v>6.4808813998703824E-4</v>
      </c>
      <c r="AH686">
        <v>4.2253521126760563E-2</v>
      </c>
      <c r="AI686" t="s">
        <v>28</v>
      </c>
      <c r="AJ686">
        <v>14</v>
      </c>
      <c r="AK686">
        <v>6.3208271253781213E-4</v>
      </c>
      <c r="AL686">
        <v>0.19718309859154931</v>
      </c>
      <c r="AM686" t="s">
        <v>49</v>
      </c>
      <c r="AN686">
        <v>5</v>
      </c>
      <c r="AO686">
        <v>5.757052389176742E-4</v>
      </c>
      <c r="AP686">
        <v>7.0422535211267609E-2</v>
      </c>
      <c r="AQ686" t="s">
        <v>32</v>
      </c>
      <c r="AR686">
        <v>2</v>
      </c>
      <c r="AS686">
        <v>5.4421768707482992E-4</v>
      </c>
      <c r="AT686">
        <v>2.8169014084507039E-2</v>
      </c>
      <c r="AU686" t="s">
        <v>45</v>
      </c>
      <c r="AV686">
        <v>3</v>
      </c>
      <c r="AW686">
        <v>3.8187372708757642E-4</v>
      </c>
      <c r="AX686">
        <v>4.2253521126760563E-2</v>
      </c>
      <c r="AY686" t="s">
        <v>48</v>
      </c>
      <c r="AZ686">
        <v>5</v>
      </c>
      <c r="BA686">
        <v>3.5018910211514218E-4</v>
      </c>
      <c r="BB686">
        <v>7.0422535211267609E-2</v>
      </c>
      <c r="BC686" t="s">
        <v>47</v>
      </c>
      <c r="BD686">
        <v>6</v>
      </c>
      <c r="BE686">
        <v>2.3372677340189319E-4</v>
      </c>
      <c r="BF686">
        <v>8.4507042253521125E-2</v>
      </c>
      <c r="BG686" t="s">
        <v>39</v>
      </c>
      <c r="BH686">
        <v>2</v>
      </c>
      <c r="BI686">
        <v>1.2893243940175351E-4</v>
      </c>
      <c r="BJ686">
        <v>2.8169014084507039E-2</v>
      </c>
      <c r="BK686" t="s">
        <v>30</v>
      </c>
      <c r="BL686">
        <v>1</v>
      </c>
      <c r="BM686">
        <v>1.058761249338274E-4</v>
      </c>
      <c r="BN686">
        <v>1.408450704225352E-2</v>
      </c>
      <c r="BO686" t="s">
        <v>31</v>
      </c>
      <c r="BP686">
        <v>2</v>
      </c>
      <c r="BQ686">
        <v>8.0945442771571962E-5</v>
      </c>
      <c r="BR686">
        <v>2.8169014084507039E-2</v>
      </c>
      <c r="BS686" t="s">
        <v>43</v>
      </c>
      <c r="BT686">
        <v>1</v>
      </c>
      <c r="BU686">
        <v>3.7881657701341013E-5</v>
      </c>
      <c r="BV686">
        <v>1.408450704225352E-2</v>
      </c>
      <c r="BW686" t="s">
        <v>27</v>
      </c>
      <c r="BX686">
        <v>1</v>
      </c>
      <c r="BY686">
        <v>3.2608341213682462E-5</v>
      </c>
      <c r="BZ686">
        <v>1.408450704225352E-2</v>
      </c>
    </row>
    <row r="687" spans="1:82" x14ac:dyDescent="0.25">
      <c r="A687" t="s">
        <v>227</v>
      </c>
      <c r="B687" t="s">
        <v>23</v>
      </c>
      <c r="C687">
        <v>0</v>
      </c>
      <c r="D687">
        <v>40</v>
      </c>
      <c r="E687">
        <v>1.225047317452637E-4</v>
      </c>
      <c r="F687">
        <v>122</v>
      </c>
      <c r="G687">
        <v>9.0640883050229171E-5</v>
      </c>
      <c r="H687">
        <v>0.32786885245901642</v>
      </c>
      <c r="I687">
        <v>15</v>
      </c>
      <c r="J687" s="18">
        <v>0.55555555555555558</v>
      </c>
      <c r="K687">
        <v>1.8788418639782299E-4</v>
      </c>
      <c r="L687" s="1">
        <v>3.2608341213682462E-5</v>
      </c>
      <c r="P687">
        <v>4.2026501032770919E-4</v>
      </c>
      <c r="Q687" s="19">
        <v>3.7037037037037042E-2</v>
      </c>
      <c r="R687" s="19">
        <v>3.7037037037037042E-2</v>
      </c>
      <c r="S687">
        <v>1</v>
      </c>
      <c r="T687">
        <v>23</v>
      </c>
      <c r="U687">
        <v>1.867844490345374E-4</v>
      </c>
      <c r="V687">
        <v>2</v>
      </c>
      <c r="W687" s="17" t="s">
        <v>40</v>
      </c>
      <c r="X687">
        <v>1</v>
      </c>
      <c r="Y687" s="18">
        <v>2.0449897750511249E-3</v>
      </c>
      <c r="Z687" s="18">
        <v>2.5000000000000001E-2</v>
      </c>
      <c r="AA687" s="17" t="s">
        <v>41</v>
      </c>
      <c r="AB687">
        <v>7</v>
      </c>
      <c r="AC687" s="18">
        <v>1.008354940939211E-3</v>
      </c>
      <c r="AD687" s="18">
        <v>0.17499999999999999</v>
      </c>
      <c r="AE687" s="17" t="s">
        <v>37</v>
      </c>
      <c r="AF687">
        <v>8</v>
      </c>
      <c r="AG687">
        <v>4.9258050612647E-4</v>
      </c>
      <c r="AH687">
        <v>0.2</v>
      </c>
      <c r="AI687" t="s">
        <v>24</v>
      </c>
      <c r="AJ687">
        <v>1</v>
      </c>
      <c r="AK687">
        <v>3.6900369003690041E-4</v>
      </c>
      <c r="AL687">
        <v>2.5000000000000001E-2</v>
      </c>
      <c r="AM687" t="s">
        <v>47</v>
      </c>
      <c r="AN687">
        <v>4</v>
      </c>
      <c r="AO687">
        <v>1.5581784893459549E-4</v>
      </c>
      <c r="AP687">
        <v>0.1</v>
      </c>
      <c r="AQ687" t="s">
        <v>46</v>
      </c>
      <c r="AR687">
        <v>2</v>
      </c>
      <c r="AS687">
        <v>1.4935404376073479E-4</v>
      </c>
      <c r="AT687">
        <v>0.05</v>
      </c>
      <c r="AU687" t="s">
        <v>48</v>
      </c>
      <c r="AV687">
        <v>2</v>
      </c>
      <c r="AW687">
        <v>1.4007564084605689E-4</v>
      </c>
      <c r="AX687">
        <v>0.05</v>
      </c>
      <c r="AY687" t="s">
        <v>28</v>
      </c>
      <c r="AZ687">
        <v>3</v>
      </c>
      <c r="BA687">
        <v>1.3544629554381691E-4</v>
      </c>
      <c r="BB687">
        <v>7.4999999999999997E-2</v>
      </c>
      <c r="BC687" t="s">
        <v>39</v>
      </c>
      <c r="BD687">
        <v>2</v>
      </c>
      <c r="BE687">
        <v>1.2893243940175351E-4</v>
      </c>
      <c r="BF687">
        <v>0.05</v>
      </c>
      <c r="BG687" t="s">
        <v>29</v>
      </c>
      <c r="BH687">
        <v>3</v>
      </c>
      <c r="BI687">
        <v>1.1558466576767481E-4</v>
      </c>
      <c r="BJ687">
        <v>7.4999999999999997E-2</v>
      </c>
      <c r="BK687" t="s">
        <v>49</v>
      </c>
      <c r="BL687">
        <v>1</v>
      </c>
      <c r="BM687">
        <v>1.1514104778353481E-4</v>
      </c>
      <c r="BN687">
        <v>2.5000000000000001E-2</v>
      </c>
      <c r="BO687" t="s">
        <v>43</v>
      </c>
      <c r="BP687">
        <v>3</v>
      </c>
      <c r="BQ687">
        <v>1.13644973104023E-4</v>
      </c>
      <c r="BR687">
        <v>7.4999999999999997E-2</v>
      </c>
      <c r="BS687" t="s">
        <v>31</v>
      </c>
      <c r="BT687">
        <v>1</v>
      </c>
      <c r="BU687">
        <v>4.0472721385785981E-5</v>
      </c>
      <c r="BV687">
        <v>2.5000000000000001E-2</v>
      </c>
      <c r="BW687" t="s">
        <v>27</v>
      </c>
      <c r="BX687">
        <v>1</v>
      </c>
      <c r="BY687">
        <v>3.2608341213682462E-5</v>
      </c>
      <c r="BZ687">
        <v>2.5000000000000001E-2</v>
      </c>
      <c r="CA687" t="s">
        <v>33</v>
      </c>
      <c r="CB687">
        <v>1</v>
      </c>
      <c r="CC687">
        <v>3.0866102845854682E-5</v>
      </c>
      <c r="CD687">
        <v>2.5000000000000001E-2</v>
      </c>
    </row>
    <row r="688" spans="1:82" x14ac:dyDescent="0.25">
      <c r="A688" t="s">
        <v>609</v>
      </c>
      <c r="B688" t="s">
        <v>23</v>
      </c>
      <c r="C688">
        <v>0</v>
      </c>
      <c r="D688">
        <v>79</v>
      </c>
      <c r="E688">
        <v>2.419468451968957E-4</v>
      </c>
      <c r="F688">
        <v>512</v>
      </c>
      <c r="G688">
        <v>3.80394525587847E-4</v>
      </c>
      <c r="H688">
        <v>0.154296875</v>
      </c>
      <c r="I688">
        <v>14</v>
      </c>
      <c r="J688" s="18">
        <v>0.51851851851851849</v>
      </c>
      <c r="K688">
        <v>2.6748426772097578E-4</v>
      </c>
      <c r="L688" s="1">
        <v>3.2608341213682462E-5</v>
      </c>
      <c r="P688">
        <v>5.2911369650381437E-4</v>
      </c>
      <c r="Q688" s="19">
        <v>3.7037037037037028E-2</v>
      </c>
      <c r="R688" s="19">
        <v>3.7037037037037028E-2</v>
      </c>
      <c r="S688">
        <v>1</v>
      </c>
      <c r="T688">
        <v>21</v>
      </c>
      <c r="U688">
        <v>2.5475844646479949E-4</v>
      </c>
      <c r="V688">
        <v>2</v>
      </c>
      <c r="W688" s="17" t="s">
        <v>44</v>
      </c>
      <c r="X688">
        <v>20</v>
      </c>
      <c r="Y688" s="18">
        <v>2.6585138907350789E-3</v>
      </c>
      <c r="Z688" s="18">
        <v>0.25316455696202528</v>
      </c>
      <c r="AA688" s="17" t="s">
        <v>38</v>
      </c>
      <c r="AB688">
        <v>1</v>
      </c>
      <c r="AC688" s="18">
        <v>8.3963056255247689E-4</v>
      </c>
      <c r="AD688" s="18">
        <v>1.2658227848101271E-2</v>
      </c>
      <c r="AE688" s="17" t="s">
        <v>35</v>
      </c>
      <c r="AF688">
        <v>8</v>
      </c>
      <c r="AG688">
        <v>8.110300081103001E-4</v>
      </c>
      <c r="AH688">
        <v>0.1012658227848101</v>
      </c>
      <c r="AI688" t="s">
        <v>48</v>
      </c>
      <c r="AJ688">
        <v>7</v>
      </c>
      <c r="AK688">
        <v>4.9026474296119909E-4</v>
      </c>
      <c r="AL688">
        <v>8.8607594936708861E-2</v>
      </c>
      <c r="AM688" t="s">
        <v>47</v>
      </c>
      <c r="AN688">
        <v>12</v>
      </c>
      <c r="AO688">
        <v>4.6745354680378638E-4</v>
      </c>
      <c r="AP688">
        <v>0.15189873417721519</v>
      </c>
      <c r="AQ688" t="s">
        <v>31</v>
      </c>
      <c r="AR688">
        <v>11</v>
      </c>
      <c r="AS688">
        <v>4.4519993524364578E-4</v>
      </c>
      <c r="AT688">
        <v>0.13924050632911389</v>
      </c>
      <c r="AU688" t="s">
        <v>41</v>
      </c>
      <c r="AV688">
        <v>3</v>
      </c>
      <c r="AW688">
        <v>4.3215211754537599E-4</v>
      </c>
      <c r="AX688">
        <v>3.7974683544303799E-2</v>
      </c>
      <c r="AY688" t="s">
        <v>33</v>
      </c>
      <c r="AZ688">
        <v>8</v>
      </c>
      <c r="BA688">
        <v>2.4692882276683751E-4</v>
      </c>
      <c r="BB688">
        <v>0.1012658227848101</v>
      </c>
      <c r="BC688" t="s">
        <v>49</v>
      </c>
      <c r="BD688">
        <v>2</v>
      </c>
      <c r="BE688">
        <v>2.3028209556706969E-4</v>
      </c>
      <c r="BF688">
        <v>2.5316455696202531E-2</v>
      </c>
      <c r="BG688" t="s">
        <v>36</v>
      </c>
      <c r="BH688">
        <v>1</v>
      </c>
      <c r="BI688">
        <v>2.1602937999567939E-4</v>
      </c>
      <c r="BJ688">
        <v>1.2658227848101271E-2</v>
      </c>
      <c r="BK688" t="s">
        <v>30</v>
      </c>
      <c r="BL688">
        <v>2</v>
      </c>
      <c r="BM688">
        <v>2.1175224986765481E-4</v>
      </c>
      <c r="BN688">
        <v>2.5316455696202531E-2</v>
      </c>
      <c r="BO688" t="s">
        <v>43</v>
      </c>
      <c r="BP688">
        <v>2</v>
      </c>
      <c r="BQ688">
        <v>7.5763315402682026E-5</v>
      </c>
      <c r="BR688">
        <v>2.5316455696202531E-2</v>
      </c>
      <c r="BS688" t="s">
        <v>39</v>
      </c>
      <c r="BT688">
        <v>1</v>
      </c>
      <c r="BU688">
        <v>6.4466219700876743E-5</v>
      </c>
      <c r="BV688">
        <v>1.2658227848101271E-2</v>
      </c>
      <c r="BW688" t="s">
        <v>27</v>
      </c>
      <c r="BX688">
        <v>1</v>
      </c>
      <c r="BY688">
        <v>3.2608341213682462E-5</v>
      </c>
      <c r="BZ688">
        <v>1.2658227848101271E-2</v>
      </c>
    </row>
    <row r="689" spans="1:78" x14ac:dyDescent="0.25">
      <c r="A689" t="s">
        <v>1090</v>
      </c>
      <c r="B689" t="s">
        <v>23</v>
      </c>
      <c r="C689">
        <v>0</v>
      </c>
      <c r="D689">
        <v>60</v>
      </c>
      <c r="E689">
        <v>1.8375709761789551E-4</v>
      </c>
      <c r="F689">
        <v>153</v>
      </c>
      <c r="G689">
        <v>1.1367258284168079E-4</v>
      </c>
      <c r="H689">
        <v>0.39215686274509798</v>
      </c>
      <c r="I689">
        <v>14</v>
      </c>
      <c r="J689" s="18">
        <v>0.51851851851851849</v>
      </c>
      <c r="K689">
        <v>2.355143982504943E-4</v>
      </c>
      <c r="L689" s="1">
        <v>3.2608341213682462E-5</v>
      </c>
      <c r="P689">
        <v>4.264178848361237E-4</v>
      </c>
      <c r="Q689" s="19">
        <v>3.7037037037037042E-2</v>
      </c>
      <c r="R689" s="19">
        <v>3.7037037037037042E-2</v>
      </c>
      <c r="S689">
        <v>1</v>
      </c>
      <c r="T689">
        <v>16</v>
      </c>
      <c r="U689">
        <v>2.0531231492109661E-4</v>
      </c>
      <c r="V689">
        <v>1</v>
      </c>
      <c r="W689" s="17" t="s">
        <v>44</v>
      </c>
      <c r="X689">
        <v>14</v>
      </c>
      <c r="Y689" s="18">
        <v>1.860959723514555E-3</v>
      </c>
      <c r="Z689" s="18">
        <v>0.23333333333333331</v>
      </c>
      <c r="AA689" s="17" t="s">
        <v>26</v>
      </c>
      <c r="AB689">
        <v>3</v>
      </c>
      <c r="AC689" s="18">
        <v>1.1265490048817119E-3</v>
      </c>
      <c r="AD689" s="18">
        <v>0.05</v>
      </c>
      <c r="AE689" s="17" t="s">
        <v>34</v>
      </c>
      <c r="AF689">
        <v>3</v>
      </c>
      <c r="AG689">
        <v>9.5510983763132757E-4</v>
      </c>
      <c r="AH689">
        <v>0.05</v>
      </c>
      <c r="AI689" t="s">
        <v>29</v>
      </c>
      <c r="AJ689">
        <v>13</v>
      </c>
      <c r="AK689">
        <v>5.0086688499325759E-4</v>
      </c>
      <c r="AL689">
        <v>0.2166666666666667</v>
      </c>
      <c r="AM689" t="s">
        <v>30</v>
      </c>
      <c r="AN689">
        <v>4</v>
      </c>
      <c r="AO689">
        <v>4.2350449973530972E-4</v>
      </c>
      <c r="AP689">
        <v>6.6666666666666666E-2</v>
      </c>
      <c r="AQ689" t="s">
        <v>49</v>
      </c>
      <c r="AR689">
        <v>3</v>
      </c>
      <c r="AS689">
        <v>3.4542314335060447E-4</v>
      </c>
      <c r="AT689">
        <v>0.05</v>
      </c>
      <c r="AU689" t="s">
        <v>33</v>
      </c>
      <c r="AV689">
        <v>9</v>
      </c>
      <c r="AW689">
        <v>2.7779492561269211E-4</v>
      </c>
      <c r="AX689">
        <v>0.15</v>
      </c>
      <c r="AY689" t="s">
        <v>36</v>
      </c>
      <c r="AZ689">
        <v>1</v>
      </c>
      <c r="BA689">
        <v>2.1602937999567939E-4</v>
      </c>
      <c r="BB689">
        <v>1.666666666666667E-2</v>
      </c>
      <c r="BC689" t="s">
        <v>39</v>
      </c>
      <c r="BD689">
        <v>3</v>
      </c>
      <c r="BE689">
        <v>1.933986591026302E-4</v>
      </c>
      <c r="BF689">
        <v>0.05</v>
      </c>
      <c r="BG689" t="s">
        <v>41</v>
      </c>
      <c r="BH689">
        <v>1</v>
      </c>
      <c r="BI689">
        <v>1.4405070584845871E-4</v>
      </c>
      <c r="BJ689">
        <v>1.666666666666667E-2</v>
      </c>
      <c r="BK689" t="s">
        <v>48</v>
      </c>
      <c r="BL689">
        <v>2</v>
      </c>
      <c r="BM689">
        <v>1.4007564084605689E-4</v>
      </c>
      <c r="BN689">
        <v>3.3333333333333333E-2</v>
      </c>
      <c r="BO689" t="s">
        <v>31</v>
      </c>
      <c r="BP689">
        <v>2</v>
      </c>
      <c r="BQ689">
        <v>8.0945442771571962E-5</v>
      </c>
      <c r="BR689">
        <v>3.3333333333333333E-2</v>
      </c>
      <c r="BS689" t="s">
        <v>37</v>
      </c>
      <c r="BT689">
        <v>1</v>
      </c>
      <c r="BU689">
        <v>6.157256326580875E-5</v>
      </c>
      <c r="BV689">
        <v>1.666666666666667E-2</v>
      </c>
      <c r="BW689" t="s">
        <v>27</v>
      </c>
      <c r="BX689">
        <v>1</v>
      </c>
      <c r="BY689">
        <v>3.2608341213682462E-5</v>
      </c>
      <c r="BZ689">
        <v>1.666666666666667E-2</v>
      </c>
    </row>
    <row r="690" spans="1:78" x14ac:dyDescent="0.25">
      <c r="A690" t="s">
        <v>1279</v>
      </c>
      <c r="B690" t="s">
        <v>23</v>
      </c>
      <c r="C690">
        <v>0</v>
      </c>
      <c r="D690">
        <v>18</v>
      </c>
      <c r="E690">
        <v>5.5127129285368648E-5</v>
      </c>
      <c r="F690">
        <v>45</v>
      </c>
      <c r="G690">
        <v>3.3433112600494362E-5</v>
      </c>
      <c r="H690">
        <v>0.4</v>
      </c>
      <c r="I690">
        <v>14</v>
      </c>
      <c r="J690" s="18">
        <v>0.51851851851851849</v>
      </c>
      <c r="K690">
        <v>3.8481430494025559E-4</v>
      </c>
      <c r="L690" s="1">
        <v>3.2608341213682462E-5</v>
      </c>
      <c r="P690">
        <v>1.741137246676369E-3</v>
      </c>
      <c r="Q690" s="19">
        <v>3.7037037037037042E-2</v>
      </c>
      <c r="R690" s="19">
        <v>3.7037037037037042E-2</v>
      </c>
      <c r="S690">
        <v>0</v>
      </c>
      <c r="T690">
        <v>17</v>
      </c>
      <c r="U690">
        <v>8.3832534099232596E-4</v>
      </c>
      <c r="V690">
        <v>2</v>
      </c>
      <c r="W690" s="17" t="s">
        <v>62</v>
      </c>
      <c r="X690">
        <v>1</v>
      </c>
      <c r="Y690" s="18">
        <v>9.2592592592592587E-3</v>
      </c>
      <c r="Z690" s="18">
        <v>5.5555555555555552E-2</v>
      </c>
      <c r="AA690" s="17" t="s">
        <v>41</v>
      </c>
      <c r="AB690">
        <v>1</v>
      </c>
      <c r="AC690" s="18">
        <v>1.4405070584845871E-4</v>
      </c>
      <c r="AD690" s="18">
        <v>5.5555555555555552E-2</v>
      </c>
      <c r="AE690" s="17" t="s">
        <v>25</v>
      </c>
      <c r="AF690">
        <v>1</v>
      </c>
      <c r="AG690">
        <v>1.3361838588989841E-4</v>
      </c>
      <c r="AH690">
        <v>5.5555555555555552E-2</v>
      </c>
      <c r="AI690" t="s">
        <v>44</v>
      </c>
      <c r="AJ690">
        <v>1</v>
      </c>
      <c r="AK690">
        <v>1.3292569453675389E-4</v>
      </c>
      <c r="AL690">
        <v>5.5555555555555552E-2</v>
      </c>
      <c r="AM690" t="s">
        <v>49</v>
      </c>
      <c r="AN690">
        <v>1</v>
      </c>
      <c r="AO690">
        <v>1.1514104778353481E-4</v>
      </c>
      <c r="AP690">
        <v>5.5555555555555552E-2</v>
      </c>
      <c r="AQ690" t="s">
        <v>43</v>
      </c>
      <c r="AR690">
        <v>3</v>
      </c>
      <c r="AS690">
        <v>1.13644973104023E-4</v>
      </c>
      <c r="AT690">
        <v>0.16666666666666671</v>
      </c>
      <c r="AU690" t="s">
        <v>35</v>
      </c>
      <c r="AV690">
        <v>1</v>
      </c>
      <c r="AW690">
        <v>1.013787510137875E-4</v>
      </c>
      <c r="AX690">
        <v>5.5555555555555552E-2</v>
      </c>
      <c r="AY690" t="s">
        <v>29</v>
      </c>
      <c r="AZ690">
        <v>2</v>
      </c>
      <c r="BA690">
        <v>7.7056443845116546E-5</v>
      </c>
      <c r="BB690">
        <v>0.1111111111111111</v>
      </c>
      <c r="BC690" t="s">
        <v>46</v>
      </c>
      <c r="BD690">
        <v>1</v>
      </c>
      <c r="BE690">
        <v>7.4677021880367408E-5</v>
      </c>
      <c r="BF690">
        <v>5.5555555555555552E-2</v>
      </c>
      <c r="BG690" t="s">
        <v>39</v>
      </c>
      <c r="BH690">
        <v>1</v>
      </c>
      <c r="BI690">
        <v>6.4466219700876743E-5</v>
      </c>
      <c r="BJ690">
        <v>5.5555555555555552E-2</v>
      </c>
      <c r="BK690" t="s">
        <v>33</v>
      </c>
      <c r="BL690">
        <v>2</v>
      </c>
      <c r="BM690">
        <v>6.1732205691709363E-5</v>
      </c>
      <c r="BN690">
        <v>0.1111111111111111</v>
      </c>
      <c r="BO690" t="s">
        <v>31</v>
      </c>
      <c r="BP690">
        <v>1</v>
      </c>
      <c r="BQ690">
        <v>4.0472721385785981E-5</v>
      </c>
      <c r="BR690">
        <v>5.5555555555555552E-2</v>
      </c>
      <c r="BS690" t="s">
        <v>47</v>
      </c>
      <c r="BT690">
        <v>1</v>
      </c>
      <c r="BU690">
        <v>3.8954462233648872E-5</v>
      </c>
      <c r="BV690">
        <v>5.5555555555555552E-2</v>
      </c>
      <c r="BW690" t="s">
        <v>27</v>
      </c>
      <c r="BX690">
        <v>1</v>
      </c>
      <c r="BY690">
        <v>3.2608341213682462E-5</v>
      </c>
      <c r="BZ690">
        <v>5.5555555555555552E-2</v>
      </c>
    </row>
    <row r="691" spans="1:78" x14ac:dyDescent="0.25">
      <c r="A691" t="s">
        <v>189</v>
      </c>
      <c r="B691" t="s">
        <v>23</v>
      </c>
      <c r="C691">
        <v>0</v>
      </c>
      <c r="D691">
        <v>144</v>
      </c>
      <c r="E691">
        <v>4.4101703428294918E-4</v>
      </c>
      <c r="F691">
        <v>923</v>
      </c>
      <c r="G691">
        <v>6.8575028733902882E-4</v>
      </c>
      <c r="H691">
        <v>0.15601300108342361</v>
      </c>
      <c r="I691">
        <v>14</v>
      </c>
      <c r="J691" s="18">
        <v>0.51851851851851849</v>
      </c>
      <c r="K691">
        <v>4.4236963523897342E-4</v>
      </c>
      <c r="L691" s="1">
        <v>3.0866102845854682E-5</v>
      </c>
      <c r="P691">
        <v>9.7762813034939135E-4</v>
      </c>
      <c r="Q691" s="19">
        <v>3.7037037037037042E-2</v>
      </c>
      <c r="R691" s="19">
        <v>3.7037037037037042E-2</v>
      </c>
      <c r="S691">
        <v>2</v>
      </c>
      <c r="T691">
        <v>23</v>
      </c>
      <c r="U691">
        <v>4.7070984053859579E-4</v>
      </c>
      <c r="V691">
        <v>3</v>
      </c>
      <c r="W691" s="17" t="s">
        <v>39</v>
      </c>
      <c r="X691">
        <v>71</v>
      </c>
      <c r="Y691" s="18">
        <v>4.5771015987622482E-3</v>
      </c>
      <c r="Z691" s="18">
        <v>0.49305555555555558</v>
      </c>
      <c r="AA691" s="17" t="s">
        <v>34</v>
      </c>
      <c r="AB691">
        <v>8</v>
      </c>
      <c r="AC691" s="18">
        <v>2.5469595670168741E-3</v>
      </c>
      <c r="AD691" s="18">
        <v>5.5555555555555552E-2</v>
      </c>
      <c r="AE691" s="17" t="s">
        <v>37</v>
      </c>
      <c r="AF691">
        <v>23</v>
      </c>
      <c r="AG691">
        <v>1.416168955113601E-3</v>
      </c>
      <c r="AH691">
        <v>0.15972222222222221</v>
      </c>
      <c r="AI691" t="s">
        <v>45</v>
      </c>
      <c r="AJ691">
        <v>6</v>
      </c>
      <c r="AK691">
        <v>7.6374745417515273E-4</v>
      </c>
      <c r="AL691">
        <v>4.1666666666666657E-2</v>
      </c>
      <c r="AM691" t="s">
        <v>48</v>
      </c>
      <c r="AN691">
        <v>9</v>
      </c>
      <c r="AO691">
        <v>6.303403838072559E-4</v>
      </c>
      <c r="AP691">
        <v>6.25E-2</v>
      </c>
      <c r="AQ691" t="s">
        <v>30</v>
      </c>
      <c r="AR691">
        <v>5</v>
      </c>
      <c r="AS691">
        <v>5.2938062466913714E-4</v>
      </c>
      <c r="AT691">
        <v>3.4722222222222217E-2</v>
      </c>
      <c r="AU691" t="s">
        <v>49</v>
      </c>
      <c r="AV691">
        <v>3</v>
      </c>
      <c r="AW691">
        <v>3.4542314335060447E-4</v>
      </c>
      <c r="AX691">
        <v>2.0833333333333329E-2</v>
      </c>
      <c r="AY691" t="s">
        <v>46</v>
      </c>
      <c r="AZ691">
        <v>4</v>
      </c>
      <c r="BA691">
        <v>2.9870808752146958E-4</v>
      </c>
      <c r="BB691">
        <v>2.777777777777778E-2</v>
      </c>
      <c r="BC691" t="s">
        <v>31</v>
      </c>
      <c r="BD691">
        <v>7</v>
      </c>
      <c r="BE691">
        <v>2.8330904970050189E-4</v>
      </c>
      <c r="BF691">
        <v>4.8611111111111112E-2</v>
      </c>
      <c r="BG691" t="s">
        <v>44</v>
      </c>
      <c r="BH691">
        <v>2</v>
      </c>
      <c r="BI691">
        <v>2.6585138907350789E-4</v>
      </c>
      <c r="BJ691">
        <v>1.388888888888889E-2</v>
      </c>
      <c r="BK691" t="s">
        <v>47</v>
      </c>
      <c r="BL691">
        <v>3</v>
      </c>
      <c r="BM691">
        <v>1.168633867009466E-4</v>
      </c>
      <c r="BN691">
        <v>2.0833333333333329E-2</v>
      </c>
      <c r="BO691" t="s">
        <v>35</v>
      </c>
      <c r="BP691">
        <v>1</v>
      </c>
      <c r="BQ691">
        <v>1.013787510137875E-4</v>
      </c>
      <c r="BR691">
        <v>6.9444444444444441E-3</v>
      </c>
      <c r="BS691" t="s">
        <v>43</v>
      </c>
      <c r="BT691">
        <v>1</v>
      </c>
      <c r="BU691">
        <v>3.7881657701341013E-5</v>
      </c>
      <c r="BV691">
        <v>6.9444444444444441E-3</v>
      </c>
      <c r="BW691" t="s">
        <v>33</v>
      </c>
      <c r="BX691">
        <v>1</v>
      </c>
      <c r="BY691">
        <v>3.0866102845854682E-5</v>
      </c>
      <c r="BZ691">
        <v>6.9444444444444441E-3</v>
      </c>
    </row>
    <row r="692" spans="1:78" x14ac:dyDescent="0.25">
      <c r="A692" t="s">
        <v>280</v>
      </c>
      <c r="B692" t="s">
        <v>23</v>
      </c>
      <c r="C692">
        <v>0</v>
      </c>
      <c r="D692">
        <v>135</v>
      </c>
      <c r="E692">
        <v>4.1345346964026492E-4</v>
      </c>
      <c r="F692">
        <v>651</v>
      </c>
      <c r="G692">
        <v>4.8366569562048508E-4</v>
      </c>
      <c r="H692">
        <v>0.20737327188940091</v>
      </c>
      <c r="I692">
        <v>14</v>
      </c>
      <c r="J692" s="18">
        <v>0.51851851851851849</v>
      </c>
      <c r="K692">
        <v>3.2410252727331051E-4</v>
      </c>
      <c r="L692" s="1">
        <v>3.0866102845854682E-5</v>
      </c>
      <c r="P692">
        <v>7.0489303968777959E-4</v>
      </c>
      <c r="Q692" s="19">
        <v>3.7037037037037028E-2</v>
      </c>
      <c r="R692" s="19">
        <v>3.7037037037037028E-2</v>
      </c>
      <c r="S692">
        <v>2</v>
      </c>
      <c r="T692">
        <v>21</v>
      </c>
      <c r="U692">
        <v>3.3939294503485679E-4</v>
      </c>
      <c r="V692">
        <v>1</v>
      </c>
      <c r="W692" s="17" t="s">
        <v>25</v>
      </c>
      <c r="X692">
        <v>22</v>
      </c>
      <c r="Y692" s="18">
        <v>2.9396044895777661E-3</v>
      </c>
      <c r="Z692" s="18">
        <v>0.162962962962963</v>
      </c>
      <c r="AA692" s="17" t="s">
        <v>27</v>
      </c>
      <c r="AB692">
        <v>71</v>
      </c>
      <c r="AC692" s="18">
        <v>2.315192226171455E-3</v>
      </c>
      <c r="AD692" s="18">
        <v>0.52592592592592591</v>
      </c>
      <c r="AE692" s="17" t="s">
        <v>32</v>
      </c>
      <c r="AF692">
        <v>4</v>
      </c>
      <c r="AG692">
        <v>1.08843537414966E-3</v>
      </c>
      <c r="AH692">
        <v>2.9629629629629631E-2</v>
      </c>
      <c r="AI692" t="s">
        <v>24</v>
      </c>
      <c r="AJ692">
        <v>2</v>
      </c>
      <c r="AK692">
        <v>7.3800738007380072E-4</v>
      </c>
      <c r="AL692">
        <v>1.4814814814814821E-2</v>
      </c>
      <c r="AM692" t="s">
        <v>28</v>
      </c>
      <c r="AN692">
        <v>12</v>
      </c>
      <c r="AO692">
        <v>5.4178518217526752E-4</v>
      </c>
      <c r="AP692">
        <v>8.8888888888888892E-2</v>
      </c>
      <c r="AQ692" t="s">
        <v>31</v>
      </c>
      <c r="AR692">
        <v>9</v>
      </c>
      <c r="AS692">
        <v>3.6425449247207381E-4</v>
      </c>
      <c r="AT692">
        <v>6.6666666666666666E-2</v>
      </c>
      <c r="AU692" t="s">
        <v>29</v>
      </c>
      <c r="AV692">
        <v>5</v>
      </c>
      <c r="AW692">
        <v>1.9264110961279141E-4</v>
      </c>
      <c r="AX692">
        <v>3.7037037037037028E-2</v>
      </c>
      <c r="AY692" t="s">
        <v>46</v>
      </c>
      <c r="AZ692">
        <v>2</v>
      </c>
      <c r="BA692">
        <v>1.4935404376073479E-4</v>
      </c>
      <c r="BB692">
        <v>1.4814814814814821E-2</v>
      </c>
      <c r="BC692" t="s">
        <v>47</v>
      </c>
      <c r="BD692">
        <v>3</v>
      </c>
      <c r="BE692">
        <v>1.168633867009466E-4</v>
      </c>
      <c r="BF692">
        <v>2.222222222222222E-2</v>
      </c>
      <c r="BG692" t="s">
        <v>35</v>
      </c>
      <c r="BH692">
        <v>1</v>
      </c>
      <c r="BI692">
        <v>1.013787510137875E-4</v>
      </c>
      <c r="BJ692">
        <v>7.4074074074074077E-3</v>
      </c>
      <c r="BK692" t="s">
        <v>48</v>
      </c>
      <c r="BL692">
        <v>1</v>
      </c>
      <c r="BM692">
        <v>7.003782042302843E-5</v>
      </c>
      <c r="BN692">
        <v>7.4074074074074077E-3</v>
      </c>
      <c r="BO692" t="s">
        <v>39</v>
      </c>
      <c r="BP692">
        <v>1</v>
      </c>
      <c r="BQ692">
        <v>6.4466219700876743E-5</v>
      </c>
      <c r="BR692">
        <v>7.4074074074074077E-3</v>
      </c>
      <c r="BS692" t="s">
        <v>43</v>
      </c>
      <c r="BT692">
        <v>1</v>
      </c>
      <c r="BU692">
        <v>3.7881657701341013E-5</v>
      </c>
      <c r="BV692">
        <v>7.4074074074074077E-3</v>
      </c>
      <c r="BW692" t="s">
        <v>33</v>
      </c>
      <c r="BX692">
        <v>1</v>
      </c>
      <c r="BY692">
        <v>3.0866102845854682E-5</v>
      </c>
      <c r="BZ692">
        <v>7.4074074074074077E-3</v>
      </c>
    </row>
    <row r="693" spans="1:78" x14ac:dyDescent="0.25">
      <c r="A693" t="s">
        <v>311</v>
      </c>
      <c r="B693" t="s">
        <v>23</v>
      </c>
      <c r="C693">
        <v>0</v>
      </c>
      <c r="D693">
        <v>36</v>
      </c>
      <c r="E693">
        <v>1.102542585707373E-4</v>
      </c>
      <c r="F693">
        <v>93</v>
      </c>
      <c r="G693">
        <v>6.9095099374355019E-5</v>
      </c>
      <c r="H693">
        <v>0.38709677419354838</v>
      </c>
      <c r="I693">
        <v>14</v>
      </c>
      <c r="J693" s="18">
        <v>0.51851851851851849</v>
      </c>
      <c r="K693">
        <v>1.3754401616754549E-4</v>
      </c>
      <c r="L693" s="1">
        <v>3.0866102845854682E-5</v>
      </c>
      <c r="P693">
        <v>2.53971084605016E-4</v>
      </c>
      <c r="Q693" s="19">
        <v>3.7037037037037028E-2</v>
      </c>
      <c r="R693" s="19">
        <v>3.7037037037037028E-2</v>
      </c>
      <c r="S693">
        <v>1</v>
      </c>
      <c r="T693">
        <v>18</v>
      </c>
      <c r="U693">
        <v>1.2228237406908179E-4</v>
      </c>
      <c r="V693">
        <v>1</v>
      </c>
      <c r="W693" s="17" t="s">
        <v>44</v>
      </c>
      <c r="X693">
        <v>9</v>
      </c>
      <c r="Y693" s="18">
        <v>1.196331250830786E-3</v>
      </c>
      <c r="Z693" s="18">
        <v>0.25</v>
      </c>
      <c r="AA693" s="17" t="s">
        <v>36</v>
      </c>
      <c r="AB693">
        <v>3</v>
      </c>
      <c r="AC693" s="18">
        <v>6.4808813998703824E-4</v>
      </c>
      <c r="AD693" s="18">
        <v>8.3333333333333329E-2</v>
      </c>
      <c r="AE693" s="17" t="s">
        <v>34</v>
      </c>
      <c r="AF693">
        <v>1</v>
      </c>
      <c r="AG693">
        <v>3.1836994587710921E-4</v>
      </c>
      <c r="AH693">
        <v>2.777777777777778E-2</v>
      </c>
      <c r="AI693" t="s">
        <v>30</v>
      </c>
      <c r="AJ693">
        <v>3</v>
      </c>
      <c r="AK693">
        <v>3.1762837480148231E-4</v>
      </c>
      <c r="AL693">
        <v>8.3333333333333329E-2</v>
      </c>
      <c r="AM693" t="s">
        <v>37</v>
      </c>
      <c r="AN693">
        <v>4</v>
      </c>
      <c r="AO693">
        <v>2.46290253063235E-4</v>
      </c>
      <c r="AP693">
        <v>0.1111111111111111</v>
      </c>
      <c r="AQ693" t="s">
        <v>39</v>
      </c>
      <c r="AR693">
        <v>3</v>
      </c>
      <c r="AS693">
        <v>1.933986591026302E-4</v>
      </c>
      <c r="AT693">
        <v>8.3333333333333329E-2</v>
      </c>
      <c r="AU693" t="s">
        <v>29</v>
      </c>
      <c r="AV693">
        <v>5</v>
      </c>
      <c r="AW693">
        <v>1.9264110961279141E-4</v>
      </c>
      <c r="AX693">
        <v>0.1388888888888889</v>
      </c>
      <c r="AY693" t="s">
        <v>41</v>
      </c>
      <c r="AZ693">
        <v>1</v>
      </c>
      <c r="BA693">
        <v>1.4405070584845871E-4</v>
      </c>
      <c r="BB693">
        <v>2.777777777777778E-2</v>
      </c>
      <c r="BC693" t="s">
        <v>45</v>
      </c>
      <c r="BD693">
        <v>1</v>
      </c>
      <c r="BE693">
        <v>1.2729124236252539E-4</v>
      </c>
      <c r="BF693">
        <v>2.777777777777778E-2</v>
      </c>
      <c r="BG693" t="s">
        <v>49</v>
      </c>
      <c r="BH693">
        <v>1</v>
      </c>
      <c r="BI693">
        <v>1.1514104778353481E-4</v>
      </c>
      <c r="BJ693">
        <v>2.777777777777778E-2</v>
      </c>
      <c r="BK693" t="s">
        <v>31</v>
      </c>
      <c r="BL693">
        <v>2</v>
      </c>
      <c r="BM693">
        <v>8.0945442771571962E-5</v>
      </c>
      <c r="BN693">
        <v>5.5555555555555552E-2</v>
      </c>
      <c r="BO693" t="s">
        <v>48</v>
      </c>
      <c r="BP693">
        <v>1</v>
      </c>
      <c r="BQ693">
        <v>7.003782042302843E-5</v>
      </c>
      <c r="BR693">
        <v>2.777777777777778E-2</v>
      </c>
      <c r="BS693" t="s">
        <v>27</v>
      </c>
      <c r="BT693">
        <v>1</v>
      </c>
      <c r="BU693">
        <v>3.2608341213682462E-5</v>
      </c>
      <c r="BV693">
        <v>2.777777777777778E-2</v>
      </c>
      <c r="BW693" t="s">
        <v>33</v>
      </c>
      <c r="BX693">
        <v>1</v>
      </c>
      <c r="BY693">
        <v>3.0866102845854682E-5</v>
      </c>
      <c r="BZ693">
        <v>2.777777777777778E-2</v>
      </c>
    </row>
    <row r="694" spans="1:78" x14ac:dyDescent="0.25">
      <c r="A694" t="s">
        <v>321</v>
      </c>
      <c r="B694" t="s">
        <v>23</v>
      </c>
      <c r="C694">
        <v>1</v>
      </c>
      <c r="D694">
        <v>100</v>
      </c>
      <c r="E694">
        <v>3.062618293631592E-4</v>
      </c>
      <c r="F694">
        <v>301</v>
      </c>
      <c r="G694">
        <v>2.2363037539441789E-4</v>
      </c>
      <c r="H694">
        <v>0.33222591362126253</v>
      </c>
      <c r="I694">
        <v>14</v>
      </c>
      <c r="J694" s="18">
        <v>0.51851851851851849</v>
      </c>
      <c r="K694">
        <v>3.3218686199024572E-4</v>
      </c>
      <c r="L694" s="1">
        <v>3.0866102845854682E-5</v>
      </c>
      <c r="P694">
        <v>6.296136920441916E-4</v>
      </c>
      <c r="Q694" s="19">
        <v>3.7037037037037028E-2</v>
      </c>
      <c r="R694" s="19">
        <v>3.7037037037037028E-2</v>
      </c>
      <c r="S694">
        <v>1</v>
      </c>
      <c r="T694">
        <v>20</v>
      </c>
      <c r="U694">
        <v>3.0314733320646261E-4</v>
      </c>
      <c r="V694">
        <v>1</v>
      </c>
      <c r="W694" s="17" t="s">
        <v>32</v>
      </c>
      <c r="X694">
        <v>9</v>
      </c>
      <c r="Y694" s="18">
        <v>2.448979591836735E-3</v>
      </c>
      <c r="Z694" s="18">
        <v>0.09</v>
      </c>
      <c r="AA694" s="17" t="s">
        <v>42</v>
      </c>
      <c r="AB694">
        <v>6</v>
      </c>
      <c r="AC694" s="18">
        <v>2.185792349726776E-3</v>
      </c>
      <c r="AD694" s="18">
        <v>0.06</v>
      </c>
      <c r="AE694" s="17" t="s">
        <v>27</v>
      </c>
      <c r="AF694">
        <v>41</v>
      </c>
      <c r="AG694">
        <v>1.336941989760981E-3</v>
      </c>
      <c r="AH694">
        <v>0.41</v>
      </c>
      <c r="AI694" t="s">
        <v>34</v>
      </c>
      <c r="AJ694">
        <v>2</v>
      </c>
      <c r="AK694">
        <v>6.3673989175421842E-4</v>
      </c>
      <c r="AL694">
        <v>0.02</v>
      </c>
      <c r="AM694" t="s">
        <v>29</v>
      </c>
      <c r="AN694">
        <v>11</v>
      </c>
      <c r="AO694">
        <v>4.2381044114814102E-4</v>
      </c>
      <c r="AP694">
        <v>0.11</v>
      </c>
      <c r="AQ694" t="s">
        <v>24</v>
      </c>
      <c r="AR694">
        <v>1</v>
      </c>
      <c r="AS694">
        <v>3.6900369003690041E-4</v>
      </c>
      <c r="AT694">
        <v>0.01</v>
      </c>
      <c r="AU694" t="s">
        <v>28</v>
      </c>
      <c r="AV694">
        <v>8</v>
      </c>
      <c r="AW694">
        <v>3.6119012145017831E-4</v>
      </c>
      <c r="AX694">
        <v>0.08</v>
      </c>
      <c r="AY694" t="s">
        <v>35</v>
      </c>
      <c r="AZ694">
        <v>3</v>
      </c>
      <c r="BA694">
        <v>3.0413625304136248E-4</v>
      </c>
      <c r="BB694">
        <v>0.03</v>
      </c>
      <c r="BC694" t="s">
        <v>37</v>
      </c>
      <c r="BD694">
        <v>4</v>
      </c>
      <c r="BE694">
        <v>2.46290253063235E-4</v>
      </c>
      <c r="BF694">
        <v>0.04</v>
      </c>
      <c r="BG694" t="s">
        <v>31</v>
      </c>
      <c r="BH694">
        <v>6</v>
      </c>
      <c r="BI694">
        <v>2.428363283147159E-4</v>
      </c>
      <c r="BJ694">
        <v>0.06</v>
      </c>
      <c r="BK694" t="s">
        <v>43</v>
      </c>
      <c r="BL694">
        <v>5</v>
      </c>
      <c r="BM694">
        <v>1.8940828850670511E-4</v>
      </c>
      <c r="BN694">
        <v>0.05</v>
      </c>
      <c r="BO694" t="s">
        <v>49</v>
      </c>
      <c r="BP694">
        <v>1</v>
      </c>
      <c r="BQ694">
        <v>1.1514104778353481E-4</v>
      </c>
      <c r="BR694">
        <v>0.01</v>
      </c>
      <c r="BS694" t="s">
        <v>47</v>
      </c>
      <c r="BT694">
        <v>2</v>
      </c>
      <c r="BU694">
        <v>7.7908924467297731E-5</v>
      </c>
      <c r="BV694">
        <v>0.02</v>
      </c>
      <c r="BW694" t="s">
        <v>33</v>
      </c>
      <c r="BX694">
        <v>1</v>
      </c>
      <c r="BY694">
        <v>3.0866102845854682E-5</v>
      </c>
      <c r="BZ694">
        <v>0.01</v>
      </c>
    </row>
    <row r="695" spans="1:78" x14ac:dyDescent="0.25">
      <c r="A695" t="s">
        <v>459</v>
      </c>
      <c r="B695" t="s">
        <v>23</v>
      </c>
      <c r="C695">
        <v>0</v>
      </c>
      <c r="D695">
        <v>163</v>
      </c>
      <c r="E695">
        <v>4.992067818619494E-4</v>
      </c>
      <c r="F695">
        <v>779</v>
      </c>
      <c r="G695">
        <v>5.7876432701744693E-4</v>
      </c>
      <c r="H695">
        <v>0.20924261874197689</v>
      </c>
      <c r="I695">
        <v>14</v>
      </c>
      <c r="J695" s="18">
        <v>0.51851851851851849</v>
      </c>
      <c r="K695">
        <v>4.3770425729453038E-4</v>
      </c>
      <c r="L695" s="1">
        <v>3.0866102845854682E-5</v>
      </c>
      <c r="P695">
        <v>1.5855342281251249E-3</v>
      </c>
      <c r="Q695" s="19">
        <v>3.7037037037037028E-2</v>
      </c>
      <c r="R695" s="19">
        <v>3.7037037037037028E-2</v>
      </c>
      <c r="S695">
        <v>1</v>
      </c>
      <c r="T695">
        <v>19</v>
      </c>
      <c r="U695">
        <v>7.6340536909728256E-4</v>
      </c>
      <c r="V695">
        <v>2</v>
      </c>
      <c r="W695" s="17" t="s">
        <v>48</v>
      </c>
      <c r="X695">
        <v>121</v>
      </c>
      <c r="Y695" s="18">
        <v>8.4745762711864406E-3</v>
      </c>
      <c r="Z695" s="18">
        <v>0.74233128834355833</v>
      </c>
      <c r="AA695" s="17" t="s">
        <v>49</v>
      </c>
      <c r="AB695">
        <v>5</v>
      </c>
      <c r="AC695" s="18">
        <v>5.757052389176742E-4</v>
      </c>
      <c r="AD695" s="18">
        <v>3.0674846625766871E-2</v>
      </c>
      <c r="AE695" s="17" t="s">
        <v>47</v>
      </c>
      <c r="AF695">
        <v>12</v>
      </c>
      <c r="AG695">
        <v>4.6745354680378638E-4</v>
      </c>
      <c r="AH695">
        <v>7.3619631901840496E-2</v>
      </c>
      <c r="AI695" t="s">
        <v>31</v>
      </c>
      <c r="AJ695">
        <v>10</v>
      </c>
      <c r="AK695">
        <v>4.0472721385785982E-4</v>
      </c>
      <c r="AL695">
        <v>6.1349693251533742E-2</v>
      </c>
      <c r="AM695" t="s">
        <v>45</v>
      </c>
      <c r="AN695">
        <v>3</v>
      </c>
      <c r="AO695">
        <v>3.8187372708757642E-4</v>
      </c>
      <c r="AP695">
        <v>1.8404907975460121E-2</v>
      </c>
      <c r="AQ695" t="s">
        <v>26</v>
      </c>
      <c r="AR695">
        <v>1</v>
      </c>
      <c r="AS695">
        <v>3.7551633496057078E-4</v>
      </c>
      <c r="AT695">
        <v>6.1349693251533744E-3</v>
      </c>
      <c r="AU695" t="s">
        <v>34</v>
      </c>
      <c r="AV695">
        <v>1</v>
      </c>
      <c r="AW695">
        <v>3.1836994587710921E-4</v>
      </c>
      <c r="AX695">
        <v>6.1349693251533744E-3</v>
      </c>
      <c r="AY695" t="s">
        <v>30</v>
      </c>
      <c r="AZ695">
        <v>2</v>
      </c>
      <c r="BA695">
        <v>2.1175224986765481E-4</v>
      </c>
      <c r="BB695">
        <v>1.226993865030675E-2</v>
      </c>
      <c r="BC695" t="s">
        <v>35</v>
      </c>
      <c r="BD695">
        <v>2</v>
      </c>
      <c r="BE695">
        <v>2.02757502027575E-4</v>
      </c>
      <c r="BF695">
        <v>1.226993865030675E-2</v>
      </c>
      <c r="BG695" t="s">
        <v>44</v>
      </c>
      <c r="BH695">
        <v>1</v>
      </c>
      <c r="BI695">
        <v>1.3292569453675389E-4</v>
      </c>
      <c r="BJ695">
        <v>6.1349693251533744E-3</v>
      </c>
      <c r="BK695" t="s">
        <v>39</v>
      </c>
      <c r="BL695">
        <v>2</v>
      </c>
      <c r="BM695">
        <v>1.2893243940175351E-4</v>
      </c>
      <c r="BN695">
        <v>1.226993865030675E-2</v>
      </c>
      <c r="BO695" t="s">
        <v>46</v>
      </c>
      <c r="BP695">
        <v>1</v>
      </c>
      <c r="BQ695">
        <v>7.4677021880367408E-5</v>
      </c>
      <c r="BR695">
        <v>6.1349693251533744E-3</v>
      </c>
      <c r="BS695" t="s">
        <v>43</v>
      </c>
      <c r="BT695">
        <v>1</v>
      </c>
      <c r="BU695">
        <v>3.7881657701341013E-5</v>
      </c>
      <c r="BV695">
        <v>6.1349693251533744E-3</v>
      </c>
      <c r="BW695" t="s">
        <v>33</v>
      </c>
      <c r="BX695">
        <v>1</v>
      </c>
      <c r="BY695">
        <v>3.0866102845854682E-5</v>
      </c>
      <c r="BZ695">
        <v>6.1349693251533744E-3</v>
      </c>
    </row>
    <row r="696" spans="1:78" x14ac:dyDescent="0.25">
      <c r="A696" t="s">
        <v>1093</v>
      </c>
      <c r="B696" t="s">
        <v>23</v>
      </c>
      <c r="C696">
        <v>0</v>
      </c>
      <c r="D696">
        <v>103</v>
      </c>
      <c r="E696">
        <v>3.1544968424405392E-4</v>
      </c>
      <c r="F696">
        <v>235</v>
      </c>
      <c r="G696">
        <v>1.7459514358035951E-4</v>
      </c>
      <c r="H696">
        <v>0.43829787234042561</v>
      </c>
      <c r="I696">
        <v>14</v>
      </c>
      <c r="J696" s="18">
        <v>0.51851851851851849</v>
      </c>
      <c r="K696">
        <v>4.208929037847414E-4</v>
      </c>
      <c r="L696" s="1">
        <v>3.0866102845854682E-5</v>
      </c>
      <c r="P696">
        <v>6.9964981558143528E-4</v>
      </c>
      <c r="Q696" s="19">
        <v>3.7037037037037028E-2</v>
      </c>
      <c r="R696" s="19">
        <v>3.7037037037037028E-2</v>
      </c>
      <c r="S696">
        <v>1</v>
      </c>
      <c r="T696">
        <v>16</v>
      </c>
      <c r="U696">
        <v>3.3686842972439478E-4</v>
      </c>
      <c r="V696">
        <v>1</v>
      </c>
      <c r="W696" s="17" t="s">
        <v>38</v>
      </c>
      <c r="X696">
        <v>3</v>
      </c>
      <c r="Y696" s="18">
        <v>2.5188916876574311E-3</v>
      </c>
      <c r="Z696" s="18">
        <v>2.9126213592233011E-2</v>
      </c>
      <c r="AA696" s="17" t="s">
        <v>40</v>
      </c>
      <c r="AB696">
        <v>1</v>
      </c>
      <c r="AC696" s="18">
        <v>2.0449897750511249E-3</v>
      </c>
      <c r="AD696" s="18">
        <v>9.7087378640776691E-3</v>
      </c>
      <c r="AE696" s="17" t="s">
        <v>32</v>
      </c>
      <c r="AF696">
        <v>7</v>
      </c>
      <c r="AG696">
        <v>1.904761904761905E-3</v>
      </c>
      <c r="AH696">
        <v>6.7961165048543687E-2</v>
      </c>
      <c r="AI696" t="s">
        <v>42</v>
      </c>
      <c r="AJ696">
        <v>3</v>
      </c>
      <c r="AK696">
        <v>1.092896174863388E-3</v>
      </c>
      <c r="AL696">
        <v>2.9126213592233011E-2</v>
      </c>
      <c r="AM696" t="s">
        <v>27</v>
      </c>
      <c r="AN696">
        <v>32</v>
      </c>
      <c r="AO696">
        <v>1.043466918837839E-3</v>
      </c>
      <c r="AP696">
        <v>0.31067961165048541</v>
      </c>
      <c r="AQ696" t="s">
        <v>28</v>
      </c>
      <c r="AR696">
        <v>19</v>
      </c>
      <c r="AS696">
        <v>8.5782653844417359E-4</v>
      </c>
      <c r="AT696">
        <v>0.1844660194174757</v>
      </c>
      <c r="AU696" t="s">
        <v>29</v>
      </c>
      <c r="AV696">
        <v>16</v>
      </c>
      <c r="AW696">
        <v>6.1645155076093237E-4</v>
      </c>
      <c r="AX696">
        <v>0.1553398058252427</v>
      </c>
      <c r="AY696" t="s">
        <v>31</v>
      </c>
      <c r="AZ696">
        <v>12</v>
      </c>
      <c r="BA696">
        <v>4.8567265662943169E-4</v>
      </c>
      <c r="BB696">
        <v>0.116504854368932</v>
      </c>
      <c r="BC696" t="s">
        <v>25</v>
      </c>
      <c r="BD696">
        <v>3</v>
      </c>
      <c r="BE696">
        <v>4.0085515766969543E-4</v>
      </c>
      <c r="BF696">
        <v>2.9126213592233011E-2</v>
      </c>
      <c r="BG696" t="s">
        <v>37</v>
      </c>
      <c r="BH696">
        <v>3</v>
      </c>
      <c r="BI696">
        <v>1.8471768979742631E-4</v>
      </c>
      <c r="BJ696">
        <v>2.9126213592233011E-2</v>
      </c>
      <c r="BK696" t="s">
        <v>30</v>
      </c>
      <c r="BL696">
        <v>1</v>
      </c>
      <c r="BM696">
        <v>1.058761249338274E-4</v>
      </c>
      <c r="BN696">
        <v>9.7087378640776691E-3</v>
      </c>
      <c r="BO696" t="s">
        <v>47</v>
      </c>
      <c r="BP696">
        <v>1</v>
      </c>
      <c r="BQ696">
        <v>3.8954462233648872E-5</v>
      </c>
      <c r="BR696">
        <v>9.7087378640776691E-3</v>
      </c>
      <c r="BS696" t="s">
        <v>43</v>
      </c>
      <c r="BT696">
        <v>1</v>
      </c>
      <c r="BU696">
        <v>3.7881657701341013E-5</v>
      </c>
      <c r="BV696">
        <v>9.7087378640776691E-3</v>
      </c>
      <c r="BW696" t="s">
        <v>33</v>
      </c>
      <c r="BX696">
        <v>1</v>
      </c>
      <c r="BY696">
        <v>3.0866102845854682E-5</v>
      </c>
      <c r="BZ696">
        <v>9.7087378640776691E-3</v>
      </c>
    </row>
    <row r="697" spans="1:78" x14ac:dyDescent="0.25">
      <c r="A697" t="s">
        <v>50</v>
      </c>
      <c r="B697" t="s">
        <v>23</v>
      </c>
      <c r="C697">
        <v>0</v>
      </c>
      <c r="D697">
        <v>16</v>
      </c>
      <c r="E697">
        <v>4.9001892698105467E-5</v>
      </c>
      <c r="F697">
        <v>50</v>
      </c>
      <c r="G697">
        <v>3.7147902889438177E-5</v>
      </c>
      <c r="H697">
        <v>0.32</v>
      </c>
      <c r="I697">
        <v>6</v>
      </c>
      <c r="J697" s="18">
        <v>0.22222222222222221</v>
      </c>
      <c r="K697">
        <v>9.0197004514446275E-5</v>
      </c>
      <c r="L697" s="1">
        <v>0</v>
      </c>
      <c r="P697">
        <v>3.4434131197205232E-4</v>
      </c>
      <c r="Q697" s="19">
        <v>3.7037037037037028E-2</v>
      </c>
      <c r="R697" s="19">
        <v>3.7037037037037028E-2</v>
      </c>
      <c r="S697">
        <v>1</v>
      </c>
      <c r="T697">
        <v>9</v>
      </c>
      <c r="U697">
        <v>2.6782102042270732E-4</v>
      </c>
      <c r="V697">
        <v>2</v>
      </c>
      <c r="W697" s="17" t="s">
        <v>42</v>
      </c>
      <c r="X697">
        <v>5</v>
      </c>
      <c r="Y697" s="18">
        <v>1.8214936247723131E-3</v>
      </c>
      <c r="Z697" s="18">
        <v>0.3125</v>
      </c>
      <c r="AA697" s="17" t="s">
        <v>36</v>
      </c>
      <c r="AB697">
        <v>1</v>
      </c>
      <c r="AC697" s="18">
        <v>2.1602937999567939E-4</v>
      </c>
      <c r="AD697" s="18">
        <v>6.25E-2</v>
      </c>
      <c r="AE697" s="17" t="s">
        <v>27</v>
      </c>
      <c r="AF697">
        <v>6</v>
      </c>
      <c r="AG697">
        <v>1.9565004728209481E-4</v>
      </c>
      <c r="AH697">
        <v>0.375</v>
      </c>
      <c r="AI697" t="s">
        <v>37</v>
      </c>
      <c r="AJ697">
        <v>2</v>
      </c>
      <c r="AK697">
        <v>1.231451265316175E-4</v>
      </c>
      <c r="AL697">
        <v>0.125</v>
      </c>
      <c r="AM697" t="s">
        <v>31</v>
      </c>
      <c r="AN697">
        <v>1</v>
      </c>
      <c r="AO697">
        <v>4.0472721385785981E-5</v>
      </c>
      <c r="AP697">
        <v>6.25E-2</v>
      </c>
      <c r="AQ697" t="s">
        <v>29</v>
      </c>
      <c r="AR697">
        <v>1</v>
      </c>
      <c r="AS697">
        <v>3.8528221922558273E-5</v>
      </c>
      <c r="AT697">
        <v>6.25E-2</v>
      </c>
    </row>
    <row r="698" spans="1:78" x14ac:dyDescent="0.25">
      <c r="A698" t="s">
        <v>54</v>
      </c>
      <c r="B698" t="s">
        <v>23</v>
      </c>
      <c r="C698">
        <v>0</v>
      </c>
      <c r="D698">
        <v>57</v>
      </c>
      <c r="E698">
        <v>1.7456924273700071E-4</v>
      </c>
      <c r="F698">
        <v>421</v>
      </c>
      <c r="G698">
        <v>3.1278534232906949E-4</v>
      </c>
      <c r="H698">
        <v>0.13539192399049879</v>
      </c>
      <c r="I698">
        <v>4</v>
      </c>
      <c r="J698" s="18">
        <v>0.14814814814814811</v>
      </c>
      <c r="K698">
        <v>8.4144221708714971E-5</v>
      </c>
      <c r="L698" s="1">
        <v>0</v>
      </c>
      <c r="P698">
        <v>3.5119605962947141E-4</v>
      </c>
      <c r="Q698" s="19">
        <v>3.7037037037037028E-2</v>
      </c>
      <c r="R698" s="19">
        <v>3.7037037037037028E-2</v>
      </c>
      <c r="S698">
        <v>1</v>
      </c>
      <c r="T698">
        <v>10</v>
      </c>
      <c r="U698">
        <v>2.9916701375843848E-4</v>
      </c>
      <c r="V698">
        <v>2</v>
      </c>
      <c r="W698" s="17" t="s">
        <v>43</v>
      </c>
      <c r="X698">
        <v>49</v>
      </c>
      <c r="Y698" s="18">
        <v>1.8562012273657101E-3</v>
      </c>
      <c r="Z698" s="18">
        <v>0.85964912280701755</v>
      </c>
      <c r="AA698" s="17" t="s">
        <v>29</v>
      </c>
      <c r="AB698">
        <v>6</v>
      </c>
      <c r="AC698" s="18">
        <v>2.3116933153534961E-4</v>
      </c>
      <c r="AD698" s="18">
        <v>0.10526315789473679</v>
      </c>
      <c r="AE698" s="17" t="s">
        <v>41</v>
      </c>
      <c r="AF698">
        <v>1</v>
      </c>
      <c r="AG698">
        <v>1.4405070584845871E-4</v>
      </c>
      <c r="AH698">
        <v>1.754385964912281E-2</v>
      </c>
      <c r="AI698" t="s">
        <v>31</v>
      </c>
      <c r="AJ698">
        <v>1</v>
      </c>
      <c r="AK698">
        <v>4.0472721385785981E-5</v>
      </c>
      <c r="AL698">
        <v>1.754385964912281E-2</v>
      </c>
    </row>
    <row r="699" spans="1:78" x14ac:dyDescent="0.25">
      <c r="A699" t="s">
        <v>55</v>
      </c>
      <c r="B699" t="s">
        <v>23</v>
      </c>
      <c r="C699">
        <v>1</v>
      </c>
      <c r="D699">
        <v>61</v>
      </c>
      <c r="E699">
        <v>1.868197159115271E-4</v>
      </c>
      <c r="F699">
        <v>195</v>
      </c>
      <c r="G699">
        <v>1.448768212688089E-4</v>
      </c>
      <c r="H699">
        <v>0.31282051282051282</v>
      </c>
      <c r="I699">
        <v>11</v>
      </c>
      <c r="J699" s="18">
        <v>0.40740740740740738</v>
      </c>
      <c r="K699">
        <v>1.066014182137898E-4</v>
      </c>
      <c r="L699" s="1">
        <v>0</v>
      </c>
      <c r="P699">
        <v>2.3773896895285131E-4</v>
      </c>
      <c r="Q699" s="19">
        <v>3.7037037037037042E-2</v>
      </c>
      <c r="R699" s="19">
        <v>3.7037037037037042E-2</v>
      </c>
      <c r="S699">
        <v>1</v>
      </c>
      <c r="T699">
        <v>19</v>
      </c>
      <c r="U699">
        <v>1.4088235197206E-4</v>
      </c>
      <c r="V699">
        <v>1</v>
      </c>
      <c r="W699" s="17" t="s">
        <v>43</v>
      </c>
      <c r="X699">
        <v>32</v>
      </c>
      <c r="Y699" s="18">
        <v>1.212213046442912E-3</v>
      </c>
      <c r="Z699" s="18">
        <v>0.52459016393442626</v>
      </c>
      <c r="AA699" s="17" t="s">
        <v>45</v>
      </c>
      <c r="AB699">
        <v>3</v>
      </c>
      <c r="AC699" s="18">
        <v>3.8187372708757642E-4</v>
      </c>
      <c r="AD699" s="18">
        <v>4.9180327868852458E-2</v>
      </c>
      <c r="AE699" s="17" t="s">
        <v>33</v>
      </c>
      <c r="AF699">
        <v>7</v>
      </c>
      <c r="AG699">
        <v>2.1606271992098279E-4</v>
      </c>
      <c r="AH699">
        <v>0.1147540983606557</v>
      </c>
      <c r="AI699" t="s">
        <v>36</v>
      </c>
      <c r="AJ699">
        <v>1</v>
      </c>
      <c r="AK699">
        <v>2.1602937999567939E-4</v>
      </c>
      <c r="AL699">
        <v>1.6393442622950821E-2</v>
      </c>
      <c r="AM699" t="s">
        <v>30</v>
      </c>
      <c r="AN699">
        <v>2</v>
      </c>
      <c r="AO699">
        <v>2.1175224986765481E-4</v>
      </c>
      <c r="AP699">
        <v>3.2786885245901641E-2</v>
      </c>
      <c r="AQ699" t="s">
        <v>31</v>
      </c>
      <c r="AR699">
        <v>4</v>
      </c>
      <c r="AS699">
        <v>1.618908855431439E-4</v>
      </c>
      <c r="AT699">
        <v>6.5573770491803282E-2</v>
      </c>
      <c r="AU699" t="s">
        <v>29</v>
      </c>
      <c r="AV699">
        <v>4</v>
      </c>
      <c r="AW699">
        <v>1.5411288769023309E-4</v>
      </c>
      <c r="AX699">
        <v>6.5573770491803282E-2</v>
      </c>
      <c r="AY699" t="s">
        <v>47</v>
      </c>
      <c r="AZ699">
        <v>3</v>
      </c>
      <c r="BA699">
        <v>1.168633867009466E-4</v>
      </c>
      <c r="BB699">
        <v>4.9180327868852458E-2</v>
      </c>
      <c r="BC699" t="s">
        <v>27</v>
      </c>
      <c r="BD699">
        <v>3</v>
      </c>
      <c r="BE699">
        <v>9.7825023641047378E-5</v>
      </c>
      <c r="BF699">
        <v>4.9180327868852458E-2</v>
      </c>
      <c r="BG699" t="s">
        <v>39</v>
      </c>
      <c r="BH699">
        <v>1</v>
      </c>
      <c r="BI699">
        <v>6.4466219700876743E-5</v>
      </c>
      <c r="BJ699">
        <v>1.6393442622950821E-2</v>
      </c>
      <c r="BK699" t="s">
        <v>28</v>
      </c>
      <c r="BL699">
        <v>1</v>
      </c>
      <c r="BM699">
        <v>4.5148765181272289E-5</v>
      </c>
      <c r="BN699">
        <v>1.6393442622950821E-2</v>
      </c>
    </row>
    <row r="700" spans="1:78" x14ac:dyDescent="0.25">
      <c r="A700" t="s">
        <v>59</v>
      </c>
      <c r="B700" t="s">
        <v>23</v>
      </c>
      <c r="C700">
        <v>0</v>
      </c>
      <c r="D700">
        <v>17</v>
      </c>
      <c r="E700">
        <v>5.2064510991737057E-5</v>
      </c>
      <c r="F700">
        <v>25</v>
      </c>
      <c r="G700">
        <v>1.8573951444719089E-5</v>
      </c>
      <c r="H700">
        <v>0.68</v>
      </c>
      <c r="I700">
        <v>7</v>
      </c>
      <c r="J700" s="18">
        <v>0.25925925925925919</v>
      </c>
      <c r="K700">
        <v>1.3848634216823339E-4</v>
      </c>
      <c r="L700" s="1">
        <v>0</v>
      </c>
      <c r="P700">
        <v>5.6487254469387302E-4</v>
      </c>
      <c r="Q700" s="19">
        <v>3.7037037037037028E-2</v>
      </c>
      <c r="R700" s="19">
        <v>3.7037037037037028E-2</v>
      </c>
      <c r="S700">
        <v>1</v>
      </c>
      <c r="T700">
        <v>11</v>
      </c>
      <c r="U700">
        <v>4.1842410718064671E-4</v>
      </c>
      <c r="V700">
        <v>2</v>
      </c>
      <c r="W700" s="17" t="s">
        <v>32</v>
      </c>
      <c r="X700">
        <v>11</v>
      </c>
      <c r="Y700" s="18">
        <v>2.9931972789115648E-3</v>
      </c>
      <c r="Z700" s="18">
        <v>0.6470588235294118</v>
      </c>
      <c r="AA700" s="17" t="s">
        <v>42</v>
      </c>
      <c r="AB700">
        <v>1</v>
      </c>
      <c r="AC700" s="18">
        <v>3.6429872495446271E-4</v>
      </c>
      <c r="AD700" s="18">
        <v>5.8823529411764712E-2</v>
      </c>
      <c r="AE700" s="17" t="s">
        <v>41</v>
      </c>
      <c r="AF700">
        <v>1</v>
      </c>
      <c r="AG700">
        <v>1.4405070584845871E-4</v>
      </c>
      <c r="AH700">
        <v>5.8823529411764712E-2</v>
      </c>
      <c r="AI700" t="s">
        <v>45</v>
      </c>
      <c r="AJ700">
        <v>1</v>
      </c>
      <c r="AK700">
        <v>1.2729124236252539E-4</v>
      </c>
      <c r="AL700">
        <v>5.8823529411764712E-2</v>
      </c>
      <c r="AM700" t="s">
        <v>31</v>
      </c>
      <c r="AN700">
        <v>1</v>
      </c>
      <c r="AO700">
        <v>4.0472721385785981E-5</v>
      </c>
      <c r="AP700">
        <v>5.8823529411764712E-2</v>
      </c>
      <c r="AQ700" t="s">
        <v>47</v>
      </c>
      <c r="AR700">
        <v>1</v>
      </c>
      <c r="AS700">
        <v>3.8954462233648872E-5</v>
      </c>
      <c r="AT700">
        <v>5.8823529411764712E-2</v>
      </c>
      <c r="AU700" t="s">
        <v>33</v>
      </c>
      <c r="AV700">
        <v>1</v>
      </c>
      <c r="AW700">
        <v>3.0866102845854682E-5</v>
      </c>
      <c r="AX700">
        <v>5.8823529411764712E-2</v>
      </c>
    </row>
    <row r="701" spans="1:78" x14ac:dyDescent="0.25">
      <c r="A701" t="s">
        <v>71</v>
      </c>
      <c r="B701" t="s">
        <v>23</v>
      </c>
      <c r="C701">
        <v>0</v>
      </c>
      <c r="D701">
        <v>132</v>
      </c>
      <c r="E701">
        <v>4.042656147593701E-4</v>
      </c>
      <c r="F701">
        <v>386</v>
      </c>
      <c r="G701">
        <v>2.8678181030646277E-4</v>
      </c>
      <c r="H701">
        <v>0.34196891191709838</v>
      </c>
      <c r="I701">
        <v>13</v>
      </c>
      <c r="J701" s="18">
        <v>0.48148148148148151</v>
      </c>
      <c r="K701">
        <v>4.5774215735933191E-4</v>
      </c>
      <c r="L701" s="1">
        <v>0</v>
      </c>
      <c r="P701">
        <v>1.17969958435932E-3</v>
      </c>
      <c r="Q701" s="19">
        <v>3.7037037037037028E-2</v>
      </c>
      <c r="R701" s="19">
        <v>3.7037037037037028E-2</v>
      </c>
      <c r="S701">
        <v>1</v>
      </c>
      <c r="T701">
        <v>15</v>
      </c>
      <c r="U701">
        <v>6.1169608077890701E-4</v>
      </c>
      <c r="V701">
        <v>2</v>
      </c>
      <c r="W701" s="17" t="s">
        <v>46</v>
      </c>
      <c r="X701">
        <v>76</v>
      </c>
      <c r="Y701" s="18">
        <v>5.6754536629079226E-3</v>
      </c>
      <c r="Z701" s="18">
        <v>0.5757575757575758</v>
      </c>
      <c r="AA701" s="17" t="s">
        <v>24</v>
      </c>
      <c r="AB701">
        <v>7</v>
      </c>
      <c r="AC701" s="18">
        <v>2.5830258302583032E-3</v>
      </c>
      <c r="AD701" s="18">
        <v>5.3030303030303032E-2</v>
      </c>
      <c r="AE701" s="17" t="s">
        <v>32</v>
      </c>
      <c r="AF701">
        <v>7</v>
      </c>
      <c r="AG701">
        <v>1.904761904761905E-3</v>
      </c>
      <c r="AH701">
        <v>5.3030303030303032E-2</v>
      </c>
      <c r="AI701" t="s">
        <v>44</v>
      </c>
      <c r="AJ701">
        <v>4</v>
      </c>
      <c r="AK701">
        <v>5.3170277814701579E-4</v>
      </c>
      <c r="AL701">
        <v>3.03030303030303E-2</v>
      </c>
      <c r="AM701" t="s">
        <v>27</v>
      </c>
      <c r="AN701">
        <v>13</v>
      </c>
      <c r="AO701">
        <v>4.2390843577787198E-4</v>
      </c>
      <c r="AP701">
        <v>9.8484848484848481E-2</v>
      </c>
      <c r="AQ701" t="s">
        <v>31</v>
      </c>
      <c r="AR701">
        <v>9</v>
      </c>
      <c r="AS701">
        <v>3.6425449247207381E-4</v>
      </c>
      <c r="AT701">
        <v>6.8181818181818177E-2</v>
      </c>
      <c r="AU701" t="s">
        <v>47</v>
      </c>
      <c r="AV701">
        <v>6</v>
      </c>
      <c r="AW701">
        <v>2.3372677340189319E-4</v>
      </c>
      <c r="AX701">
        <v>4.5454545454545463E-2</v>
      </c>
      <c r="AY701" t="s">
        <v>41</v>
      </c>
      <c r="AZ701">
        <v>1</v>
      </c>
      <c r="BA701">
        <v>1.4405070584845871E-4</v>
      </c>
      <c r="BB701">
        <v>7.575757575757576E-3</v>
      </c>
      <c r="BC701" t="s">
        <v>25</v>
      </c>
      <c r="BD701">
        <v>1</v>
      </c>
      <c r="BE701">
        <v>1.3361838588989841E-4</v>
      </c>
      <c r="BF701">
        <v>7.575757575757576E-3</v>
      </c>
      <c r="BG701" t="s">
        <v>30</v>
      </c>
      <c r="BH701">
        <v>1</v>
      </c>
      <c r="BI701">
        <v>1.058761249338274E-4</v>
      </c>
      <c r="BJ701">
        <v>7.575757575757576E-3</v>
      </c>
      <c r="BK701" t="s">
        <v>33</v>
      </c>
      <c r="BL701">
        <v>3</v>
      </c>
      <c r="BM701">
        <v>9.2598308537564052E-5</v>
      </c>
      <c r="BN701">
        <v>2.2727272727272731E-2</v>
      </c>
      <c r="BO701" t="s">
        <v>28</v>
      </c>
      <c r="BP701">
        <v>2</v>
      </c>
      <c r="BQ701">
        <v>9.0297530362544578E-5</v>
      </c>
      <c r="BR701">
        <v>1.515151515151515E-2</v>
      </c>
      <c r="BS701" t="s">
        <v>43</v>
      </c>
      <c r="BT701">
        <v>2</v>
      </c>
      <c r="BU701">
        <v>7.5763315402682026E-5</v>
      </c>
      <c r="BV701">
        <v>1.515151515151515E-2</v>
      </c>
    </row>
    <row r="702" spans="1:78" x14ac:dyDescent="0.25">
      <c r="A702" t="s">
        <v>78</v>
      </c>
      <c r="B702" t="s">
        <v>23</v>
      </c>
      <c r="C702">
        <v>0</v>
      </c>
      <c r="D702">
        <v>42</v>
      </c>
      <c r="E702">
        <v>1.2862996833252691E-4</v>
      </c>
      <c r="F702">
        <v>400</v>
      </c>
      <c r="G702">
        <v>2.9718322311550553E-4</v>
      </c>
      <c r="H702">
        <v>0.105</v>
      </c>
      <c r="I702">
        <v>11</v>
      </c>
      <c r="J702" s="18">
        <v>0.40740740740740738</v>
      </c>
      <c r="K702">
        <v>1.7675296589315641E-4</v>
      </c>
      <c r="L702" s="1">
        <v>0</v>
      </c>
      <c r="P702">
        <v>4.1209887642093432E-4</v>
      </c>
      <c r="Q702" s="19">
        <v>3.7037037037037028E-2</v>
      </c>
      <c r="R702" s="19">
        <v>3.7037037037037028E-2</v>
      </c>
      <c r="S702">
        <v>1</v>
      </c>
      <c r="T702">
        <v>24</v>
      </c>
      <c r="U702">
        <v>2.4420674158277589E-4</v>
      </c>
      <c r="V702">
        <v>1</v>
      </c>
      <c r="W702" s="17" t="s">
        <v>32</v>
      </c>
      <c r="X702">
        <v>6</v>
      </c>
      <c r="Y702" s="18">
        <v>1.6326530612244901E-3</v>
      </c>
      <c r="Z702" s="18">
        <v>0.14285714285714279</v>
      </c>
      <c r="AA702" s="17" t="s">
        <v>25</v>
      </c>
      <c r="AB702">
        <v>11</v>
      </c>
      <c r="AC702" s="18">
        <v>1.469802244788883E-3</v>
      </c>
      <c r="AD702" s="18">
        <v>0.26190476190476192</v>
      </c>
      <c r="AE702" s="17" t="s">
        <v>28</v>
      </c>
      <c r="AF702">
        <v>11</v>
      </c>
      <c r="AG702">
        <v>4.9663641699399517E-4</v>
      </c>
      <c r="AH702">
        <v>0.26190476190476192</v>
      </c>
      <c r="AI702" t="s">
        <v>41</v>
      </c>
      <c r="AJ702">
        <v>3</v>
      </c>
      <c r="AK702">
        <v>4.3215211754537599E-4</v>
      </c>
      <c r="AL702">
        <v>7.1428571428571425E-2</v>
      </c>
      <c r="AM702" t="s">
        <v>45</v>
      </c>
      <c r="AN702">
        <v>3</v>
      </c>
      <c r="AO702">
        <v>3.8187372708757642E-4</v>
      </c>
      <c r="AP702">
        <v>7.1428571428571425E-2</v>
      </c>
      <c r="AQ702" t="s">
        <v>31</v>
      </c>
      <c r="AR702">
        <v>2</v>
      </c>
      <c r="AS702">
        <v>8.0945442771571962E-5</v>
      </c>
      <c r="AT702">
        <v>4.7619047619047623E-2</v>
      </c>
      <c r="AU702" t="s">
        <v>47</v>
      </c>
      <c r="AV702">
        <v>2</v>
      </c>
      <c r="AW702">
        <v>7.7908924467297731E-5</v>
      </c>
      <c r="AX702">
        <v>4.7619047619047623E-2</v>
      </c>
      <c r="AY702" t="s">
        <v>48</v>
      </c>
      <c r="AZ702">
        <v>1</v>
      </c>
      <c r="BA702">
        <v>7.003782042302843E-5</v>
      </c>
      <c r="BB702">
        <v>2.3809523809523812E-2</v>
      </c>
      <c r="BC702" t="s">
        <v>37</v>
      </c>
      <c r="BD702">
        <v>1</v>
      </c>
      <c r="BE702">
        <v>6.157256326580875E-5</v>
      </c>
      <c r="BF702">
        <v>2.3809523809523812E-2</v>
      </c>
      <c r="BG702" t="s">
        <v>43</v>
      </c>
      <c r="BH702">
        <v>1</v>
      </c>
      <c r="BI702">
        <v>3.7881657701341013E-5</v>
      </c>
      <c r="BJ702">
        <v>2.3809523809523812E-2</v>
      </c>
      <c r="BK702" t="s">
        <v>33</v>
      </c>
      <c r="BL702">
        <v>1</v>
      </c>
      <c r="BM702">
        <v>3.0866102845854682E-5</v>
      </c>
      <c r="BN702">
        <v>2.3809523809523812E-2</v>
      </c>
    </row>
    <row r="703" spans="1:78" x14ac:dyDescent="0.25">
      <c r="A703" t="s">
        <v>79</v>
      </c>
      <c r="B703" t="s">
        <v>23</v>
      </c>
      <c r="C703">
        <v>0</v>
      </c>
      <c r="D703">
        <v>63</v>
      </c>
      <c r="E703">
        <v>1.929449524987903E-4</v>
      </c>
      <c r="F703">
        <v>742</v>
      </c>
      <c r="G703">
        <v>5.5127487887926259E-4</v>
      </c>
      <c r="H703">
        <v>8.4905660377358486E-2</v>
      </c>
      <c r="I703">
        <v>9</v>
      </c>
      <c r="J703" s="18">
        <v>0.33333333333333331</v>
      </c>
      <c r="K703">
        <v>2.0509137413283579E-4</v>
      </c>
      <c r="L703" s="1">
        <v>0</v>
      </c>
      <c r="P703">
        <v>5.4545995710164033E-4</v>
      </c>
      <c r="Q703" s="19">
        <v>3.7037037037037028E-2</v>
      </c>
      <c r="R703" s="19">
        <v>3.7037037037037028E-2</v>
      </c>
      <c r="S703">
        <v>1</v>
      </c>
      <c r="T703">
        <v>14</v>
      </c>
      <c r="U703">
        <v>3.6363997140109359E-4</v>
      </c>
      <c r="V703">
        <v>2</v>
      </c>
      <c r="W703" s="17" t="s">
        <v>24</v>
      </c>
      <c r="X703">
        <v>7</v>
      </c>
      <c r="Y703" s="18">
        <v>2.5830258302583032E-3</v>
      </c>
      <c r="Z703" s="18">
        <v>0.1111111111111111</v>
      </c>
      <c r="AA703" s="17" t="s">
        <v>27</v>
      </c>
      <c r="AB703">
        <v>41</v>
      </c>
      <c r="AC703" s="18">
        <v>1.336941989760981E-3</v>
      </c>
      <c r="AD703" s="18">
        <v>0.65079365079365081</v>
      </c>
      <c r="AE703" s="17" t="s">
        <v>42</v>
      </c>
      <c r="AF703">
        <v>2</v>
      </c>
      <c r="AG703">
        <v>7.2859744990892532E-4</v>
      </c>
      <c r="AH703">
        <v>3.1746031746031737E-2</v>
      </c>
      <c r="AI703" t="s">
        <v>32</v>
      </c>
      <c r="AJ703">
        <v>1</v>
      </c>
      <c r="AK703">
        <v>2.7210884353741501E-4</v>
      </c>
      <c r="AL703">
        <v>1.5873015873015869E-2</v>
      </c>
      <c r="AM703" t="s">
        <v>46</v>
      </c>
      <c r="AN703">
        <v>3</v>
      </c>
      <c r="AO703">
        <v>2.240310656411022E-4</v>
      </c>
      <c r="AP703">
        <v>4.7619047619047623E-2</v>
      </c>
      <c r="AQ703" t="s">
        <v>31</v>
      </c>
      <c r="AR703">
        <v>5</v>
      </c>
      <c r="AS703">
        <v>2.0236360692892991E-4</v>
      </c>
      <c r="AT703">
        <v>7.9365079365079361E-2</v>
      </c>
      <c r="AU703" t="s">
        <v>28</v>
      </c>
      <c r="AV703">
        <v>2</v>
      </c>
      <c r="AW703">
        <v>9.0297530362544578E-5</v>
      </c>
      <c r="AX703">
        <v>3.1746031746031737E-2</v>
      </c>
      <c r="AY703" t="s">
        <v>37</v>
      </c>
      <c r="AZ703">
        <v>1</v>
      </c>
      <c r="BA703">
        <v>6.157256326580875E-5</v>
      </c>
      <c r="BB703">
        <v>1.5873015873015869E-2</v>
      </c>
      <c r="BC703" t="s">
        <v>29</v>
      </c>
      <c r="BD703">
        <v>1</v>
      </c>
      <c r="BE703">
        <v>3.8528221922558273E-5</v>
      </c>
      <c r="BF703">
        <v>1.5873015873015869E-2</v>
      </c>
    </row>
    <row r="704" spans="1:78" x14ac:dyDescent="0.25">
      <c r="A704" t="s">
        <v>83</v>
      </c>
      <c r="B704" t="s">
        <v>23</v>
      </c>
      <c r="C704">
        <v>0</v>
      </c>
      <c r="D704">
        <v>15</v>
      </c>
      <c r="E704">
        <v>4.593927440447387E-5</v>
      </c>
      <c r="F704">
        <v>109</v>
      </c>
      <c r="G704">
        <v>8.0982428298975243E-5</v>
      </c>
      <c r="H704">
        <v>0.1376146788990826</v>
      </c>
      <c r="I704">
        <v>6</v>
      </c>
      <c r="J704" s="18">
        <v>0.22222222222222221</v>
      </c>
      <c r="K704">
        <v>6.7438800291374674E-5</v>
      </c>
      <c r="L704" s="1">
        <v>0</v>
      </c>
      <c r="P704">
        <v>2.1374864481746121E-4</v>
      </c>
      <c r="Q704" s="19">
        <v>3.7037037037037028E-2</v>
      </c>
      <c r="R704" s="19">
        <v>3.7037037037037028E-2</v>
      </c>
      <c r="S704">
        <v>1</v>
      </c>
      <c r="T704">
        <v>9</v>
      </c>
      <c r="U704">
        <v>1.6624894596913649E-4</v>
      </c>
      <c r="V704">
        <v>1</v>
      </c>
      <c r="W704" s="17" t="s">
        <v>32</v>
      </c>
      <c r="X704">
        <v>4</v>
      </c>
      <c r="Y704" s="18">
        <v>1.08843537414966E-3</v>
      </c>
      <c r="Z704" s="18">
        <v>0.26666666666666672</v>
      </c>
      <c r="AA704" s="17" t="s">
        <v>24</v>
      </c>
      <c r="AB704">
        <v>1</v>
      </c>
      <c r="AC704" s="18">
        <v>3.6900369003690041E-4</v>
      </c>
      <c r="AD704" s="18">
        <v>6.6666666666666666E-2</v>
      </c>
      <c r="AE704" s="17" t="s">
        <v>27</v>
      </c>
      <c r="AF704">
        <v>4</v>
      </c>
      <c r="AG704">
        <v>1.3043336485472979E-4</v>
      </c>
      <c r="AH704">
        <v>0.26666666666666672</v>
      </c>
      <c r="AI704" t="s">
        <v>28</v>
      </c>
      <c r="AJ704">
        <v>2</v>
      </c>
      <c r="AK704">
        <v>9.0297530362544578E-5</v>
      </c>
      <c r="AL704">
        <v>0.1333333333333333</v>
      </c>
      <c r="AM704" t="s">
        <v>31</v>
      </c>
      <c r="AN704">
        <v>2</v>
      </c>
      <c r="AO704">
        <v>8.0945442771571962E-5</v>
      </c>
      <c r="AP704">
        <v>0.1333333333333333</v>
      </c>
      <c r="AQ704" t="s">
        <v>33</v>
      </c>
      <c r="AR704">
        <v>2</v>
      </c>
      <c r="AS704">
        <v>6.1732205691709363E-5</v>
      </c>
      <c r="AT704">
        <v>0.1333333333333333</v>
      </c>
    </row>
    <row r="705" spans="1:74" x14ac:dyDescent="0.25">
      <c r="A705" t="s">
        <v>94</v>
      </c>
      <c r="B705" t="s">
        <v>23</v>
      </c>
      <c r="C705">
        <v>0</v>
      </c>
      <c r="D705">
        <v>76</v>
      </c>
      <c r="E705">
        <v>2.3275899031600101E-4</v>
      </c>
      <c r="F705">
        <v>299</v>
      </c>
      <c r="G705">
        <v>2.2214445927884029E-4</v>
      </c>
      <c r="H705">
        <v>0.25418060200668902</v>
      </c>
      <c r="I705">
        <v>13</v>
      </c>
      <c r="J705" s="18">
        <v>0.48148148148148151</v>
      </c>
      <c r="K705">
        <v>2.436269949619413E-4</v>
      </c>
      <c r="L705" s="1">
        <v>0</v>
      </c>
      <c r="P705">
        <v>4.0817568428259932E-4</v>
      </c>
      <c r="Q705" s="19">
        <v>3.7037037037037028E-2</v>
      </c>
      <c r="R705" s="19">
        <v>3.7037037037037028E-2</v>
      </c>
      <c r="S705">
        <v>1</v>
      </c>
      <c r="T705">
        <v>18</v>
      </c>
      <c r="U705">
        <v>2.116466511094959E-4</v>
      </c>
      <c r="V705">
        <v>1</v>
      </c>
      <c r="W705" s="17" t="s">
        <v>38</v>
      </c>
      <c r="X705">
        <v>2</v>
      </c>
      <c r="Y705" s="18">
        <v>1.679261125104954E-3</v>
      </c>
      <c r="Z705" s="18">
        <v>2.6315789473684209E-2</v>
      </c>
      <c r="AA705" s="17" t="s">
        <v>35</v>
      </c>
      <c r="AB705">
        <v>12</v>
      </c>
      <c r="AC705" s="18">
        <v>1.2165450121654499E-3</v>
      </c>
      <c r="AD705" s="18">
        <v>0.15789473684210531</v>
      </c>
      <c r="AE705" s="17" t="s">
        <v>41</v>
      </c>
      <c r="AF705">
        <v>6</v>
      </c>
      <c r="AG705">
        <v>8.6430423509075197E-4</v>
      </c>
      <c r="AH705">
        <v>7.8947368421052627E-2</v>
      </c>
      <c r="AI705" t="s">
        <v>33</v>
      </c>
      <c r="AJ705">
        <v>23</v>
      </c>
      <c r="AK705">
        <v>7.099203654546577E-4</v>
      </c>
      <c r="AL705">
        <v>0.30263157894736842</v>
      </c>
      <c r="AM705" t="s">
        <v>26</v>
      </c>
      <c r="AN705">
        <v>1</v>
      </c>
      <c r="AO705">
        <v>3.7551633496057078E-4</v>
      </c>
      <c r="AP705">
        <v>1.3157894736842099E-2</v>
      </c>
      <c r="AQ705" t="s">
        <v>31</v>
      </c>
      <c r="AR705">
        <v>7</v>
      </c>
      <c r="AS705">
        <v>2.8330904970050189E-4</v>
      </c>
      <c r="AT705">
        <v>9.2105263157894732E-2</v>
      </c>
      <c r="AU705" t="s">
        <v>47</v>
      </c>
      <c r="AV705">
        <v>7</v>
      </c>
      <c r="AW705">
        <v>2.7268123563554199E-4</v>
      </c>
      <c r="AX705">
        <v>9.2105263157894732E-2</v>
      </c>
      <c r="AY705" t="s">
        <v>44</v>
      </c>
      <c r="AZ705">
        <v>2</v>
      </c>
      <c r="BA705">
        <v>2.6585138907350789E-4</v>
      </c>
      <c r="BB705">
        <v>2.6315789473684209E-2</v>
      </c>
      <c r="BC705" t="s">
        <v>43</v>
      </c>
      <c r="BD705">
        <v>6</v>
      </c>
      <c r="BE705">
        <v>2.2728994620804609E-4</v>
      </c>
      <c r="BF705">
        <v>7.8947368421052627E-2</v>
      </c>
      <c r="BG705" t="s">
        <v>36</v>
      </c>
      <c r="BH705">
        <v>1</v>
      </c>
      <c r="BI705">
        <v>2.1602937999567939E-4</v>
      </c>
      <c r="BJ705">
        <v>1.3157894736842099E-2</v>
      </c>
      <c r="BK705" t="s">
        <v>48</v>
      </c>
      <c r="BL705">
        <v>3</v>
      </c>
      <c r="BM705">
        <v>2.1011346126908529E-4</v>
      </c>
      <c r="BN705">
        <v>3.9473684210526307E-2</v>
      </c>
      <c r="BO705" t="s">
        <v>29</v>
      </c>
      <c r="BP705">
        <v>5</v>
      </c>
      <c r="BQ705">
        <v>1.9264110961279141E-4</v>
      </c>
      <c r="BR705">
        <v>6.5789473684210523E-2</v>
      </c>
      <c r="BS705" t="s">
        <v>39</v>
      </c>
      <c r="BT705">
        <v>1</v>
      </c>
      <c r="BU705">
        <v>6.4466219700876743E-5</v>
      </c>
      <c r="BV705">
        <v>1.3157894736842099E-2</v>
      </c>
    </row>
    <row r="706" spans="1:74" x14ac:dyDescent="0.25">
      <c r="A706" t="s">
        <v>104</v>
      </c>
      <c r="B706" t="s">
        <v>23</v>
      </c>
      <c r="C706">
        <v>0</v>
      </c>
      <c r="D706">
        <v>34</v>
      </c>
      <c r="E706">
        <v>1.041290219834741E-4</v>
      </c>
      <c r="F706">
        <v>117</v>
      </c>
      <c r="G706">
        <v>8.6926092761285348E-5</v>
      </c>
      <c r="H706">
        <v>0.29059829059829062</v>
      </c>
      <c r="I706">
        <v>5</v>
      </c>
      <c r="J706" s="18">
        <v>0.1851851851851852</v>
      </c>
      <c r="K706">
        <v>1.205204177059061E-4</v>
      </c>
      <c r="L706" s="1">
        <v>0</v>
      </c>
      <c r="P706">
        <v>4.3657972653548529E-4</v>
      </c>
      <c r="Q706" s="19">
        <v>3.7037037037037028E-2</v>
      </c>
      <c r="R706" s="19">
        <v>3.7037037037037028E-2</v>
      </c>
      <c r="S706">
        <v>1</v>
      </c>
      <c r="T706">
        <v>9</v>
      </c>
      <c r="U706">
        <v>3.55731629028914E-4</v>
      </c>
      <c r="V706">
        <v>2</v>
      </c>
      <c r="W706" s="17" t="s">
        <v>44</v>
      </c>
      <c r="X706">
        <v>17</v>
      </c>
      <c r="Y706" s="18">
        <v>2.2597368071248171E-3</v>
      </c>
      <c r="Z706" s="18">
        <v>0.5</v>
      </c>
      <c r="AA706" s="17" t="s">
        <v>35</v>
      </c>
      <c r="AB706">
        <v>6</v>
      </c>
      <c r="AC706" s="18">
        <v>6.0827250608272508E-4</v>
      </c>
      <c r="AD706" s="18">
        <v>0.1764705882352941</v>
      </c>
      <c r="AE706" s="17" t="s">
        <v>33</v>
      </c>
      <c r="AF706">
        <v>6</v>
      </c>
      <c r="AG706">
        <v>1.851966170751281E-4</v>
      </c>
      <c r="AH706">
        <v>0.1764705882352941</v>
      </c>
      <c r="AI706" t="s">
        <v>31</v>
      </c>
      <c r="AJ706">
        <v>4</v>
      </c>
      <c r="AK706">
        <v>1.618908855431439E-4</v>
      </c>
      <c r="AL706">
        <v>0.1176470588235294</v>
      </c>
      <c r="AM706" t="s">
        <v>47</v>
      </c>
      <c r="AN706">
        <v>1</v>
      </c>
      <c r="AO706">
        <v>3.8954462233648872E-5</v>
      </c>
      <c r="AP706">
        <v>2.9411764705882349E-2</v>
      </c>
    </row>
    <row r="707" spans="1:74" x14ac:dyDescent="0.25">
      <c r="A707" t="s">
        <v>105</v>
      </c>
      <c r="B707" t="s">
        <v>23</v>
      </c>
      <c r="C707">
        <v>0</v>
      </c>
      <c r="D707">
        <v>19</v>
      </c>
      <c r="E707">
        <v>5.8189747579000238E-5</v>
      </c>
      <c r="F707">
        <v>172</v>
      </c>
      <c r="G707">
        <v>1.2778878593966729E-4</v>
      </c>
      <c r="H707">
        <v>0.1104651162790698</v>
      </c>
      <c r="I707">
        <v>7</v>
      </c>
      <c r="J707" s="18">
        <v>0.25925925925925919</v>
      </c>
      <c r="K707">
        <v>1.06784278393887E-4</v>
      </c>
      <c r="L707" s="1">
        <v>0</v>
      </c>
      <c r="P707">
        <v>3.9222359340257689E-4</v>
      </c>
      <c r="Q707" s="19">
        <v>3.7037037037037028E-2</v>
      </c>
      <c r="R707" s="19">
        <v>3.7037037037037028E-2</v>
      </c>
      <c r="S707">
        <v>0</v>
      </c>
      <c r="T707">
        <v>14</v>
      </c>
      <c r="U707">
        <v>2.905359951130199E-4</v>
      </c>
      <c r="V707">
        <v>2</v>
      </c>
      <c r="W707" s="17" t="s">
        <v>40</v>
      </c>
      <c r="X707">
        <v>1</v>
      </c>
      <c r="Y707" s="18">
        <v>2.0449897750511249E-3</v>
      </c>
      <c r="Z707" s="18">
        <v>5.2631578947368418E-2</v>
      </c>
      <c r="AA707" s="17" t="s">
        <v>29</v>
      </c>
      <c r="AB707">
        <v>13</v>
      </c>
      <c r="AC707" s="18">
        <v>5.0086688499325759E-4</v>
      </c>
      <c r="AD707" s="18">
        <v>0.68421052631578949</v>
      </c>
      <c r="AE707" s="17" t="s">
        <v>44</v>
      </c>
      <c r="AF707">
        <v>1</v>
      </c>
      <c r="AG707">
        <v>1.3292569453675389E-4</v>
      </c>
      <c r="AH707">
        <v>5.2631578947368418E-2</v>
      </c>
      <c r="AI707" t="s">
        <v>39</v>
      </c>
      <c r="AJ707">
        <v>1</v>
      </c>
      <c r="AK707">
        <v>6.4466219700876743E-5</v>
      </c>
      <c r="AL707">
        <v>5.2631578947368418E-2</v>
      </c>
      <c r="AM707" t="s">
        <v>37</v>
      </c>
      <c r="AN707">
        <v>1</v>
      </c>
      <c r="AO707">
        <v>6.157256326580875E-5</v>
      </c>
      <c r="AP707">
        <v>5.2631578947368418E-2</v>
      </c>
      <c r="AQ707" t="s">
        <v>31</v>
      </c>
      <c r="AR707">
        <v>1</v>
      </c>
      <c r="AS707">
        <v>4.0472721385785981E-5</v>
      </c>
      <c r="AT707">
        <v>5.2631578947368418E-2</v>
      </c>
      <c r="AU707" t="s">
        <v>43</v>
      </c>
      <c r="AV707">
        <v>1</v>
      </c>
      <c r="AW707">
        <v>3.7881657701341013E-5</v>
      </c>
      <c r="AX707">
        <v>5.2631578947368418E-2</v>
      </c>
    </row>
    <row r="708" spans="1:74" x14ac:dyDescent="0.25">
      <c r="A708" t="s">
        <v>108</v>
      </c>
      <c r="B708" t="s">
        <v>23</v>
      </c>
      <c r="C708">
        <v>0</v>
      </c>
      <c r="D708">
        <v>29</v>
      </c>
      <c r="E708">
        <v>8.8815930515316149E-5</v>
      </c>
      <c r="F708">
        <v>100</v>
      </c>
      <c r="G708">
        <v>7.4295805778876368E-5</v>
      </c>
      <c r="H708">
        <v>0.28999999999999998</v>
      </c>
      <c r="I708">
        <v>8</v>
      </c>
      <c r="J708" s="18">
        <v>0.29629629629629628</v>
      </c>
      <c r="K708">
        <v>2.0878822359879639E-4</v>
      </c>
      <c r="L708" s="1">
        <v>0</v>
      </c>
      <c r="P708">
        <v>8.6921860362453713E-4</v>
      </c>
      <c r="Q708" s="19">
        <v>3.7037037037037028E-2</v>
      </c>
      <c r="R708" s="19">
        <v>3.7037037037037028E-2</v>
      </c>
      <c r="S708">
        <v>1</v>
      </c>
      <c r="T708">
        <v>12</v>
      </c>
      <c r="U708">
        <v>6.1167235069874832E-4</v>
      </c>
      <c r="V708">
        <v>2</v>
      </c>
      <c r="W708" s="17" t="s">
        <v>32</v>
      </c>
      <c r="X708">
        <v>17</v>
      </c>
      <c r="Y708" s="18">
        <v>4.6258503401360547E-3</v>
      </c>
      <c r="Z708" s="18">
        <v>0.58620689655172409</v>
      </c>
      <c r="AA708" s="17" t="s">
        <v>45</v>
      </c>
      <c r="AB708">
        <v>2</v>
      </c>
      <c r="AC708" s="18">
        <v>2.5458248472505089E-4</v>
      </c>
      <c r="AD708" s="18">
        <v>6.8965517241379309E-2</v>
      </c>
      <c r="AE708" s="17" t="s">
        <v>46</v>
      </c>
      <c r="AF708">
        <v>3</v>
      </c>
      <c r="AG708">
        <v>2.240310656411022E-4</v>
      </c>
      <c r="AH708">
        <v>0.10344827586206901</v>
      </c>
      <c r="AI708" t="s">
        <v>48</v>
      </c>
      <c r="AJ708">
        <v>2</v>
      </c>
      <c r="AK708">
        <v>1.4007564084605689E-4</v>
      </c>
      <c r="AL708">
        <v>6.8965517241379309E-2</v>
      </c>
      <c r="AM708" t="s">
        <v>25</v>
      </c>
      <c r="AN708">
        <v>1</v>
      </c>
      <c r="AO708">
        <v>1.3361838588989841E-4</v>
      </c>
      <c r="AP708">
        <v>3.4482758620689648E-2</v>
      </c>
      <c r="AQ708" t="s">
        <v>44</v>
      </c>
      <c r="AR708">
        <v>1</v>
      </c>
      <c r="AS708">
        <v>1.3292569453675389E-4</v>
      </c>
      <c r="AT708">
        <v>3.4482758620689648E-2</v>
      </c>
      <c r="AU708" t="s">
        <v>39</v>
      </c>
      <c r="AV708">
        <v>1</v>
      </c>
      <c r="AW708">
        <v>6.4466219700876743E-5</v>
      </c>
      <c r="AX708">
        <v>3.4482758620689648E-2</v>
      </c>
      <c r="AY708" t="s">
        <v>33</v>
      </c>
      <c r="AZ708">
        <v>2</v>
      </c>
      <c r="BA708">
        <v>6.1732205691709363E-5</v>
      </c>
      <c r="BB708">
        <v>6.8965517241379309E-2</v>
      </c>
    </row>
    <row r="709" spans="1:74" x14ac:dyDescent="0.25">
      <c r="A709" t="s">
        <v>109</v>
      </c>
      <c r="B709" t="s">
        <v>23</v>
      </c>
      <c r="C709">
        <v>0</v>
      </c>
      <c r="D709">
        <v>39</v>
      </c>
      <c r="E709">
        <v>1.1944211345163209E-4</v>
      </c>
      <c r="F709">
        <v>305</v>
      </c>
      <c r="G709">
        <v>2.2660220762557291E-4</v>
      </c>
      <c r="H709">
        <v>0.12786885245901641</v>
      </c>
      <c r="I709">
        <v>12</v>
      </c>
      <c r="J709" s="18">
        <v>0.44444444444444442</v>
      </c>
      <c r="K709">
        <v>4.6475407916146059E-4</v>
      </c>
      <c r="L709" s="1">
        <v>0</v>
      </c>
      <c r="P709">
        <v>1.7356088318326039E-3</v>
      </c>
      <c r="Q709" s="19">
        <v>3.7037037037037028E-2</v>
      </c>
      <c r="R709" s="19">
        <v>3.7037037037037028E-2</v>
      </c>
      <c r="S709">
        <v>0</v>
      </c>
      <c r="T709">
        <v>23</v>
      </c>
      <c r="U709">
        <v>9.6422712879589128E-4</v>
      </c>
      <c r="V709">
        <v>2</v>
      </c>
      <c r="W709" s="17" t="s">
        <v>62</v>
      </c>
      <c r="X709">
        <v>1</v>
      </c>
      <c r="Y709" s="18">
        <v>9.2592592592592587E-3</v>
      </c>
      <c r="Z709" s="18">
        <v>2.564102564102564E-2</v>
      </c>
      <c r="AA709" s="17" t="s">
        <v>45</v>
      </c>
      <c r="AB709">
        <v>6</v>
      </c>
      <c r="AC709" s="18">
        <v>7.6374745417515273E-4</v>
      </c>
      <c r="AD709" s="18">
        <v>0.15384615384615391</v>
      </c>
      <c r="AE709" s="17" t="s">
        <v>27</v>
      </c>
      <c r="AF709">
        <v>14</v>
      </c>
      <c r="AG709">
        <v>4.5651677699155439E-4</v>
      </c>
      <c r="AH709">
        <v>0.35897435897435898</v>
      </c>
      <c r="AI709" t="s">
        <v>36</v>
      </c>
      <c r="AJ709">
        <v>2</v>
      </c>
      <c r="AK709">
        <v>4.3205875999135877E-4</v>
      </c>
      <c r="AL709">
        <v>5.128205128205128E-2</v>
      </c>
      <c r="AM709" t="s">
        <v>26</v>
      </c>
      <c r="AN709">
        <v>1</v>
      </c>
      <c r="AO709">
        <v>3.7551633496057078E-4</v>
      </c>
      <c r="AP709">
        <v>2.564102564102564E-2</v>
      </c>
      <c r="AQ709" t="s">
        <v>24</v>
      </c>
      <c r="AR709">
        <v>1</v>
      </c>
      <c r="AS709">
        <v>3.6900369003690041E-4</v>
      </c>
      <c r="AT709">
        <v>2.564102564102564E-2</v>
      </c>
      <c r="AU709" t="s">
        <v>32</v>
      </c>
      <c r="AV709">
        <v>1</v>
      </c>
      <c r="AW709">
        <v>2.7210884353741501E-4</v>
      </c>
      <c r="AX709">
        <v>2.564102564102564E-2</v>
      </c>
      <c r="AY709" t="s">
        <v>28</v>
      </c>
      <c r="AZ709">
        <v>5</v>
      </c>
      <c r="BA709">
        <v>2.2574382590636149E-4</v>
      </c>
      <c r="BB709">
        <v>0.12820512820512819</v>
      </c>
      <c r="BC709" t="s">
        <v>31</v>
      </c>
      <c r="BD709">
        <v>4</v>
      </c>
      <c r="BE709">
        <v>1.618908855431439E-4</v>
      </c>
      <c r="BF709">
        <v>0.1025641025641026</v>
      </c>
      <c r="BG709" t="s">
        <v>48</v>
      </c>
      <c r="BH709">
        <v>2</v>
      </c>
      <c r="BI709">
        <v>1.4007564084605689E-4</v>
      </c>
      <c r="BJ709">
        <v>5.128205128205128E-2</v>
      </c>
      <c r="BK709" t="s">
        <v>37</v>
      </c>
      <c r="BL709">
        <v>1</v>
      </c>
      <c r="BM709">
        <v>6.157256326580875E-5</v>
      </c>
      <c r="BN709">
        <v>2.564102564102564E-2</v>
      </c>
      <c r="BO709" t="s">
        <v>33</v>
      </c>
      <c r="BP709">
        <v>1</v>
      </c>
      <c r="BQ709">
        <v>3.0866102845854682E-5</v>
      </c>
      <c r="BR709">
        <v>2.564102564102564E-2</v>
      </c>
    </row>
    <row r="710" spans="1:74" x14ac:dyDescent="0.25">
      <c r="A710" t="s">
        <v>112</v>
      </c>
      <c r="B710" t="s">
        <v>23</v>
      </c>
      <c r="C710">
        <v>0</v>
      </c>
      <c r="D710">
        <v>61</v>
      </c>
      <c r="E710">
        <v>1.868197159115271E-4</v>
      </c>
      <c r="F710">
        <v>295</v>
      </c>
      <c r="G710">
        <v>2.191726270476853E-4</v>
      </c>
      <c r="H710">
        <v>0.20677966101694911</v>
      </c>
      <c r="I710">
        <v>10</v>
      </c>
      <c r="J710" s="18">
        <v>0.37037037037037029</v>
      </c>
      <c r="K710">
        <v>2.2214983409320579E-4</v>
      </c>
      <c r="L710" s="1">
        <v>0</v>
      </c>
      <c r="P710">
        <v>6.5688970947657516E-4</v>
      </c>
      <c r="Q710" s="19">
        <v>3.7037037037037028E-2</v>
      </c>
      <c r="R710" s="19">
        <v>3.7037037037037028E-2</v>
      </c>
      <c r="S710">
        <v>1</v>
      </c>
      <c r="T710">
        <v>19</v>
      </c>
      <c r="U710">
        <v>4.1359722448525111E-4</v>
      </c>
      <c r="V710">
        <v>2</v>
      </c>
      <c r="W710" s="17" t="s">
        <v>49</v>
      </c>
      <c r="X710">
        <v>30</v>
      </c>
      <c r="Y710" s="18">
        <v>3.4542314335060452E-3</v>
      </c>
      <c r="Z710" s="18">
        <v>0.49180327868852458</v>
      </c>
      <c r="AA710" s="17" t="s">
        <v>36</v>
      </c>
      <c r="AB710">
        <v>3</v>
      </c>
      <c r="AC710" s="18">
        <v>6.4808813998703824E-4</v>
      </c>
      <c r="AD710" s="18">
        <v>4.9180327868852458E-2</v>
      </c>
      <c r="AE710" s="17" t="s">
        <v>41</v>
      </c>
      <c r="AF710">
        <v>3</v>
      </c>
      <c r="AG710">
        <v>4.3215211754537599E-4</v>
      </c>
      <c r="AH710">
        <v>4.9180327868852458E-2</v>
      </c>
      <c r="AI710" t="s">
        <v>35</v>
      </c>
      <c r="AJ710">
        <v>4</v>
      </c>
      <c r="AK710">
        <v>4.0551500405515011E-4</v>
      </c>
      <c r="AL710">
        <v>6.5573770491803282E-2</v>
      </c>
      <c r="AM710" t="s">
        <v>44</v>
      </c>
      <c r="AN710">
        <v>3</v>
      </c>
      <c r="AO710">
        <v>3.9877708361026179E-4</v>
      </c>
      <c r="AP710">
        <v>4.9180327868852458E-2</v>
      </c>
      <c r="AQ710" t="s">
        <v>33</v>
      </c>
      <c r="AR710">
        <v>9</v>
      </c>
      <c r="AS710">
        <v>2.7779492561269211E-4</v>
      </c>
      <c r="AT710">
        <v>0.1475409836065574</v>
      </c>
      <c r="AU710" t="s">
        <v>29</v>
      </c>
      <c r="AV710">
        <v>4</v>
      </c>
      <c r="AW710">
        <v>1.5411288769023309E-4</v>
      </c>
      <c r="AX710">
        <v>6.5573770491803282E-2</v>
      </c>
      <c r="AY710" t="s">
        <v>47</v>
      </c>
      <c r="AZ710">
        <v>3</v>
      </c>
      <c r="BA710">
        <v>1.168633867009466E-4</v>
      </c>
      <c r="BB710">
        <v>4.9180327868852458E-2</v>
      </c>
      <c r="BC710" t="s">
        <v>48</v>
      </c>
      <c r="BD710">
        <v>1</v>
      </c>
      <c r="BE710">
        <v>7.003782042302843E-5</v>
      </c>
      <c r="BF710">
        <v>1.6393442622950821E-2</v>
      </c>
      <c r="BG710" t="s">
        <v>31</v>
      </c>
      <c r="BH710">
        <v>1</v>
      </c>
      <c r="BI710">
        <v>4.0472721385785981E-5</v>
      </c>
      <c r="BJ710">
        <v>1.6393442622950821E-2</v>
      </c>
    </row>
    <row r="711" spans="1:74" x14ac:dyDescent="0.25">
      <c r="A711" t="s">
        <v>113</v>
      </c>
      <c r="B711" t="s">
        <v>23</v>
      </c>
      <c r="C711">
        <v>0</v>
      </c>
      <c r="D711">
        <v>25</v>
      </c>
      <c r="E711">
        <v>7.6565457340789788E-5</v>
      </c>
      <c r="F711">
        <v>61</v>
      </c>
      <c r="G711">
        <v>4.5320441525114592E-5</v>
      </c>
      <c r="H711">
        <v>0.4098360655737705</v>
      </c>
      <c r="I711">
        <v>4</v>
      </c>
      <c r="J711" s="18">
        <v>0.14814814814814811</v>
      </c>
      <c r="K711">
        <v>9.7103276283358437E-5</v>
      </c>
      <c r="L711" s="1">
        <v>0</v>
      </c>
      <c r="P711">
        <v>3.5768343538819031E-4</v>
      </c>
      <c r="Q711" s="19">
        <v>3.7037037037037028E-2</v>
      </c>
      <c r="R711" s="19">
        <v>3.7037037037037028E-2</v>
      </c>
      <c r="S711">
        <v>1</v>
      </c>
      <c r="T711">
        <v>6</v>
      </c>
      <c r="U711">
        <v>3.0469329681216212E-4</v>
      </c>
      <c r="V711">
        <v>2</v>
      </c>
      <c r="W711" s="17" t="s">
        <v>24</v>
      </c>
      <c r="X711">
        <v>5</v>
      </c>
      <c r="Y711" s="18">
        <v>1.845018450184502E-3</v>
      </c>
      <c r="Z711" s="18">
        <v>0.2</v>
      </c>
      <c r="AA711" s="17" t="s">
        <v>27</v>
      </c>
      <c r="AB711">
        <v>16</v>
      </c>
      <c r="AC711" s="18">
        <v>5.2173345941891938E-4</v>
      </c>
      <c r="AD711" s="18">
        <v>0.64</v>
      </c>
      <c r="AE711" s="17" t="s">
        <v>25</v>
      </c>
      <c r="AF711">
        <v>1</v>
      </c>
      <c r="AG711">
        <v>1.3361838588989841E-4</v>
      </c>
      <c r="AH711">
        <v>0.04</v>
      </c>
      <c r="AI711" t="s">
        <v>31</v>
      </c>
      <c r="AJ711">
        <v>3</v>
      </c>
      <c r="AK711">
        <v>1.214181641573579E-4</v>
      </c>
      <c r="AL711">
        <v>0.12</v>
      </c>
    </row>
    <row r="712" spans="1:74" x14ac:dyDescent="0.25">
      <c r="A712" t="s">
        <v>115</v>
      </c>
      <c r="B712" t="s">
        <v>23</v>
      </c>
      <c r="C712">
        <v>0</v>
      </c>
      <c r="D712">
        <v>40</v>
      </c>
      <c r="E712">
        <v>1.225047317452637E-4</v>
      </c>
      <c r="F712">
        <v>156</v>
      </c>
      <c r="G712">
        <v>1.159014570150471E-4</v>
      </c>
      <c r="H712">
        <v>0.25641025641025639</v>
      </c>
      <c r="I712">
        <v>13</v>
      </c>
      <c r="J712" s="18">
        <v>0.48148148148148151</v>
      </c>
      <c r="K712">
        <v>1.4540884421271639E-4</v>
      </c>
      <c r="L712" s="1">
        <v>0</v>
      </c>
      <c r="P712">
        <v>2.5372827711755372E-4</v>
      </c>
      <c r="Q712" s="19">
        <v>3.7037037037037028E-2</v>
      </c>
      <c r="R712" s="19">
        <v>3.7037037037037028E-2</v>
      </c>
      <c r="S712">
        <v>1</v>
      </c>
      <c r="T712">
        <v>20</v>
      </c>
      <c r="U712">
        <v>1.3156281035725011E-4</v>
      </c>
      <c r="V712">
        <v>1</v>
      </c>
      <c r="W712" s="17" t="s">
        <v>44</v>
      </c>
      <c r="X712">
        <v>9</v>
      </c>
      <c r="Y712" s="18">
        <v>1.196331250830786E-3</v>
      </c>
      <c r="Z712" s="18">
        <v>0.22500000000000001</v>
      </c>
      <c r="AA712" s="17" t="s">
        <v>45</v>
      </c>
      <c r="AB712">
        <v>4</v>
      </c>
      <c r="AC712" s="18">
        <v>5.0916496945010179E-4</v>
      </c>
      <c r="AD712" s="18">
        <v>0.1</v>
      </c>
      <c r="AE712" s="17" t="s">
        <v>41</v>
      </c>
      <c r="AF712">
        <v>3</v>
      </c>
      <c r="AG712">
        <v>4.3215211754537599E-4</v>
      </c>
      <c r="AH712">
        <v>7.4999999999999997E-2</v>
      </c>
      <c r="AI712" t="s">
        <v>26</v>
      </c>
      <c r="AJ712">
        <v>1</v>
      </c>
      <c r="AK712">
        <v>3.7551633496057078E-4</v>
      </c>
      <c r="AL712">
        <v>2.5000000000000001E-2</v>
      </c>
      <c r="AM712" t="s">
        <v>48</v>
      </c>
      <c r="AN712">
        <v>5</v>
      </c>
      <c r="AO712">
        <v>3.5018910211514218E-4</v>
      </c>
      <c r="AP712">
        <v>0.125</v>
      </c>
      <c r="AQ712" t="s">
        <v>30</v>
      </c>
      <c r="AR712">
        <v>2</v>
      </c>
      <c r="AS712">
        <v>2.1175224986765481E-4</v>
      </c>
      <c r="AT712">
        <v>0.05</v>
      </c>
      <c r="AU712" t="s">
        <v>39</v>
      </c>
      <c r="AV712">
        <v>3</v>
      </c>
      <c r="AW712">
        <v>1.933986591026302E-4</v>
      </c>
      <c r="AX712">
        <v>7.4999999999999997E-2</v>
      </c>
      <c r="AY712" t="s">
        <v>37</v>
      </c>
      <c r="AZ712">
        <v>3</v>
      </c>
      <c r="BA712">
        <v>1.8471768979742631E-4</v>
      </c>
      <c r="BB712">
        <v>7.4999999999999997E-2</v>
      </c>
      <c r="BC712" t="s">
        <v>47</v>
      </c>
      <c r="BD712">
        <v>4</v>
      </c>
      <c r="BE712">
        <v>1.5581784893459549E-4</v>
      </c>
      <c r="BF712">
        <v>0.1</v>
      </c>
      <c r="BG712" t="s">
        <v>49</v>
      </c>
      <c r="BH712">
        <v>1</v>
      </c>
      <c r="BI712">
        <v>1.1514104778353481E-4</v>
      </c>
      <c r="BJ712">
        <v>2.5000000000000001E-2</v>
      </c>
      <c r="BK712" t="s">
        <v>31</v>
      </c>
      <c r="BL712">
        <v>2</v>
      </c>
      <c r="BM712">
        <v>8.0945442771571962E-5</v>
      </c>
      <c r="BN712">
        <v>0.05</v>
      </c>
      <c r="BO712" t="s">
        <v>43</v>
      </c>
      <c r="BP712">
        <v>2</v>
      </c>
      <c r="BQ712">
        <v>7.5763315402682026E-5</v>
      </c>
      <c r="BR712">
        <v>0.05</v>
      </c>
      <c r="BS712" t="s">
        <v>28</v>
      </c>
      <c r="BT712">
        <v>1</v>
      </c>
      <c r="BU712">
        <v>4.5148765181272289E-5</v>
      </c>
      <c r="BV712">
        <v>2.5000000000000001E-2</v>
      </c>
    </row>
    <row r="713" spans="1:74" x14ac:dyDescent="0.25">
      <c r="A713" t="s">
        <v>123</v>
      </c>
      <c r="B713" t="s">
        <v>23</v>
      </c>
      <c r="C713">
        <v>0</v>
      </c>
      <c r="D713">
        <v>38</v>
      </c>
      <c r="E713">
        <v>1.163794951580005E-4</v>
      </c>
      <c r="F713">
        <v>249</v>
      </c>
      <c r="G713">
        <v>1.849965563894022E-4</v>
      </c>
      <c r="H713">
        <v>0.15261044176706831</v>
      </c>
      <c r="I713">
        <v>7</v>
      </c>
      <c r="J713" s="18">
        <v>0.25925925925925919</v>
      </c>
      <c r="K713">
        <v>1.232500975173828E-4</v>
      </c>
      <c r="L713" s="1">
        <v>0</v>
      </c>
      <c r="P713">
        <v>3.6356695780678382E-4</v>
      </c>
      <c r="Q713" s="19">
        <v>3.7037037037037028E-2</v>
      </c>
      <c r="R713" s="19">
        <v>3.7037037037037028E-2</v>
      </c>
      <c r="S713">
        <v>1</v>
      </c>
      <c r="T713">
        <v>22</v>
      </c>
      <c r="U713">
        <v>2.693088576346547E-4</v>
      </c>
      <c r="V713">
        <v>2</v>
      </c>
      <c r="W713" s="17" t="s">
        <v>30</v>
      </c>
      <c r="X713">
        <v>17</v>
      </c>
      <c r="Y713" s="18">
        <v>1.799894123875066E-3</v>
      </c>
      <c r="Z713" s="18">
        <v>0.44736842105263158</v>
      </c>
      <c r="AA713" s="17" t="s">
        <v>37</v>
      </c>
      <c r="AB713">
        <v>12</v>
      </c>
      <c r="AC713" s="18">
        <v>7.3887075918970511E-4</v>
      </c>
      <c r="AD713" s="18">
        <v>0.31578947368421051</v>
      </c>
      <c r="AE713" s="17" t="s">
        <v>24</v>
      </c>
      <c r="AF713">
        <v>1</v>
      </c>
      <c r="AG713">
        <v>3.6900369003690041E-4</v>
      </c>
      <c r="AH713">
        <v>2.6315789473684209E-2</v>
      </c>
      <c r="AI713" t="s">
        <v>39</v>
      </c>
      <c r="AJ713">
        <v>3</v>
      </c>
      <c r="AK713">
        <v>1.933986591026302E-4</v>
      </c>
      <c r="AL713">
        <v>7.8947368421052627E-2</v>
      </c>
      <c r="AM713" t="s">
        <v>35</v>
      </c>
      <c r="AN713">
        <v>1</v>
      </c>
      <c r="AO713">
        <v>1.013787510137875E-4</v>
      </c>
      <c r="AP713">
        <v>2.6315789473684209E-2</v>
      </c>
      <c r="AQ713" t="s">
        <v>33</v>
      </c>
      <c r="AR713">
        <v>3</v>
      </c>
      <c r="AS713">
        <v>9.2598308537564052E-5</v>
      </c>
      <c r="AT713">
        <v>7.8947368421052627E-2</v>
      </c>
      <c r="AU713" t="s">
        <v>27</v>
      </c>
      <c r="AV713">
        <v>1</v>
      </c>
      <c r="AW713">
        <v>3.2608341213682462E-5</v>
      </c>
      <c r="AX713">
        <v>2.6315789473684209E-2</v>
      </c>
    </row>
    <row r="714" spans="1:74" x14ac:dyDescent="0.25">
      <c r="A714" t="s">
        <v>130</v>
      </c>
      <c r="B714" t="s">
        <v>23</v>
      </c>
      <c r="C714">
        <v>0</v>
      </c>
      <c r="D714">
        <v>120</v>
      </c>
      <c r="E714">
        <v>3.6751419523579101E-4</v>
      </c>
      <c r="F714">
        <v>527</v>
      </c>
      <c r="G714">
        <v>3.9153889645467842E-4</v>
      </c>
      <c r="H714">
        <v>0.22770398481973431</v>
      </c>
      <c r="I714">
        <v>10</v>
      </c>
      <c r="J714" s="18">
        <v>0.37037037037037029</v>
      </c>
      <c r="K714">
        <v>2.3311875123768939E-4</v>
      </c>
      <c r="L714" s="1">
        <v>0</v>
      </c>
      <c r="P714">
        <v>5.6422174182405276E-4</v>
      </c>
      <c r="Q714" s="19">
        <v>3.7037037037037028E-2</v>
      </c>
      <c r="R714" s="19">
        <v>3.7037037037037028E-2</v>
      </c>
      <c r="S714">
        <v>1</v>
      </c>
      <c r="T714">
        <v>14</v>
      </c>
      <c r="U714">
        <v>3.5525072633366291E-4</v>
      </c>
      <c r="V714">
        <v>2</v>
      </c>
      <c r="W714" s="17" t="s">
        <v>27</v>
      </c>
      <c r="X714">
        <v>81</v>
      </c>
      <c r="Y714" s="18">
        <v>2.6412756383082788E-3</v>
      </c>
      <c r="Z714" s="18">
        <v>0.67500000000000004</v>
      </c>
      <c r="AA714" s="17" t="s">
        <v>24</v>
      </c>
      <c r="AB714">
        <v>4</v>
      </c>
      <c r="AC714" s="18">
        <v>1.476014760147601E-3</v>
      </c>
      <c r="AD714" s="18">
        <v>3.3333333333333333E-2</v>
      </c>
      <c r="AE714" s="17" t="s">
        <v>31</v>
      </c>
      <c r="AF714">
        <v>16</v>
      </c>
      <c r="AG714">
        <v>6.4756354217257569E-4</v>
      </c>
      <c r="AH714">
        <v>0.1333333333333333</v>
      </c>
      <c r="AI714" t="s">
        <v>37</v>
      </c>
      <c r="AJ714">
        <v>8</v>
      </c>
      <c r="AK714">
        <v>4.9258050612647E-4</v>
      </c>
      <c r="AL714">
        <v>6.6666666666666666E-2</v>
      </c>
      <c r="AM714" t="s">
        <v>25</v>
      </c>
      <c r="AN714">
        <v>3</v>
      </c>
      <c r="AO714">
        <v>4.0085515766969543E-4</v>
      </c>
      <c r="AP714">
        <v>2.5000000000000001E-2</v>
      </c>
      <c r="AQ714" t="s">
        <v>28</v>
      </c>
      <c r="AR714">
        <v>4</v>
      </c>
      <c r="AS714">
        <v>1.8059506072508921E-4</v>
      </c>
      <c r="AT714">
        <v>3.3333333333333333E-2</v>
      </c>
      <c r="AU714" t="s">
        <v>44</v>
      </c>
      <c r="AV714">
        <v>1</v>
      </c>
      <c r="AW714">
        <v>1.3292569453675389E-4</v>
      </c>
      <c r="AX714">
        <v>8.3333333333333332E-3</v>
      </c>
      <c r="AY714" t="s">
        <v>49</v>
      </c>
      <c r="AZ714">
        <v>1</v>
      </c>
      <c r="BA714">
        <v>1.1514104778353481E-4</v>
      </c>
      <c r="BB714">
        <v>8.3333333333333332E-3</v>
      </c>
      <c r="BC714" t="s">
        <v>30</v>
      </c>
      <c r="BD714">
        <v>1</v>
      </c>
      <c r="BE714">
        <v>1.058761249338274E-4</v>
      </c>
      <c r="BF714">
        <v>8.3333333333333332E-3</v>
      </c>
      <c r="BG714" t="s">
        <v>35</v>
      </c>
      <c r="BH714">
        <v>1</v>
      </c>
      <c r="BI714">
        <v>1.013787510137875E-4</v>
      </c>
      <c r="BJ714">
        <v>8.3333333333333332E-3</v>
      </c>
    </row>
    <row r="715" spans="1:74" x14ac:dyDescent="0.25">
      <c r="A715" t="s">
        <v>141</v>
      </c>
      <c r="B715" t="s">
        <v>23</v>
      </c>
      <c r="C715">
        <v>0</v>
      </c>
      <c r="D715">
        <v>64</v>
      </c>
      <c r="E715">
        <v>1.960075707924219E-4</v>
      </c>
      <c r="F715">
        <v>315</v>
      </c>
      <c r="G715">
        <v>2.3403178820346061E-4</v>
      </c>
      <c r="H715">
        <v>0.2031746031746032</v>
      </c>
      <c r="I715">
        <v>13</v>
      </c>
      <c r="J715" s="18">
        <v>0.48148148148148151</v>
      </c>
      <c r="K715">
        <v>1.908591356599091E-4</v>
      </c>
      <c r="L715" s="1">
        <v>0</v>
      </c>
      <c r="P715">
        <v>4.0428311799545501E-4</v>
      </c>
      <c r="Q715" s="19">
        <v>3.7037037037037028E-2</v>
      </c>
      <c r="R715" s="19">
        <v>3.7037037037037028E-2</v>
      </c>
      <c r="S715">
        <v>1</v>
      </c>
      <c r="T715">
        <v>18</v>
      </c>
      <c r="U715">
        <v>2.0962828340505079E-4</v>
      </c>
      <c r="V715">
        <v>2</v>
      </c>
      <c r="W715" s="17" t="s">
        <v>35</v>
      </c>
      <c r="X715">
        <v>20</v>
      </c>
      <c r="Y715" s="18">
        <v>2.02757502027575E-3</v>
      </c>
      <c r="Z715" s="18">
        <v>0.3125</v>
      </c>
      <c r="AA715" s="17" t="s">
        <v>38</v>
      </c>
      <c r="AB715">
        <v>1</v>
      </c>
      <c r="AC715" s="18">
        <v>8.3963056255247689E-4</v>
      </c>
      <c r="AD715" s="18">
        <v>1.5625E-2</v>
      </c>
      <c r="AE715" s="17" t="s">
        <v>29</v>
      </c>
      <c r="AF715">
        <v>11</v>
      </c>
      <c r="AG715">
        <v>4.2381044114814102E-4</v>
      </c>
      <c r="AH715">
        <v>0.171875</v>
      </c>
      <c r="AI715" t="s">
        <v>33</v>
      </c>
      <c r="AJ715">
        <v>9</v>
      </c>
      <c r="AK715">
        <v>2.7779492561269211E-4</v>
      </c>
      <c r="AL715">
        <v>0.140625</v>
      </c>
      <c r="AM715" t="s">
        <v>44</v>
      </c>
      <c r="AN715">
        <v>2</v>
      </c>
      <c r="AO715">
        <v>2.6585138907350789E-4</v>
      </c>
      <c r="AP715">
        <v>3.125E-2</v>
      </c>
      <c r="AQ715" t="s">
        <v>45</v>
      </c>
      <c r="AR715">
        <v>2</v>
      </c>
      <c r="AS715">
        <v>2.5458248472505089E-4</v>
      </c>
      <c r="AT715">
        <v>3.125E-2</v>
      </c>
      <c r="AU715" t="s">
        <v>31</v>
      </c>
      <c r="AV715">
        <v>6</v>
      </c>
      <c r="AW715">
        <v>2.428363283147159E-4</v>
      </c>
      <c r="AX715">
        <v>9.375E-2</v>
      </c>
      <c r="AY715" t="s">
        <v>36</v>
      </c>
      <c r="AZ715">
        <v>1</v>
      </c>
      <c r="BA715">
        <v>2.1602937999567939E-4</v>
      </c>
      <c r="BB715">
        <v>1.5625E-2</v>
      </c>
      <c r="BC715" t="s">
        <v>43</v>
      </c>
      <c r="BD715">
        <v>5</v>
      </c>
      <c r="BE715">
        <v>1.8940828850670511E-4</v>
      </c>
      <c r="BF715">
        <v>7.8125E-2</v>
      </c>
      <c r="BG715" t="s">
        <v>41</v>
      </c>
      <c r="BH715">
        <v>1</v>
      </c>
      <c r="BI715">
        <v>1.4405070584845871E-4</v>
      </c>
      <c r="BJ715">
        <v>1.5625E-2</v>
      </c>
      <c r="BK715" t="s">
        <v>47</v>
      </c>
      <c r="BL715">
        <v>3</v>
      </c>
      <c r="BM715">
        <v>1.168633867009466E-4</v>
      </c>
      <c r="BN715">
        <v>4.6875E-2</v>
      </c>
      <c r="BO715" t="s">
        <v>28</v>
      </c>
      <c r="BP715">
        <v>2</v>
      </c>
      <c r="BQ715">
        <v>9.0297530362544578E-5</v>
      </c>
      <c r="BR715">
        <v>3.125E-2</v>
      </c>
      <c r="BS715" t="s">
        <v>39</v>
      </c>
      <c r="BT715">
        <v>1</v>
      </c>
      <c r="BU715">
        <v>6.4466219700876743E-5</v>
      </c>
      <c r="BV715">
        <v>1.5625E-2</v>
      </c>
    </row>
    <row r="716" spans="1:74" x14ac:dyDescent="0.25">
      <c r="A716" t="s">
        <v>147</v>
      </c>
      <c r="B716" t="s">
        <v>23</v>
      </c>
      <c r="C716">
        <v>0</v>
      </c>
      <c r="D716">
        <v>70</v>
      </c>
      <c r="E716">
        <v>2.1438328055421141E-4</v>
      </c>
      <c r="F716">
        <v>288</v>
      </c>
      <c r="G716">
        <v>2.1397192064316389E-4</v>
      </c>
      <c r="H716">
        <v>0.24305555555555561</v>
      </c>
      <c r="I716">
        <v>6</v>
      </c>
      <c r="J716" s="18">
        <v>0.22222222222222221</v>
      </c>
      <c r="K716">
        <v>1.0075955031696121E-4</v>
      </c>
      <c r="L716" s="1">
        <v>0</v>
      </c>
      <c r="P716">
        <v>3.7280051754959748E-4</v>
      </c>
      <c r="Q716" s="19">
        <v>3.7037037037037028E-2</v>
      </c>
      <c r="R716" s="19">
        <v>3.7037037037037028E-2</v>
      </c>
      <c r="S716">
        <v>1</v>
      </c>
      <c r="T716">
        <v>14</v>
      </c>
      <c r="U716">
        <v>2.8995595809413137E-4</v>
      </c>
      <c r="V716">
        <v>2</v>
      </c>
      <c r="W716" s="17" t="s">
        <v>29</v>
      </c>
      <c r="X716">
        <v>51</v>
      </c>
      <c r="Y716" s="18">
        <v>1.964939318050472E-3</v>
      </c>
      <c r="Z716" s="18">
        <v>0.72857142857142854</v>
      </c>
      <c r="AA716" s="17" t="s">
        <v>43</v>
      </c>
      <c r="AB716">
        <v>8</v>
      </c>
      <c r="AC716" s="18">
        <v>3.030532616107281E-4</v>
      </c>
      <c r="AD716" s="18">
        <v>0.1142857142857143</v>
      </c>
      <c r="AE716" s="17" t="s">
        <v>31</v>
      </c>
      <c r="AF716">
        <v>6</v>
      </c>
      <c r="AG716">
        <v>2.428363283147159E-4</v>
      </c>
      <c r="AH716">
        <v>8.5714285714285715E-2</v>
      </c>
      <c r="AI716" t="s">
        <v>47</v>
      </c>
      <c r="AJ716">
        <v>2</v>
      </c>
      <c r="AK716">
        <v>7.7908924467297731E-5</v>
      </c>
      <c r="AL716">
        <v>2.8571428571428571E-2</v>
      </c>
      <c r="AM716" t="s">
        <v>48</v>
      </c>
      <c r="AN716">
        <v>1</v>
      </c>
      <c r="AO716">
        <v>7.003782042302843E-5</v>
      </c>
      <c r="AP716">
        <v>1.428571428571429E-2</v>
      </c>
      <c r="AQ716" t="s">
        <v>33</v>
      </c>
      <c r="AR716">
        <v>2</v>
      </c>
      <c r="AS716">
        <v>6.1732205691709363E-5</v>
      </c>
      <c r="AT716">
        <v>2.8571428571428571E-2</v>
      </c>
    </row>
    <row r="717" spans="1:74" x14ac:dyDescent="0.25">
      <c r="A717" t="s">
        <v>149</v>
      </c>
      <c r="B717" t="s">
        <v>23</v>
      </c>
      <c r="C717">
        <v>0</v>
      </c>
      <c r="D717">
        <v>33</v>
      </c>
      <c r="E717">
        <v>1.010664036898425E-4</v>
      </c>
      <c r="F717">
        <v>70</v>
      </c>
      <c r="G717">
        <v>5.2007064045213447E-5</v>
      </c>
      <c r="H717">
        <v>0.47142857142857142</v>
      </c>
      <c r="I717">
        <v>3</v>
      </c>
      <c r="J717" s="18">
        <v>0.1111111111111111</v>
      </c>
      <c r="K717">
        <v>7.4155588915078159E-5</v>
      </c>
      <c r="L717" s="1">
        <v>0</v>
      </c>
      <c r="P717">
        <v>2.9380693385067233E-4</v>
      </c>
      <c r="Q717" s="19">
        <v>3.7037037037037028E-2</v>
      </c>
      <c r="R717" s="19">
        <v>3.7037037037037028E-2</v>
      </c>
      <c r="S717">
        <v>1</v>
      </c>
      <c r="T717">
        <v>6</v>
      </c>
      <c r="U717">
        <v>2.6116171897837541E-4</v>
      </c>
      <c r="V717">
        <v>2</v>
      </c>
      <c r="W717" s="17" t="s">
        <v>37</v>
      </c>
      <c r="X717">
        <v>25</v>
      </c>
      <c r="Y717" s="18">
        <v>1.539314081645219E-3</v>
      </c>
      <c r="Z717" s="18">
        <v>0.75757575757575757</v>
      </c>
      <c r="AA717" s="17" t="s">
        <v>25</v>
      </c>
      <c r="AB717">
        <v>2</v>
      </c>
      <c r="AC717" s="18">
        <v>2.6723677177979688E-4</v>
      </c>
      <c r="AD717" s="18">
        <v>6.0606060606060608E-2</v>
      </c>
      <c r="AE717" s="17" t="s">
        <v>27</v>
      </c>
      <c r="AF717">
        <v>6</v>
      </c>
      <c r="AG717">
        <v>1.9565004728209481E-4</v>
      </c>
      <c r="AH717">
        <v>0.1818181818181818</v>
      </c>
    </row>
    <row r="718" spans="1:74" x14ac:dyDescent="0.25">
      <c r="A718" t="s">
        <v>162</v>
      </c>
      <c r="B718" t="s">
        <v>23</v>
      </c>
      <c r="C718">
        <v>0</v>
      </c>
      <c r="D718">
        <v>47</v>
      </c>
      <c r="E718">
        <v>1.439430598006848E-4</v>
      </c>
      <c r="F718">
        <v>280</v>
      </c>
      <c r="G718">
        <v>2.0802825618085379E-4</v>
      </c>
      <c r="H718">
        <v>0.16785714285714279</v>
      </c>
      <c r="I718">
        <v>13</v>
      </c>
      <c r="J718" s="18">
        <v>0.48148148148148151</v>
      </c>
      <c r="K718">
        <v>1.9738504868547309E-4</v>
      </c>
      <c r="L718" s="1">
        <v>0</v>
      </c>
      <c r="P718">
        <v>3.7095953184556007E-4</v>
      </c>
      <c r="Q718" s="19">
        <v>3.7037037037037028E-2</v>
      </c>
      <c r="R718" s="19">
        <v>3.7037037037037028E-2</v>
      </c>
      <c r="S718">
        <v>0</v>
      </c>
      <c r="T718">
        <v>22</v>
      </c>
      <c r="U718">
        <v>1.9234938688288299E-4</v>
      </c>
      <c r="V718">
        <v>1</v>
      </c>
      <c r="W718" s="17" t="s">
        <v>38</v>
      </c>
      <c r="X718">
        <v>2</v>
      </c>
      <c r="Y718" s="18">
        <v>1.679261125104954E-3</v>
      </c>
      <c r="Z718" s="18">
        <v>4.2553191489361701E-2</v>
      </c>
      <c r="AA718" s="17" t="s">
        <v>26</v>
      </c>
      <c r="AB718">
        <v>3</v>
      </c>
      <c r="AC718" s="18">
        <v>1.1265490048817119E-3</v>
      </c>
      <c r="AD718" s="18">
        <v>6.3829787234042548E-2</v>
      </c>
      <c r="AE718" s="17" t="s">
        <v>45</v>
      </c>
      <c r="AF718">
        <v>3</v>
      </c>
      <c r="AG718">
        <v>3.8187372708757642E-4</v>
      </c>
      <c r="AH718">
        <v>6.3829787234042548E-2</v>
      </c>
      <c r="AI718" t="s">
        <v>33</v>
      </c>
      <c r="AJ718">
        <v>12</v>
      </c>
      <c r="AK718">
        <v>3.7039323415025621E-4</v>
      </c>
      <c r="AL718">
        <v>0.25531914893617019</v>
      </c>
      <c r="AM718" t="s">
        <v>30</v>
      </c>
      <c r="AN718">
        <v>3</v>
      </c>
      <c r="AO718">
        <v>3.1762837480148231E-4</v>
      </c>
      <c r="AP718">
        <v>6.3829787234042548E-2</v>
      </c>
      <c r="AQ718" t="s">
        <v>43</v>
      </c>
      <c r="AR718">
        <v>8</v>
      </c>
      <c r="AS718">
        <v>3.030532616107281E-4</v>
      </c>
      <c r="AT718">
        <v>0.1702127659574468</v>
      </c>
      <c r="AU718" t="s">
        <v>36</v>
      </c>
      <c r="AV718">
        <v>1</v>
      </c>
      <c r="AW718">
        <v>2.1602937999567939E-4</v>
      </c>
      <c r="AX718">
        <v>2.1276595744680851E-2</v>
      </c>
      <c r="AY718" t="s">
        <v>35</v>
      </c>
      <c r="AZ718">
        <v>2</v>
      </c>
      <c r="BA718">
        <v>2.02757502027575E-4</v>
      </c>
      <c r="BB718">
        <v>4.2553191489361701E-2</v>
      </c>
      <c r="BC718" t="s">
        <v>29</v>
      </c>
      <c r="BD718">
        <v>5</v>
      </c>
      <c r="BE718">
        <v>1.9264110961279141E-4</v>
      </c>
      <c r="BF718">
        <v>0.1063829787234043</v>
      </c>
      <c r="BG718" t="s">
        <v>28</v>
      </c>
      <c r="BH718">
        <v>4</v>
      </c>
      <c r="BI718">
        <v>1.8059506072508921E-4</v>
      </c>
      <c r="BJ718">
        <v>8.5106382978723402E-2</v>
      </c>
      <c r="BK718" t="s">
        <v>41</v>
      </c>
      <c r="BL718">
        <v>1</v>
      </c>
      <c r="BM718">
        <v>1.4405070584845871E-4</v>
      </c>
      <c r="BN718">
        <v>2.1276595744680851E-2</v>
      </c>
      <c r="BO718" t="s">
        <v>25</v>
      </c>
      <c r="BP718">
        <v>1</v>
      </c>
      <c r="BQ718">
        <v>1.3361838588989841E-4</v>
      </c>
      <c r="BR718">
        <v>2.1276595744680851E-2</v>
      </c>
      <c r="BS718" t="s">
        <v>31</v>
      </c>
      <c r="BT718">
        <v>2</v>
      </c>
      <c r="BU718">
        <v>8.0945442771571962E-5</v>
      </c>
      <c r="BV718">
        <v>4.2553191489361701E-2</v>
      </c>
    </row>
    <row r="719" spans="1:74" x14ac:dyDescent="0.25">
      <c r="A719" t="s">
        <v>166</v>
      </c>
      <c r="B719" t="s">
        <v>23</v>
      </c>
      <c r="C719">
        <v>0</v>
      </c>
      <c r="D719">
        <v>126</v>
      </c>
      <c r="E719">
        <v>3.8588990499758061E-4</v>
      </c>
      <c r="F719">
        <v>469</v>
      </c>
      <c r="G719">
        <v>3.4844732910293018E-4</v>
      </c>
      <c r="H719">
        <v>0.26865671641791039</v>
      </c>
      <c r="I719">
        <v>10</v>
      </c>
      <c r="J719" s="18">
        <v>0.37037037037037029</v>
      </c>
      <c r="K719">
        <v>3.1901631214411409E-4</v>
      </c>
      <c r="L719" s="1">
        <v>0</v>
      </c>
      <c r="P719">
        <v>1.1915398155839E-3</v>
      </c>
      <c r="Q719" s="19">
        <v>3.7037037037037028E-2</v>
      </c>
      <c r="R719" s="19">
        <v>3.7037037037037028E-2</v>
      </c>
      <c r="S719">
        <v>1</v>
      </c>
      <c r="T719">
        <v>23</v>
      </c>
      <c r="U719">
        <v>7.502287727750483E-4</v>
      </c>
      <c r="V719">
        <v>2</v>
      </c>
      <c r="W719" s="17" t="s">
        <v>46</v>
      </c>
      <c r="X719">
        <v>85</v>
      </c>
      <c r="Y719" s="18">
        <v>6.3475468598312296E-3</v>
      </c>
      <c r="Z719" s="18">
        <v>0.67460317460317465</v>
      </c>
      <c r="AA719" s="17" t="s">
        <v>25</v>
      </c>
      <c r="AB719">
        <v>4</v>
      </c>
      <c r="AC719" s="18">
        <v>5.3447354355959376E-4</v>
      </c>
      <c r="AD719" s="18">
        <v>3.1746031746031737E-2</v>
      </c>
      <c r="AE719" s="17" t="s">
        <v>31</v>
      </c>
      <c r="AF719">
        <v>11</v>
      </c>
      <c r="AG719">
        <v>4.4519993524364578E-4</v>
      </c>
      <c r="AH719">
        <v>8.7301587301587297E-2</v>
      </c>
      <c r="AI719" t="s">
        <v>47</v>
      </c>
      <c r="AJ719">
        <v>10</v>
      </c>
      <c r="AK719">
        <v>3.8954462233648863E-4</v>
      </c>
      <c r="AL719">
        <v>7.9365079365079361E-2</v>
      </c>
      <c r="AM719" t="s">
        <v>49</v>
      </c>
      <c r="AN719">
        <v>2</v>
      </c>
      <c r="AO719">
        <v>2.3028209556706969E-4</v>
      </c>
      <c r="AP719">
        <v>1.5873015873015869E-2</v>
      </c>
      <c r="AQ719" t="s">
        <v>43</v>
      </c>
      <c r="AR719">
        <v>5</v>
      </c>
      <c r="AS719">
        <v>1.8940828850670511E-4</v>
      </c>
      <c r="AT719">
        <v>3.968253968253968E-2</v>
      </c>
      <c r="AU719" t="s">
        <v>33</v>
      </c>
      <c r="AV719">
        <v>5</v>
      </c>
      <c r="AW719">
        <v>1.5433051422927339E-4</v>
      </c>
      <c r="AX719">
        <v>3.968253968253968E-2</v>
      </c>
      <c r="AY719" t="s">
        <v>41</v>
      </c>
      <c r="AZ719">
        <v>1</v>
      </c>
      <c r="BA719">
        <v>1.4405070584845871E-4</v>
      </c>
      <c r="BB719">
        <v>7.9365079365079361E-3</v>
      </c>
      <c r="BC719" t="s">
        <v>48</v>
      </c>
      <c r="BD719">
        <v>2</v>
      </c>
      <c r="BE719">
        <v>1.4007564084605689E-4</v>
      </c>
      <c r="BF719">
        <v>1.5873015873015869E-2</v>
      </c>
      <c r="BG719" t="s">
        <v>29</v>
      </c>
      <c r="BH719">
        <v>1</v>
      </c>
      <c r="BI719">
        <v>3.8528221922558273E-5</v>
      </c>
      <c r="BJ719">
        <v>7.9365079365079361E-3</v>
      </c>
    </row>
    <row r="720" spans="1:74" x14ac:dyDescent="0.25">
      <c r="A720" t="s">
        <v>167</v>
      </c>
      <c r="B720" t="s">
        <v>23</v>
      </c>
      <c r="C720">
        <v>0</v>
      </c>
      <c r="D720">
        <v>45</v>
      </c>
      <c r="E720">
        <v>1.378178232134216E-4</v>
      </c>
      <c r="F720">
        <v>330</v>
      </c>
      <c r="G720">
        <v>2.4517615907029198E-4</v>
      </c>
      <c r="H720">
        <v>0.13636363636363641</v>
      </c>
      <c r="I720">
        <v>9</v>
      </c>
      <c r="J720" s="18">
        <v>0.33333333333333331</v>
      </c>
      <c r="K720">
        <v>1.443171409566776E-4</v>
      </c>
      <c r="L720" s="1">
        <v>0</v>
      </c>
      <c r="P720">
        <v>4.5110512572823841E-4</v>
      </c>
      <c r="Q720" s="19">
        <v>3.7037037037037028E-2</v>
      </c>
      <c r="R720" s="19">
        <v>3.7037037037037028E-2</v>
      </c>
      <c r="S720">
        <v>1</v>
      </c>
      <c r="T720">
        <v>15</v>
      </c>
      <c r="U720">
        <v>3.0073675048549229E-4</v>
      </c>
      <c r="V720">
        <v>2</v>
      </c>
      <c r="W720" s="17" t="s">
        <v>36</v>
      </c>
      <c r="X720">
        <v>11</v>
      </c>
      <c r="Y720" s="18">
        <v>2.376323179952474E-3</v>
      </c>
      <c r="Z720" s="18">
        <v>0.24444444444444441</v>
      </c>
      <c r="AA720" s="17" t="s">
        <v>31</v>
      </c>
      <c r="AB720">
        <v>9</v>
      </c>
      <c r="AC720" s="18">
        <v>3.6425449247207381E-4</v>
      </c>
      <c r="AD720" s="18">
        <v>0.2</v>
      </c>
      <c r="AE720" s="17" t="s">
        <v>33</v>
      </c>
      <c r="AF720">
        <v>11</v>
      </c>
      <c r="AG720">
        <v>3.3952713130440149E-4</v>
      </c>
      <c r="AH720">
        <v>0.24444444444444441</v>
      </c>
      <c r="AI720" t="s">
        <v>41</v>
      </c>
      <c r="AJ720">
        <v>2</v>
      </c>
      <c r="AK720">
        <v>2.8810141169691731E-4</v>
      </c>
      <c r="AL720">
        <v>4.4444444444444453E-2</v>
      </c>
      <c r="AM720" t="s">
        <v>43</v>
      </c>
      <c r="AN720">
        <v>6</v>
      </c>
      <c r="AO720">
        <v>2.2728994620804609E-4</v>
      </c>
      <c r="AP720">
        <v>0.1333333333333333</v>
      </c>
      <c r="AQ720" t="s">
        <v>29</v>
      </c>
      <c r="AR720">
        <v>3</v>
      </c>
      <c r="AS720">
        <v>1.1558466576767481E-4</v>
      </c>
      <c r="AT720">
        <v>6.6666666666666666E-2</v>
      </c>
      <c r="AU720" t="s">
        <v>35</v>
      </c>
      <c r="AV720">
        <v>1</v>
      </c>
      <c r="AW720">
        <v>1.013787510137875E-4</v>
      </c>
      <c r="AX720">
        <v>2.222222222222222E-2</v>
      </c>
      <c r="AY720" t="s">
        <v>28</v>
      </c>
      <c r="AZ720">
        <v>1</v>
      </c>
      <c r="BA720">
        <v>4.5148765181272289E-5</v>
      </c>
      <c r="BB720">
        <v>2.222222222222222E-2</v>
      </c>
      <c r="BC720" t="s">
        <v>47</v>
      </c>
      <c r="BD720">
        <v>1</v>
      </c>
      <c r="BE720">
        <v>3.8954462233648872E-5</v>
      </c>
      <c r="BF720">
        <v>2.222222222222222E-2</v>
      </c>
    </row>
    <row r="721" spans="1:74" x14ac:dyDescent="0.25">
      <c r="A721" t="s">
        <v>169</v>
      </c>
      <c r="B721" t="s">
        <v>23</v>
      </c>
      <c r="C721">
        <v>0</v>
      </c>
      <c r="D721">
        <v>38</v>
      </c>
      <c r="E721">
        <v>1.163794951580005E-4</v>
      </c>
      <c r="F721">
        <v>731</v>
      </c>
      <c r="G721">
        <v>5.4310234024358619E-4</v>
      </c>
      <c r="H721">
        <v>5.1983584131326949E-2</v>
      </c>
      <c r="I721">
        <v>9</v>
      </c>
      <c r="J721" s="18">
        <v>0.33333333333333331</v>
      </c>
      <c r="K721">
        <v>1.2466340336918339E-4</v>
      </c>
      <c r="L721" s="1">
        <v>0</v>
      </c>
      <c r="P721">
        <v>2.6748522819146261E-4</v>
      </c>
      <c r="Q721" s="19">
        <v>3.7037037037037028E-2</v>
      </c>
      <c r="R721" s="19">
        <v>3.7037037037037028E-2</v>
      </c>
      <c r="S721">
        <v>1</v>
      </c>
      <c r="T721">
        <v>20</v>
      </c>
      <c r="U721">
        <v>1.7832348546097511E-4</v>
      </c>
      <c r="V721">
        <v>1</v>
      </c>
      <c r="W721" s="17" t="s">
        <v>25</v>
      </c>
      <c r="X721">
        <v>8</v>
      </c>
      <c r="Y721" s="18">
        <v>1.0689470871191879E-3</v>
      </c>
      <c r="Z721" s="18">
        <v>0.2105263157894737</v>
      </c>
      <c r="AA721" s="17" t="s">
        <v>32</v>
      </c>
      <c r="AB721">
        <v>3</v>
      </c>
      <c r="AC721" s="18">
        <v>8.1632653061224493E-4</v>
      </c>
      <c r="AD721" s="18">
        <v>7.8947368421052627E-2</v>
      </c>
      <c r="AE721" s="17" t="s">
        <v>28</v>
      </c>
      <c r="AF721">
        <v>14</v>
      </c>
      <c r="AG721">
        <v>6.3208271253781213E-4</v>
      </c>
      <c r="AH721">
        <v>0.36842105263157893</v>
      </c>
      <c r="AI721" t="s">
        <v>46</v>
      </c>
      <c r="AJ721">
        <v>3</v>
      </c>
      <c r="AK721">
        <v>2.240310656411022E-4</v>
      </c>
      <c r="AL721">
        <v>7.8947368421052627E-2</v>
      </c>
      <c r="AM721" t="s">
        <v>36</v>
      </c>
      <c r="AN721">
        <v>1</v>
      </c>
      <c r="AO721">
        <v>2.1602937999567939E-4</v>
      </c>
      <c r="AP721">
        <v>2.6315789473684209E-2</v>
      </c>
      <c r="AQ721" t="s">
        <v>41</v>
      </c>
      <c r="AR721">
        <v>1</v>
      </c>
      <c r="AS721">
        <v>1.4405070584845871E-4</v>
      </c>
      <c r="AT721">
        <v>2.6315789473684209E-2</v>
      </c>
      <c r="AU721" t="s">
        <v>33</v>
      </c>
      <c r="AV721">
        <v>4</v>
      </c>
      <c r="AW721">
        <v>1.234644113834187E-4</v>
      </c>
      <c r="AX721">
        <v>0.10526315789473679</v>
      </c>
      <c r="AY721" t="s">
        <v>43</v>
      </c>
      <c r="AZ721">
        <v>2</v>
      </c>
      <c r="BA721">
        <v>7.5763315402682026E-5</v>
      </c>
      <c r="BB721">
        <v>5.2631578947368418E-2</v>
      </c>
      <c r="BC721" t="s">
        <v>27</v>
      </c>
      <c r="BD721">
        <v>2</v>
      </c>
      <c r="BE721">
        <v>6.5216682427364923E-5</v>
      </c>
      <c r="BF721">
        <v>5.2631578947368418E-2</v>
      </c>
    </row>
    <row r="722" spans="1:74" x14ac:dyDescent="0.25">
      <c r="A722" t="s">
        <v>174</v>
      </c>
      <c r="B722" t="s">
        <v>23</v>
      </c>
      <c r="C722">
        <v>0</v>
      </c>
      <c r="D722">
        <v>33</v>
      </c>
      <c r="E722">
        <v>1.010664036898425E-4</v>
      </c>
      <c r="F722">
        <v>482</v>
      </c>
      <c r="G722">
        <v>3.5810578385418409E-4</v>
      </c>
      <c r="H722">
        <v>6.8464730290456438E-2</v>
      </c>
      <c r="I722">
        <v>7</v>
      </c>
      <c r="J722" s="18">
        <v>0.25925925925925919</v>
      </c>
      <c r="K722">
        <v>9.7882227070880595E-5</v>
      </c>
      <c r="L722" s="1">
        <v>0</v>
      </c>
      <c r="P722">
        <v>2.3189449334556309E-4</v>
      </c>
      <c r="Q722" s="19">
        <v>3.7037037037037028E-2</v>
      </c>
      <c r="R722" s="19">
        <v>3.7037037037037028E-2</v>
      </c>
      <c r="S722">
        <v>1</v>
      </c>
      <c r="T722">
        <v>16</v>
      </c>
      <c r="U722">
        <v>1.7177369877449119E-4</v>
      </c>
      <c r="V722">
        <v>1</v>
      </c>
      <c r="W722" s="17" t="s">
        <v>39</v>
      </c>
      <c r="X722">
        <v>17</v>
      </c>
      <c r="Y722" s="18">
        <v>1.095925734914905E-3</v>
      </c>
      <c r="Z722" s="18">
        <v>0.51515151515151514</v>
      </c>
      <c r="AA722" s="17" t="s">
        <v>25</v>
      </c>
      <c r="AB722">
        <v>3</v>
      </c>
      <c r="AC722" s="18">
        <v>4.0085515766969543E-4</v>
      </c>
      <c r="AD722" s="18">
        <v>9.0909090909090912E-2</v>
      </c>
      <c r="AE722" s="17" t="s">
        <v>24</v>
      </c>
      <c r="AF722">
        <v>1</v>
      </c>
      <c r="AG722">
        <v>3.6900369003690041E-4</v>
      </c>
      <c r="AH722">
        <v>3.03030303030303E-2</v>
      </c>
      <c r="AI722" t="s">
        <v>42</v>
      </c>
      <c r="AJ722">
        <v>1</v>
      </c>
      <c r="AK722">
        <v>3.6429872495446271E-4</v>
      </c>
      <c r="AL722">
        <v>3.03030303030303E-2</v>
      </c>
      <c r="AM722" t="s">
        <v>27</v>
      </c>
      <c r="AN722">
        <v>8</v>
      </c>
      <c r="AO722">
        <v>2.6086672970945969E-4</v>
      </c>
      <c r="AP722">
        <v>0.2424242424242424</v>
      </c>
      <c r="AQ722" t="s">
        <v>28</v>
      </c>
      <c r="AR722">
        <v>2</v>
      </c>
      <c r="AS722">
        <v>9.0297530362544578E-5</v>
      </c>
      <c r="AT722">
        <v>6.0606060606060608E-2</v>
      </c>
      <c r="AU722" t="s">
        <v>37</v>
      </c>
      <c r="AV722">
        <v>1</v>
      </c>
      <c r="AW722">
        <v>6.157256326580875E-5</v>
      </c>
      <c r="AX722">
        <v>3.03030303030303E-2</v>
      </c>
    </row>
    <row r="723" spans="1:74" x14ac:dyDescent="0.25">
      <c r="A723" t="s">
        <v>185</v>
      </c>
      <c r="B723" t="s">
        <v>23</v>
      </c>
      <c r="C723">
        <v>0</v>
      </c>
      <c r="D723">
        <v>63</v>
      </c>
      <c r="E723">
        <v>1.929449524987903E-4</v>
      </c>
      <c r="F723">
        <v>153</v>
      </c>
      <c r="G723">
        <v>1.1367258284168079E-4</v>
      </c>
      <c r="H723">
        <v>0.41176470588235292</v>
      </c>
      <c r="I723">
        <v>8</v>
      </c>
      <c r="J723" s="18">
        <v>0.29629629629629628</v>
      </c>
      <c r="K723">
        <v>1.0452758793641E-4</v>
      </c>
      <c r="L723" s="1">
        <v>0</v>
      </c>
      <c r="P723">
        <v>2.6704625359492219E-4</v>
      </c>
      <c r="Q723" s="19">
        <v>3.7037037037037028E-2</v>
      </c>
      <c r="R723" s="19">
        <v>3.7037037037037028E-2</v>
      </c>
      <c r="S723">
        <v>1</v>
      </c>
      <c r="T723">
        <v>13</v>
      </c>
      <c r="U723">
        <v>1.8792143771494531E-4</v>
      </c>
      <c r="V723">
        <v>1</v>
      </c>
      <c r="W723" s="17" t="s">
        <v>29</v>
      </c>
      <c r="X723">
        <v>34</v>
      </c>
      <c r="Y723" s="18">
        <v>1.309959545366981E-3</v>
      </c>
      <c r="Z723" s="18">
        <v>0.53968253968253965</v>
      </c>
      <c r="AA723" s="17" t="s">
        <v>35</v>
      </c>
      <c r="AB723">
        <v>5</v>
      </c>
      <c r="AC723" s="18">
        <v>5.0689375506893751E-4</v>
      </c>
      <c r="AD723" s="18">
        <v>7.9365079365079361E-2</v>
      </c>
      <c r="AE723" s="17" t="s">
        <v>33</v>
      </c>
      <c r="AF723">
        <v>12</v>
      </c>
      <c r="AG723">
        <v>3.7039323415025621E-4</v>
      </c>
      <c r="AH723">
        <v>0.19047619047619049</v>
      </c>
      <c r="AI723" t="s">
        <v>43</v>
      </c>
      <c r="AJ723">
        <v>7</v>
      </c>
      <c r="AK723">
        <v>2.651716039093871E-4</v>
      </c>
      <c r="AL723">
        <v>0.1111111111111111</v>
      </c>
      <c r="AM723" t="s">
        <v>41</v>
      </c>
      <c r="AN723">
        <v>1</v>
      </c>
      <c r="AO723">
        <v>1.4405070584845871E-4</v>
      </c>
      <c r="AP723">
        <v>1.5873015873015869E-2</v>
      </c>
      <c r="AQ723" t="s">
        <v>30</v>
      </c>
      <c r="AR723">
        <v>1</v>
      </c>
      <c r="AS723">
        <v>1.058761249338274E-4</v>
      </c>
      <c r="AT723">
        <v>1.5873015873015869E-2</v>
      </c>
      <c r="AU723" t="s">
        <v>31</v>
      </c>
      <c r="AV723">
        <v>2</v>
      </c>
      <c r="AW723">
        <v>8.0945442771571962E-5</v>
      </c>
      <c r="AX723">
        <v>3.1746031746031737E-2</v>
      </c>
      <c r="AY723" t="s">
        <v>47</v>
      </c>
      <c r="AZ723">
        <v>1</v>
      </c>
      <c r="BA723">
        <v>3.8954462233648872E-5</v>
      </c>
      <c r="BB723">
        <v>1.5873015873015869E-2</v>
      </c>
    </row>
    <row r="724" spans="1:74" x14ac:dyDescent="0.25">
      <c r="A724" t="s">
        <v>186</v>
      </c>
      <c r="B724" t="s">
        <v>23</v>
      </c>
      <c r="C724">
        <v>0</v>
      </c>
      <c r="D724">
        <v>93</v>
      </c>
      <c r="E724">
        <v>2.8482350130773802E-4</v>
      </c>
      <c r="F724">
        <v>422</v>
      </c>
      <c r="G724">
        <v>3.1352830038685827E-4</v>
      </c>
      <c r="H724">
        <v>0.22037914691943131</v>
      </c>
      <c r="I724">
        <v>13</v>
      </c>
      <c r="J724" s="18">
        <v>0.48148148148148151</v>
      </c>
      <c r="K724">
        <v>2.8584672906335892E-4</v>
      </c>
      <c r="L724" s="1">
        <v>0</v>
      </c>
      <c r="P724">
        <v>7.3971752541806515E-4</v>
      </c>
      <c r="Q724" s="19">
        <v>3.7037037037037028E-2</v>
      </c>
      <c r="R724" s="19">
        <v>3.7037037037037028E-2</v>
      </c>
      <c r="S724">
        <v>1</v>
      </c>
      <c r="T724">
        <v>19</v>
      </c>
      <c r="U724">
        <v>3.8355723540195978E-4</v>
      </c>
      <c r="V724">
        <v>2</v>
      </c>
      <c r="W724" s="17" t="s">
        <v>49</v>
      </c>
      <c r="X724">
        <v>34</v>
      </c>
      <c r="Y724" s="18">
        <v>3.9147956246401846E-3</v>
      </c>
      <c r="Z724" s="18">
        <v>0.36559139784946237</v>
      </c>
      <c r="AA724" s="17" t="s">
        <v>44</v>
      </c>
      <c r="AB724">
        <v>6</v>
      </c>
      <c r="AC724" s="18">
        <v>7.9755416722052368E-4</v>
      </c>
      <c r="AD724" s="18">
        <v>6.4516129032258063E-2</v>
      </c>
      <c r="AE724" s="17" t="s">
        <v>48</v>
      </c>
      <c r="AF724">
        <v>8</v>
      </c>
      <c r="AG724">
        <v>5.6030256338422744E-4</v>
      </c>
      <c r="AH724">
        <v>8.6021505376344093E-2</v>
      </c>
      <c r="AI724" t="s">
        <v>47</v>
      </c>
      <c r="AJ724">
        <v>11</v>
      </c>
      <c r="AK724">
        <v>4.2849908457013751E-4</v>
      </c>
      <c r="AL724">
        <v>0.1182795698924731</v>
      </c>
      <c r="AM724" t="s">
        <v>33</v>
      </c>
      <c r="AN724">
        <v>12</v>
      </c>
      <c r="AO724">
        <v>3.7039323415025621E-4</v>
      </c>
      <c r="AP724">
        <v>0.1290322580645161</v>
      </c>
      <c r="AQ724" t="s">
        <v>35</v>
      </c>
      <c r="AR724">
        <v>3</v>
      </c>
      <c r="AS724">
        <v>3.0413625304136248E-4</v>
      </c>
      <c r="AT724">
        <v>3.2258064516129031E-2</v>
      </c>
      <c r="AU724" t="s">
        <v>41</v>
      </c>
      <c r="AV724">
        <v>2</v>
      </c>
      <c r="AW724">
        <v>2.8810141169691731E-4</v>
      </c>
      <c r="AX724">
        <v>2.150537634408602E-2</v>
      </c>
      <c r="AY724" t="s">
        <v>31</v>
      </c>
      <c r="AZ724">
        <v>7</v>
      </c>
      <c r="BA724">
        <v>2.8330904970050189E-4</v>
      </c>
      <c r="BB724">
        <v>7.5268817204301078E-2</v>
      </c>
      <c r="BC724" t="s">
        <v>36</v>
      </c>
      <c r="BD724">
        <v>1</v>
      </c>
      <c r="BE724">
        <v>2.1602937999567939E-4</v>
      </c>
      <c r="BF724">
        <v>1.075268817204301E-2</v>
      </c>
      <c r="BG724" t="s">
        <v>29</v>
      </c>
      <c r="BH724">
        <v>5</v>
      </c>
      <c r="BI724">
        <v>1.9264110961279141E-4</v>
      </c>
      <c r="BJ724">
        <v>5.3763440860215048E-2</v>
      </c>
      <c r="BK724" t="s">
        <v>39</v>
      </c>
      <c r="BL724">
        <v>2</v>
      </c>
      <c r="BM724">
        <v>1.2893243940175351E-4</v>
      </c>
      <c r="BN724">
        <v>2.150537634408602E-2</v>
      </c>
      <c r="BO724" t="s">
        <v>45</v>
      </c>
      <c r="BP724">
        <v>1</v>
      </c>
      <c r="BQ724">
        <v>1.2729124236252539E-4</v>
      </c>
      <c r="BR724">
        <v>1.075268817204301E-2</v>
      </c>
      <c r="BS724" t="s">
        <v>30</v>
      </c>
      <c r="BT724">
        <v>1</v>
      </c>
      <c r="BU724">
        <v>1.058761249338274E-4</v>
      </c>
      <c r="BV724">
        <v>1.075268817204301E-2</v>
      </c>
    </row>
    <row r="725" spans="1:74" x14ac:dyDescent="0.25">
      <c r="A725" t="s">
        <v>195</v>
      </c>
      <c r="B725" t="s">
        <v>23</v>
      </c>
      <c r="C725">
        <v>0</v>
      </c>
      <c r="D725">
        <v>1</v>
      </c>
      <c r="E725">
        <v>3.0626182936315921E-6</v>
      </c>
      <c r="F725">
        <v>161</v>
      </c>
      <c r="G725">
        <v>1.1961624730399099E-4</v>
      </c>
      <c r="H725">
        <v>6.2111801242236021E-3</v>
      </c>
      <c r="I725">
        <v>1</v>
      </c>
      <c r="J725" s="18">
        <v>3.7037037037037028E-2</v>
      </c>
      <c r="K725">
        <v>7.5740362038930549E-5</v>
      </c>
      <c r="L725" s="1">
        <v>0</v>
      </c>
      <c r="P725">
        <v>3.8620158400308908E-4</v>
      </c>
      <c r="Q725" s="19">
        <v>3.7037037037037028E-2</v>
      </c>
      <c r="R725" s="19">
        <v>3.7037037037037028E-2</v>
      </c>
      <c r="S725">
        <v>1</v>
      </c>
      <c r="T725">
        <v>8</v>
      </c>
      <c r="U725">
        <v>3.7189782163260439E-4</v>
      </c>
      <c r="V725">
        <v>2</v>
      </c>
      <c r="W725" s="17" t="s">
        <v>40</v>
      </c>
      <c r="X725">
        <v>1</v>
      </c>
      <c r="Y725" s="18">
        <v>2.0449897750511249E-3</v>
      </c>
      <c r="Z725" s="18">
        <v>1</v>
      </c>
    </row>
    <row r="726" spans="1:74" x14ac:dyDescent="0.25">
      <c r="A726" t="s">
        <v>203</v>
      </c>
      <c r="B726" t="s">
        <v>23</v>
      </c>
      <c r="C726">
        <v>0</v>
      </c>
      <c r="D726">
        <v>10</v>
      </c>
      <c r="E726">
        <v>3.0626182936315918E-5</v>
      </c>
      <c r="F726">
        <v>381</v>
      </c>
      <c r="G726">
        <v>2.8306702001751902E-4</v>
      </c>
      <c r="H726">
        <v>2.624671916010499E-2</v>
      </c>
      <c r="I726">
        <v>3</v>
      </c>
      <c r="J726" s="18">
        <v>0.1111111111111111</v>
      </c>
      <c r="K726">
        <v>7.4663871719445109E-5</v>
      </c>
      <c r="L726" s="1">
        <v>0</v>
      </c>
      <c r="P726">
        <v>3.4812871472218222E-4</v>
      </c>
      <c r="Q726" s="19">
        <v>3.7037037037037028E-2</v>
      </c>
      <c r="R726" s="19">
        <v>3.7037037037037028E-2</v>
      </c>
      <c r="S726">
        <v>1</v>
      </c>
      <c r="T726">
        <v>6</v>
      </c>
      <c r="U726">
        <v>3.094477464197175E-4</v>
      </c>
      <c r="V726">
        <v>2</v>
      </c>
      <c r="W726" s="17" t="s">
        <v>24</v>
      </c>
      <c r="X726">
        <v>5</v>
      </c>
      <c r="Y726" s="18">
        <v>1.845018450184502E-3</v>
      </c>
      <c r="Z726" s="18">
        <v>0.5</v>
      </c>
      <c r="AA726" s="17" t="s">
        <v>27</v>
      </c>
      <c r="AB726">
        <v>4</v>
      </c>
      <c r="AC726" s="18">
        <v>1.3043336485472979E-4</v>
      </c>
      <c r="AD726" s="18">
        <v>0.4</v>
      </c>
      <c r="AE726" s="17" t="s">
        <v>31</v>
      </c>
      <c r="AF726">
        <v>1</v>
      </c>
      <c r="AG726">
        <v>4.0472721385785981E-5</v>
      </c>
      <c r="AH726">
        <v>0.1</v>
      </c>
    </row>
    <row r="727" spans="1:74" x14ac:dyDescent="0.25">
      <c r="A727" t="s">
        <v>211</v>
      </c>
      <c r="B727" t="s">
        <v>23</v>
      </c>
      <c r="C727">
        <v>0</v>
      </c>
      <c r="D727">
        <v>70</v>
      </c>
      <c r="E727">
        <v>2.1438328055421141E-4</v>
      </c>
      <c r="F727">
        <v>506</v>
      </c>
      <c r="G727">
        <v>3.7593677724111441E-4</v>
      </c>
      <c r="H727">
        <v>0.13833992094861661</v>
      </c>
      <c r="I727">
        <v>13</v>
      </c>
      <c r="J727" s="18">
        <v>0.48148148148148151</v>
      </c>
      <c r="K727">
        <v>1.9742553371214061E-4</v>
      </c>
      <c r="L727" s="1">
        <v>0</v>
      </c>
      <c r="P727">
        <v>3.3735622765969689E-4</v>
      </c>
      <c r="Q727" s="19">
        <v>3.7037037037037028E-2</v>
      </c>
      <c r="R727" s="19">
        <v>3.7037037037037028E-2</v>
      </c>
      <c r="S727">
        <v>0</v>
      </c>
      <c r="T727">
        <v>19</v>
      </c>
      <c r="U727">
        <v>1.749254513791021E-4</v>
      </c>
      <c r="V727">
        <v>1</v>
      </c>
      <c r="W727" s="17" t="s">
        <v>24</v>
      </c>
      <c r="X727">
        <v>4</v>
      </c>
      <c r="Y727" s="18">
        <v>1.476014760147601E-3</v>
      </c>
      <c r="Z727" s="18">
        <v>5.7142857142857141E-2</v>
      </c>
      <c r="AA727" s="17" t="s">
        <v>27</v>
      </c>
      <c r="AB727">
        <v>23</v>
      </c>
      <c r="AC727" s="18">
        <v>7.4999184791469655E-4</v>
      </c>
      <c r="AD727" s="18">
        <v>0.32857142857142863</v>
      </c>
      <c r="AE727" s="17" t="s">
        <v>34</v>
      </c>
      <c r="AF727">
        <v>2</v>
      </c>
      <c r="AG727">
        <v>6.3673989175421842E-4</v>
      </c>
      <c r="AH727">
        <v>2.8571428571428571E-2</v>
      </c>
      <c r="AI727" t="s">
        <v>28</v>
      </c>
      <c r="AJ727">
        <v>14</v>
      </c>
      <c r="AK727">
        <v>6.3208271253781213E-4</v>
      </c>
      <c r="AL727">
        <v>0.2</v>
      </c>
      <c r="AM727" t="s">
        <v>39</v>
      </c>
      <c r="AN727">
        <v>8</v>
      </c>
      <c r="AO727">
        <v>5.1572975760701394E-4</v>
      </c>
      <c r="AP727">
        <v>0.1142857142857143</v>
      </c>
      <c r="AQ727" t="s">
        <v>49</v>
      </c>
      <c r="AR727">
        <v>3</v>
      </c>
      <c r="AS727">
        <v>3.4542314335060447E-4</v>
      </c>
      <c r="AT727">
        <v>4.2857142857142858E-2</v>
      </c>
      <c r="AU727" t="s">
        <v>31</v>
      </c>
      <c r="AV727">
        <v>7</v>
      </c>
      <c r="AW727">
        <v>2.8330904970050189E-4</v>
      </c>
      <c r="AX727">
        <v>0.1</v>
      </c>
      <c r="AY727" t="s">
        <v>25</v>
      </c>
      <c r="AZ727">
        <v>2</v>
      </c>
      <c r="BA727">
        <v>2.6723677177979688E-4</v>
      </c>
      <c r="BB727">
        <v>2.8571428571428571E-2</v>
      </c>
      <c r="BC727" t="s">
        <v>48</v>
      </c>
      <c r="BD727">
        <v>2</v>
      </c>
      <c r="BE727">
        <v>1.4007564084605689E-4</v>
      </c>
      <c r="BF727">
        <v>2.8571428571428571E-2</v>
      </c>
      <c r="BG727" t="s">
        <v>30</v>
      </c>
      <c r="BH727">
        <v>1</v>
      </c>
      <c r="BI727">
        <v>1.058761249338274E-4</v>
      </c>
      <c r="BJ727">
        <v>1.428571428571429E-2</v>
      </c>
      <c r="BK727" t="s">
        <v>47</v>
      </c>
      <c r="BL727">
        <v>2</v>
      </c>
      <c r="BM727">
        <v>7.7908924467297731E-5</v>
      </c>
      <c r="BN727">
        <v>2.8571428571428571E-2</v>
      </c>
      <c r="BO727" t="s">
        <v>37</v>
      </c>
      <c r="BP727">
        <v>1</v>
      </c>
      <c r="BQ727">
        <v>6.157256326580875E-5</v>
      </c>
      <c r="BR727">
        <v>1.428571428571429E-2</v>
      </c>
      <c r="BS727" t="s">
        <v>29</v>
      </c>
      <c r="BT727">
        <v>1</v>
      </c>
      <c r="BU727">
        <v>3.8528221922558273E-5</v>
      </c>
      <c r="BV727">
        <v>1.428571428571429E-2</v>
      </c>
    </row>
    <row r="728" spans="1:74" x14ac:dyDescent="0.25">
      <c r="A728" t="s">
        <v>212</v>
      </c>
      <c r="B728" t="s">
        <v>23</v>
      </c>
      <c r="C728">
        <v>0</v>
      </c>
      <c r="D728">
        <v>126</v>
      </c>
      <c r="E728">
        <v>3.8588990499758061E-4</v>
      </c>
      <c r="F728">
        <v>496</v>
      </c>
      <c r="G728">
        <v>3.6850719666322679E-4</v>
      </c>
      <c r="H728">
        <v>0.25403225806451613</v>
      </c>
      <c r="I728">
        <v>8</v>
      </c>
      <c r="J728" s="18">
        <v>0.29629629629629628</v>
      </c>
      <c r="K728">
        <v>2.2279339710363499E-4</v>
      </c>
      <c r="L728" s="1">
        <v>0</v>
      </c>
      <c r="P728">
        <v>5.9113828801216919E-4</v>
      </c>
      <c r="Q728" s="19">
        <v>3.7037037037037028E-2</v>
      </c>
      <c r="R728" s="19">
        <v>3.7037037037037028E-2</v>
      </c>
      <c r="S728">
        <v>1</v>
      </c>
      <c r="T728">
        <v>15</v>
      </c>
      <c r="U728">
        <v>4.1598620267523019E-4</v>
      </c>
      <c r="V728">
        <v>2</v>
      </c>
      <c r="W728" s="17" t="s">
        <v>27</v>
      </c>
      <c r="X728">
        <v>88</v>
      </c>
      <c r="Y728" s="18">
        <v>2.8695340268040559E-3</v>
      </c>
      <c r="Z728" s="18">
        <v>0.69841269841269837</v>
      </c>
      <c r="AA728" s="17" t="s">
        <v>42</v>
      </c>
      <c r="AB728">
        <v>3</v>
      </c>
      <c r="AC728" s="18">
        <v>1.092896174863388E-3</v>
      </c>
      <c r="AD728" s="18">
        <v>2.3809523809523812E-2</v>
      </c>
      <c r="AE728" s="17" t="s">
        <v>37</v>
      </c>
      <c r="AF728">
        <v>16</v>
      </c>
      <c r="AG728">
        <v>9.8516101225294E-4</v>
      </c>
      <c r="AH728">
        <v>0.126984126984127</v>
      </c>
      <c r="AI728" t="s">
        <v>31</v>
      </c>
      <c r="AJ728">
        <v>13</v>
      </c>
      <c r="AK728">
        <v>5.2614537801521776E-4</v>
      </c>
      <c r="AL728">
        <v>0.1031746031746032</v>
      </c>
      <c r="AM728" t="s">
        <v>25</v>
      </c>
      <c r="AN728">
        <v>2</v>
      </c>
      <c r="AO728">
        <v>2.6723677177979688E-4</v>
      </c>
      <c r="AP728">
        <v>1.5873015873015869E-2</v>
      </c>
      <c r="AQ728" t="s">
        <v>44</v>
      </c>
      <c r="AR728">
        <v>1</v>
      </c>
      <c r="AS728">
        <v>1.3292569453675389E-4</v>
      </c>
      <c r="AT728">
        <v>7.9365079365079361E-3</v>
      </c>
      <c r="AU728" t="s">
        <v>29</v>
      </c>
      <c r="AV728">
        <v>2</v>
      </c>
      <c r="AW728">
        <v>7.7056443845116546E-5</v>
      </c>
      <c r="AX728">
        <v>1.5873015873015869E-2</v>
      </c>
      <c r="AY728" t="s">
        <v>39</v>
      </c>
      <c r="AZ728">
        <v>1</v>
      </c>
      <c r="BA728">
        <v>6.4466219700876743E-5</v>
      </c>
      <c r="BB728">
        <v>7.9365079365079361E-3</v>
      </c>
    </row>
    <row r="729" spans="1:74" x14ac:dyDescent="0.25">
      <c r="A729" t="s">
        <v>214</v>
      </c>
      <c r="B729" t="s">
        <v>23</v>
      </c>
      <c r="C729">
        <v>0</v>
      </c>
      <c r="D729">
        <v>65</v>
      </c>
      <c r="E729">
        <v>1.9907018908605351E-4</v>
      </c>
      <c r="F729">
        <v>318</v>
      </c>
      <c r="G729">
        <v>2.3626066237682691E-4</v>
      </c>
      <c r="H729">
        <v>0.20440251572327051</v>
      </c>
      <c r="I729">
        <v>13</v>
      </c>
      <c r="J729" s="18">
        <v>0.48148148148148151</v>
      </c>
      <c r="K729">
        <v>1.9765829812404151E-4</v>
      </c>
      <c r="L729" s="1">
        <v>0</v>
      </c>
      <c r="P729">
        <v>5.1114058970913199E-4</v>
      </c>
      <c r="Q729" s="19">
        <v>3.7037037037037028E-2</v>
      </c>
      <c r="R729" s="19">
        <v>3.7037037037037028E-2</v>
      </c>
      <c r="S729">
        <v>1</v>
      </c>
      <c r="T729">
        <v>20</v>
      </c>
      <c r="U729">
        <v>2.6503586133066109E-4</v>
      </c>
      <c r="V729">
        <v>2</v>
      </c>
      <c r="W729" s="17" t="s">
        <v>42</v>
      </c>
      <c r="X729">
        <v>7</v>
      </c>
      <c r="Y729" s="18">
        <v>2.550091074681239E-3</v>
      </c>
      <c r="Z729" s="18">
        <v>0.1076923076923077</v>
      </c>
      <c r="AA729" s="17" t="s">
        <v>27</v>
      </c>
      <c r="AB729">
        <v>35</v>
      </c>
      <c r="AC729" s="18">
        <v>1.141291942478886E-3</v>
      </c>
      <c r="AD729" s="18">
        <v>0.53846153846153844</v>
      </c>
      <c r="AE729" s="17" t="s">
        <v>34</v>
      </c>
      <c r="AF729">
        <v>1</v>
      </c>
      <c r="AG729">
        <v>3.1836994587710921E-4</v>
      </c>
      <c r="AH729">
        <v>1.5384615384615391E-2</v>
      </c>
      <c r="AI729" t="s">
        <v>35</v>
      </c>
      <c r="AJ729">
        <v>2</v>
      </c>
      <c r="AK729">
        <v>2.02757502027575E-4</v>
      </c>
      <c r="AL729">
        <v>3.0769230769230771E-2</v>
      </c>
      <c r="AM729" t="s">
        <v>31</v>
      </c>
      <c r="AN729">
        <v>5</v>
      </c>
      <c r="AO729">
        <v>2.0236360692892991E-4</v>
      </c>
      <c r="AP729">
        <v>7.6923076923076927E-2</v>
      </c>
      <c r="AQ729" t="s">
        <v>29</v>
      </c>
      <c r="AR729">
        <v>5</v>
      </c>
      <c r="AS729">
        <v>1.9264110961279141E-4</v>
      </c>
      <c r="AT729">
        <v>7.6923076923076927E-2</v>
      </c>
      <c r="AU729" t="s">
        <v>41</v>
      </c>
      <c r="AV729">
        <v>1</v>
      </c>
      <c r="AW729">
        <v>1.4405070584845871E-4</v>
      </c>
      <c r="AX729">
        <v>1.5384615384615391E-2</v>
      </c>
      <c r="AY729" t="s">
        <v>28</v>
      </c>
      <c r="AZ729">
        <v>3</v>
      </c>
      <c r="BA729">
        <v>1.3544629554381691E-4</v>
      </c>
      <c r="BB729">
        <v>4.6153846153846163E-2</v>
      </c>
      <c r="BC729" t="s">
        <v>25</v>
      </c>
      <c r="BD729">
        <v>1</v>
      </c>
      <c r="BE729">
        <v>1.3361838588989841E-4</v>
      </c>
      <c r="BF729">
        <v>1.5384615384615391E-2</v>
      </c>
      <c r="BG729" t="s">
        <v>30</v>
      </c>
      <c r="BH729">
        <v>1</v>
      </c>
      <c r="BI729">
        <v>1.058761249338274E-4</v>
      </c>
      <c r="BJ729">
        <v>1.5384615384615391E-2</v>
      </c>
      <c r="BK729" t="s">
        <v>43</v>
      </c>
      <c r="BL729">
        <v>2</v>
      </c>
      <c r="BM729">
        <v>7.5763315402682026E-5</v>
      </c>
      <c r="BN729">
        <v>3.0769230769230771E-2</v>
      </c>
      <c r="BO729" t="s">
        <v>48</v>
      </c>
      <c r="BP729">
        <v>1</v>
      </c>
      <c r="BQ729">
        <v>7.003782042302843E-5</v>
      </c>
      <c r="BR729">
        <v>1.5384615384615391E-2</v>
      </c>
      <c r="BS729" t="s">
        <v>39</v>
      </c>
      <c r="BT729">
        <v>1</v>
      </c>
      <c r="BU729">
        <v>6.4466219700876743E-5</v>
      </c>
      <c r="BV729">
        <v>1.5384615384615391E-2</v>
      </c>
    </row>
    <row r="730" spans="1:74" x14ac:dyDescent="0.25">
      <c r="A730" t="s">
        <v>221</v>
      </c>
      <c r="B730" t="s">
        <v>23</v>
      </c>
      <c r="C730">
        <v>0</v>
      </c>
      <c r="D730">
        <v>153</v>
      </c>
      <c r="E730">
        <v>4.685805989256335E-4</v>
      </c>
      <c r="F730">
        <v>492</v>
      </c>
      <c r="G730">
        <v>3.6553536443207171E-4</v>
      </c>
      <c r="H730">
        <v>0.31097560975609762</v>
      </c>
      <c r="I730">
        <v>5</v>
      </c>
      <c r="J730" s="18">
        <v>0.1851851851851852</v>
      </c>
      <c r="K730">
        <v>2.060835688528481E-4</v>
      </c>
      <c r="L730" s="1">
        <v>0</v>
      </c>
      <c r="P730">
        <v>6.9415504709332177E-4</v>
      </c>
      <c r="Q730" s="19">
        <v>3.7037037037037028E-2</v>
      </c>
      <c r="R730" s="19">
        <v>3.7037037037037028E-2</v>
      </c>
      <c r="S730">
        <v>2</v>
      </c>
      <c r="T730">
        <v>12</v>
      </c>
      <c r="U730">
        <v>5.6560781615011405E-4</v>
      </c>
      <c r="V730">
        <v>3</v>
      </c>
      <c r="W730" s="17" t="s">
        <v>27</v>
      </c>
      <c r="X730">
        <v>104</v>
      </c>
      <c r="Y730" s="18">
        <v>3.3912674862229758E-3</v>
      </c>
      <c r="Z730" s="18">
        <v>0.6797385620915033</v>
      </c>
      <c r="AA730" s="17" t="s">
        <v>31</v>
      </c>
      <c r="AB730">
        <v>39</v>
      </c>
      <c r="AC730" s="18">
        <v>1.578436134045653E-3</v>
      </c>
      <c r="AD730" s="18">
        <v>0.25490196078431371</v>
      </c>
      <c r="AE730" s="17" t="s">
        <v>37</v>
      </c>
      <c r="AF730">
        <v>6</v>
      </c>
      <c r="AG730">
        <v>3.6943537959485261E-4</v>
      </c>
      <c r="AH730">
        <v>3.9215686274509803E-2</v>
      </c>
      <c r="AI730" t="s">
        <v>46</v>
      </c>
      <c r="AJ730">
        <v>2</v>
      </c>
      <c r="AK730">
        <v>1.4935404376073479E-4</v>
      </c>
      <c r="AL730">
        <v>1.30718954248366E-2</v>
      </c>
      <c r="AM730" t="s">
        <v>43</v>
      </c>
      <c r="AN730">
        <v>2</v>
      </c>
      <c r="AO730">
        <v>7.5763315402682026E-5</v>
      </c>
      <c r="AP730">
        <v>1.30718954248366E-2</v>
      </c>
    </row>
    <row r="731" spans="1:74" x14ac:dyDescent="0.25">
      <c r="A731" t="s">
        <v>223</v>
      </c>
      <c r="B731" t="s">
        <v>23</v>
      </c>
      <c r="C731">
        <v>0</v>
      </c>
      <c r="D731">
        <v>104</v>
      </c>
      <c r="E731">
        <v>3.1851230253768551E-4</v>
      </c>
      <c r="F731">
        <v>327</v>
      </c>
      <c r="G731">
        <v>2.4294728489692569E-4</v>
      </c>
      <c r="H731">
        <v>0.31804281345565749</v>
      </c>
      <c r="I731">
        <v>5</v>
      </c>
      <c r="J731" s="18">
        <v>0.1851851851851852</v>
      </c>
      <c r="K731">
        <v>3.5611874819381988E-4</v>
      </c>
      <c r="L731" s="1">
        <v>0</v>
      </c>
      <c r="P731">
        <v>1.30602942123124E-3</v>
      </c>
      <c r="Q731" s="19">
        <v>3.7037037037037028E-2</v>
      </c>
      <c r="R731" s="19">
        <v>3.7037037037037028E-2</v>
      </c>
      <c r="S731">
        <v>2</v>
      </c>
      <c r="T731">
        <v>10</v>
      </c>
      <c r="U731">
        <v>1.064172121003233E-3</v>
      </c>
      <c r="V731">
        <v>3</v>
      </c>
      <c r="W731" s="17" t="s">
        <v>24</v>
      </c>
      <c r="X731">
        <v>18</v>
      </c>
      <c r="Y731" s="18">
        <v>6.6420664206642069E-3</v>
      </c>
      <c r="Z731" s="18">
        <v>0.1730769230769231</v>
      </c>
      <c r="AA731" s="17" t="s">
        <v>27</v>
      </c>
      <c r="AB731">
        <v>69</v>
      </c>
      <c r="AC731" s="18">
        <v>2.2499755437440901E-3</v>
      </c>
      <c r="AD731" s="18">
        <v>0.66346153846153844</v>
      </c>
      <c r="AE731" s="17" t="s">
        <v>31</v>
      </c>
      <c r="AF731">
        <v>13</v>
      </c>
      <c r="AG731">
        <v>5.2614537801521776E-4</v>
      </c>
      <c r="AH731">
        <v>0.125</v>
      </c>
      <c r="AI731" t="s">
        <v>28</v>
      </c>
      <c r="AJ731">
        <v>3</v>
      </c>
      <c r="AK731">
        <v>1.3544629554381691E-4</v>
      </c>
      <c r="AL731">
        <v>2.8846153846153851E-2</v>
      </c>
      <c r="AM731" t="s">
        <v>37</v>
      </c>
      <c r="AN731">
        <v>1</v>
      </c>
      <c r="AO731">
        <v>6.157256326580875E-5</v>
      </c>
      <c r="AP731">
        <v>9.6153846153846159E-3</v>
      </c>
    </row>
    <row r="732" spans="1:74" x14ac:dyDescent="0.25">
      <c r="A732" t="s">
        <v>229</v>
      </c>
      <c r="B732" t="s">
        <v>23</v>
      </c>
      <c r="C732">
        <v>0</v>
      </c>
      <c r="D732">
        <v>74</v>
      </c>
      <c r="E732">
        <v>2.266337537287378E-4</v>
      </c>
      <c r="F732">
        <v>1237</v>
      </c>
      <c r="G732">
        <v>9.1903911748470065E-4</v>
      </c>
      <c r="H732">
        <v>5.9822150363783348E-2</v>
      </c>
      <c r="I732">
        <v>11</v>
      </c>
      <c r="J732" s="18">
        <v>0.40740740740740738</v>
      </c>
      <c r="K732">
        <v>2.2251160398382779E-4</v>
      </c>
      <c r="L732" s="1">
        <v>0</v>
      </c>
      <c r="P732">
        <v>6.3502832868222851E-4</v>
      </c>
      <c r="Q732" s="19">
        <v>3.7037037037037028E-2</v>
      </c>
      <c r="R732" s="19">
        <v>3.7037037037037028E-2</v>
      </c>
      <c r="S732">
        <v>1</v>
      </c>
      <c r="T732">
        <v>19</v>
      </c>
      <c r="U732">
        <v>3.7631308366354281E-4</v>
      </c>
      <c r="V732">
        <v>2</v>
      </c>
      <c r="W732" s="17" t="s">
        <v>30</v>
      </c>
      <c r="X732">
        <v>31</v>
      </c>
      <c r="Y732" s="18">
        <v>3.2821598729486502E-3</v>
      </c>
      <c r="Z732" s="18">
        <v>0.41891891891891891</v>
      </c>
      <c r="AA732" s="17" t="s">
        <v>44</v>
      </c>
      <c r="AB732">
        <v>7</v>
      </c>
      <c r="AC732" s="18">
        <v>9.3047986175727763E-4</v>
      </c>
      <c r="AD732" s="18">
        <v>9.45945945945946E-2</v>
      </c>
      <c r="AE732" s="17" t="s">
        <v>39</v>
      </c>
      <c r="AF732">
        <v>9</v>
      </c>
      <c r="AG732">
        <v>5.8019597730789069E-4</v>
      </c>
      <c r="AH732">
        <v>0.1216216216216216</v>
      </c>
      <c r="AI732" t="s">
        <v>33</v>
      </c>
      <c r="AJ732">
        <v>11</v>
      </c>
      <c r="AK732">
        <v>3.3952713130440149E-4</v>
      </c>
      <c r="AL732">
        <v>0.14864864864864871</v>
      </c>
      <c r="AM732" t="s">
        <v>45</v>
      </c>
      <c r="AN732">
        <v>2</v>
      </c>
      <c r="AO732">
        <v>2.5458248472505089E-4</v>
      </c>
      <c r="AP732">
        <v>2.7027027027027029E-2</v>
      </c>
      <c r="AQ732" t="s">
        <v>29</v>
      </c>
      <c r="AR732">
        <v>4</v>
      </c>
      <c r="AS732">
        <v>1.5411288769023309E-4</v>
      </c>
      <c r="AT732">
        <v>5.4054054054054057E-2</v>
      </c>
      <c r="AU732" t="s">
        <v>37</v>
      </c>
      <c r="AV732">
        <v>2</v>
      </c>
      <c r="AW732">
        <v>1.231451265316175E-4</v>
      </c>
      <c r="AX732">
        <v>2.7027027027027029E-2</v>
      </c>
      <c r="AY732" t="s">
        <v>47</v>
      </c>
      <c r="AZ732">
        <v>3</v>
      </c>
      <c r="BA732">
        <v>1.168633867009466E-4</v>
      </c>
      <c r="BB732">
        <v>4.0540540540540543E-2</v>
      </c>
      <c r="BC732" t="s">
        <v>31</v>
      </c>
      <c r="BD732">
        <v>2</v>
      </c>
      <c r="BE732">
        <v>8.0945442771571962E-5</v>
      </c>
      <c r="BF732">
        <v>2.7027027027027029E-2</v>
      </c>
      <c r="BG732" t="s">
        <v>43</v>
      </c>
      <c r="BH732">
        <v>2</v>
      </c>
      <c r="BI732">
        <v>7.5763315402682026E-5</v>
      </c>
      <c r="BJ732">
        <v>2.7027027027027029E-2</v>
      </c>
      <c r="BK732" t="s">
        <v>48</v>
      </c>
      <c r="BL732">
        <v>1</v>
      </c>
      <c r="BM732">
        <v>7.003782042302843E-5</v>
      </c>
      <c r="BN732">
        <v>1.3513513513513511E-2</v>
      </c>
    </row>
    <row r="733" spans="1:74" x14ac:dyDescent="0.25">
      <c r="A733" t="s">
        <v>230</v>
      </c>
      <c r="B733" t="s">
        <v>23</v>
      </c>
      <c r="C733">
        <v>0</v>
      </c>
      <c r="D733">
        <v>75</v>
      </c>
      <c r="E733">
        <v>2.2969637202236939E-4</v>
      </c>
      <c r="F733">
        <v>444</v>
      </c>
      <c r="G733">
        <v>3.2987337765821108E-4</v>
      </c>
      <c r="H733">
        <v>0.16891891891891889</v>
      </c>
      <c r="I733">
        <v>13</v>
      </c>
      <c r="J733" s="18">
        <v>0.48148148148148151</v>
      </c>
      <c r="K733">
        <v>4.7337373477093699E-4</v>
      </c>
      <c r="L733" s="1">
        <v>0</v>
      </c>
      <c r="P733">
        <v>1.428121297199893E-3</v>
      </c>
      <c r="Q733" s="19">
        <v>3.7037037037037028E-2</v>
      </c>
      <c r="R733" s="19">
        <v>3.7037037037037028E-2</v>
      </c>
      <c r="S733">
        <v>3</v>
      </c>
      <c r="T733">
        <v>21</v>
      </c>
      <c r="U733">
        <v>7.4050733928883352E-4</v>
      </c>
      <c r="V733">
        <v>3</v>
      </c>
      <c r="W733" s="17" t="s">
        <v>42</v>
      </c>
      <c r="X733">
        <v>20</v>
      </c>
      <c r="Y733" s="18">
        <v>7.2859744990892532E-3</v>
      </c>
      <c r="Z733" s="18">
        <v>0.26666666666666672</v>
      </c>
      <c r="AA733" s="17" t="s">
        <v>45</v>
      </c>
      <c r="AB733">
        <v>19</v>
      </c>
      <c r="AC733" s="18">
        <v>2.4185336048879839E-3</v>
      </c>
      <c r="AD733" s="18">
        <v>0.25333333333333341</v>
      </c>
      <c r="AE733" s="17" t="s">
        <v>30</v>
      </c>
      <c r="AF733">
        <v>12</v>
      </c>
      <c r="AG733">
        <v>1.270513499205929E-3</v>
      </c>
      <c r="AH733">
        <v>0.16</v>
      </c>
      <c r="AI733" t="s">
        <v>37</v>
      </c>
      <c r="AJ733">
        <v>9</v>
      </c>
      <c r="AK733">
        <v>5.5415306939227875E-4</v>
      </c>
      <c r="AL733">
        <v>0.12</v>
      </c>
      <c r="AM733" t="s">
        <v>34</v>
      </c>
      <c r="AN733">
        <v>1</v>
      </c>
      <c r="AO733">
        <v>3.1836994587710921E-4</v>
      </c>
      <c r="AP733">
        <v>1.3333333333333331E-2</v>
      </c>
      <c r="AQ733" t="s">
        <v>32</v>
      </c>
      <c r="AR733">
        <v>1</v>
      </c>
      <c r="AS733">
        <v>2.7210884353741501E-4</v>
      </c>
      <c r="AT733">
        <v>1.3333333333333331E-2</v>
      </c>
      <c r="AU733" t="s">
        <v>49</v>
      </c>
      <c r="AV733">
        <v>2</v>
      </c>
      <c r="AW733">
        <v>2.3028209556706969E-4</v>
      </c>
      <c r="AX733">
        <v>2.6666666666666668E-2</v>
      </c>
      <c r="AY733" t="s">
        <v>33</v>
      </c>
      <c r="AZ733">
        <v>3</v>
      </c>
      <c r="BA733">
        <v>9.2598308537564052E-5</v>
      </c>
      <c r="BB733">
        <v>0.04</v>
      </c>
      <c r="BC733" t="s">
        <v>31</v>
      </c>
      <c r="BD733">
        <v>2</v>
      </c>
      <c r="BE733">
        <v>8.0945442771571962E-5</v>
      </c>
      <c r="BF733">
        <v>2.6666666666666668E-2</v>
      </c>
      <c r="BG733" t="s">
        <v>47</v>
      </c>
      <c r="BH733">
        <v>2</v>
      </c>
      <c r="BI733">
        <v>7.7908924467297731E-5</v>
      </c>
      <c r="BJ733">
        <v>2.6666666666666668E-2</v>
      </c>
      <c r="BK733" t="s">
        <v>29</v>
      </c>
      <c r="BL733">
        <v>2</v>
      </c>
      <c r="BM733">
        <v>7.7056443845116546E-5</v>
      </c>
      <c r="BN733">
        <v>2.6666666666666668E-2</v>
      </c>
      <c r="BO733" t="s">
        <v>48</v>
      </c>
      <c r="BP733">
        <v>1</v>
      </c>
      <c r="BQ733">
        <v>7.003782042302843E-5</v>
      </c>
      <c r="BR733">
        <v>1.3333333333333331E-2</v>
      </c>
      <c r="BS733" t="s">
        <v>27</v>
      </c>
      <c r="BT733">
        <v>1</v>
      </c>
      <c r="BU733">
        <v>3.2608341213682462E-5</v>
      </c>
      <c r="BV733">
        <v>1.3333333333333331E-2</v>
      </c>
    </row>
    <row r="734" spans="1:74" x14ac:dyDescent="0.25">
      <c r="A734" t="s">
        <v>233</v>
      </c>
      <c r="B734" t="s">
        <v>23</v>
      </c>
      <c r="C734">
        <v>0</v>
      </c>
      <c r="D734">
        <v>45</v>
      </c>
      <c r="E734">
        <v>1.378178232134216E-4</v>
      </c>
      <c r="F734">
        <v>303</v>
      </c>
      <c r="G734">
        <v>2.251162915099954E-4</v>
      </c>
      <c r="H734">
        <v>0.14851485148514851</v>
      </c>
      <c r="I734">
        <v>10</v>
      </c>
      <c r="J734" s="18">
        <v>0.37037037037037029</v>
      </c>
      <c r="K734">
        <v>1.2610559066504159E-4</v>
      </c>
      <c r="L734" s="1">
        <v>0</v>
      </c>
      <c r="P734">
        <v>2.8125169012845459E-4</v>
      </c>
      <c r="Q734" s="19">
        <v>3.7037037037037028E-2</v>
      </c>
      <c r="R734" s="19">
        <v>3.7037037037037028E-2</v>
      </c>
      <c r="S734">
        <v>1</v>
      </c>
      <c r="T734">
        <v>19</v>
      </c>
      <c r="U734">
        <v>1.770843974882863E-4</v>
      </c>
      <c r="V734">
        <v>1</v>
      </c>
      <c r="W734" s="17" t="s">
        <v>30</v>
      </c>
      <c r="X734">
        <v>13</v>
      </c>
      <c r="Y734" s="18">
        <v>1.376389624139757E-3</v>
      </c>
      <c r="Z734" s="18">
        <v>0.28888888888888892</v>
      </c>
      <c r="AA734" s="17" t="s">
        <v>44</v>
      </c>
      <c r="AB734">
        <v>4</v>
      </c>
      <c r="AC734" s="18">
        <v>5.3170277814701579E-4</v>
      </c>
      <c r="AD734" s="18">
        <v>8.8888888888888892E-2</v>
      </c>
      <c r="AE734" s="17" t="s">
        <v>45</v>
      </c>
      <c r="AF734">
        <v>3</v>
      </c>
      <c r="AG734">
        <v>3.8187372708757642E-4</v>
      </c>
      <c r="AH734">
        <v>6.6666666666666666E-2</v>
      </c>
      <c r="AI734" t="s">
        <v>43</v>
      </c>
      <c r="AJ734">
        <v>8</v>
      </c>
      <c r="AK734">
        <v>3.030532616107281E-4</v>
      </c>
      <c r="AL734">
        <v>0.17777777777777781</v>
      </c>
      <c r="AM734" t="s">
        <v>47</v>
      </c>
      <c r="AN734">
        <v>7</v>
      </c>
      <c r="AO734">
        <v>2.7268123563554199E-4</v>
      </c>
      <c r="AP734">
        <v>0.15555555555555561</v>
      </c>
      <c r="AQ734" t="s">
        <v>31</v>
      </c>
      <c r="AR734">
        <v>5</v>
      </c>
      <c r="AS734">
        <v>2.0236360692892991E-4</v>
      </c>
      <c r="AT734">
        <v>0.1111111111111111</v>
      </c>
      <c r="AU734" t="s">
        <v>48</v>
      </c>
      <c r="AV734">
        <v>2</v>
      </c>
      <c r="AW734">
        <v>1.4007564084605689E-4</v>
      </c>
      <c r="AX734">
        <v>4.4444444444444453E-2</v>
      </c>
      <c r="AY734" t="s">
        <v>35</v>
      </c>
      <c r="AZ734">
        <v>1</v>
      </c>
      <c r="BA734">
        <v>1.013787510137875E-4</v>
      </c>
      <c r="BB734">
        <v>2.222222222222222E-2</v>
      </c>
      <c r="BC734" t="s">
        <v>39</v>
      </c>
      <c r="BD734">
        <v>1</v>
      </c>
      <c r="BE734">
        <v>6.4466219700876743E-5</v>
      </c>
      <c r="BF734">
        <v>2.222222222222222E-2</v>
      </c>
      <c r="BG734" t="s">
        <v>33</v>
      </c>
      <c r="BH734">
        <v>1</v>
      </c>
      <c r="BI734">
        <v>3.0866102845854682E-5</v>
      </c>
      <c r="BJ734">
        <v>2.222222222222222E-2</v>
      </c>
    </row>
    <row r="735" spans="1:74" x14ac:dyDescent="0.25">
      <c r="A735" t="s">
        <v>234</v>
      </c>
      <c r="B735" t="s">
        <v>23</v>
      </c>
      <c r="C735">
        <v>0</v>
      </c>
      <c r="D735">
        <v>36</v>
      </c>
      <c r="E735">
        <v>1.102542585707373E-4</v>
      </c>
      <c r="F735">
        <v>64</v>
      </c>
      <c r="G735">
        <v>4.7549315698480868E-5</v>
      </c>
      <c r="H735">
        <v>0.5625</v>
      </c>
      <c r="I735">
        <v>4</v>
      </c>
      <c r="J735" s="18">
        <v>0.14814814814814811</v>
      </c>
      <c r="K735">
        <v>6.6883032960287118E-5</v>
      </c>
      <c r="L735" s="1">
        <v>0</v>
      </c>
      <c r="P735">
        <v>2.1116586417191239E-4</v>
      </c>
      <c r="Q735" s="19">
        <v>3.7037037037037028E-2</v>
      </c>
      <c r="R735" s="19">
        <v>3.7037037037037028E-2</v>
      </c>
      <c r="S735">
        <v>1</v>
      </c>
      <c r="T735">
        <v>6</v>
      </c>
      <c r="U735">
        <v>1.798820324427402E-4</v>
      </c>
      <c r="V735">
        <v>1</v>
      </c>
      <c r="W735" s="17" t="s">
        <v>37</v>
      </c>
      <c r="X735">
        <v>17</v>
      </c>
      <c r="Y735" s="18">
        <v>1.046733575518749E-3</v>
      </c>
      <c r="Z735" s="18">
        <v>0.47222222222222221</v>
      </c>
      <c r="AA735" s="17" t="s">
        <v>31</v>
      </c>
      <c r="AB735">
        <v>9</v>
      </c>
      <c r="AC735" s="18">
        <v>3.6425449247207381E-4</v>
      </c>
      <c r="AD735" s="18">
        <v>0.25</v>
      </c>
      <c r="AE735" s="17" t="s">
        <v>27</v>
      </c>
      <c r="AF735">
        <v>9</v>
      </c>
      <c r="AG735">
        <v>2.9347507092314221E-4</v>
      </c>
      <c r="AH735">
        <v>0.25</v>
      </c>
      <c r="AI735" t="s">
        <v>35</v>
      </c>
      <c r="AJ735">
        <v>1</v>
      </c>
      <c r="AK735">
        <v>1.013787510137875E-4</v>
      </c>
      <c r="AL735">
        <v>2.777777777777778E-2</v>
      </c>
    </row>
    <row r="736" spans="1:74" x14ac:dyDescent="0.25">
      <c r="A736" t="s">
        <v>236</v>
      </c>
      <c r="B736" t="s">
        <v>23</v>
      </c>
      <c r="C736">
        <v>0</v>
      </c>
      <c r="D736">
        <v>25</v>
      </c>
      <c r="E736">
        <v>7.6565457340789788E-5</v>
      </c>
      <c r="F736">
        <v>186</v>
      </c>
      <c r="G736">
        <v>1.3819019874871001E-4</v>
      </c>
      <c r="H736">
        <v>0.1344086021505376</v>
      </c>
      <c r="I736">
        <v>8</v>
      </c>
      <c r="J736" s="18">
        <v>0.29629629629629628</v>
      </c>
      <c r="K736">
        <v>1.201600233313882E-4</v>
      </c>
      <c r="L736" s="1">
        <v>0</v>
      </c>
      <c r="P736">
        <v>3.9032382943225892E-4</v>
      </c>
      <c r="Q736" s="19">
        <v>3.7037037037037028E-2</v>
      </c>
      <c r="R736" s="19">
        <v>3.7037037037037028E-2</v>
      </c>
      <c r="S736">
        <v>0</v>
      </c>
      <c r="T736">
        <v>16</v>
      </c>
      <c r="U736">
        <v>2.746723244152933E-4</v>
      </c>
      <c r="V736">
        <v>2</v>
      </c>
      <c r="W736" s="17" t="s">
        <v>40</v>
      </c>
      <c r="X736">
        <v>1</v>
      </c>
      <c r="Y736" s="18">
        <v>2.0449897750511249E-3</v>
      </c>
      <c r="Z736" s="18">
        <v>0.04</v>
      </c>
      <c r="AA736" s="17" t="s">
        <v>29</v>
      </c>
      <c r="AB736">
        <v>12</v>
      </c>
      <c r="AC736" s="18">
        <v>4.6233866307069928E-4</v>
      </c>
      <c r="AD736" s="18">
        <v>0.48</v>
      </c>
      <c r="AE736" s="17" t="s">
        <v>36</v>
      </c>
      <c r="AF736">
        <v>1</v>
      </c>
      <c r="AG736">
        <v>2.1602937999567939E-4</v>
      </c>
      <c r="AH736">
        <v>0.04</v>
      </c>
      <c r="AI736" t="s">
        <v>28</v>
      </c>
      <c r="AJ736">
        <v>3</v>
      </c>
      <c r="AK736">
        <v>1.3544629554381691E-4</v>
      </c>
      <c r="AL736">
        <v>0.12</v>
      </c>
      <c r="AM736" t="s">
        <v>25</v>
      </c>
      <c r="AN736">
        <v>1</v>
      </c>
      <c r="AO736">
        <v>1.3361838588989841E-4</v>
      </c>
      <c r="AP736">
        <v>0.04</v>
      </c>
      <c r="AQ736" t="s">
        <v>31</v>
      </c>
      <c r="AR736">
        <v>3</v>
      </c>
      <c r="AS736">
        <v>1.214181641573579E-4</v>
      </c>
      <c r="AT736">
        <v>0.12</v>
      </c>
      <c r="AU736" t="s">
        <v>33</v>
      </c>
      <c r="AV736">
        <v>3</v>
      </c>
      <c r="AW736">
        <v>9.2598308537564052E-5</v>
      </c>
      <c r="AX736">
        <v>0.12</v>
      </c>
      <c r="AY736" t="s">
        <v>43</v>
      </c>
      <c r="AZ736">
        <v>1</v>
      </c>
      <c r="BA736">
        <v>3.7881657701341013E-5</v>
      </c>
      <c r="BB736">
        <v>0.04</v>
      </c>
    </row>
    <row r="737" spans="1:74" x14ac:dyDescent="0.25">
      <c r="A737" t="s">
        <v>242</v>
      </c>
      <c r="B737" t="s">
        <v>23</v>
      </c>
      <c r="C737">
        <v>0</v>
      </c>
      <c r="D737">
        <v>33</v>
      </c>
      <c r="E737">
        <v>1.010664036898425E-4</v>
      </c>
      <c r="F737">
        <v>146</v>
      </c>
      <c r="G737">
        <v>1.084718764371595E-4</v>
      </c>
      <c r="H737">
        <v>0.22602739726027399</v>
      </c>
      <c r="I737">
        <v>8</v>
      </c>
      <c r="J737" s="18">
        <v>0.29629629629629628</v>
      </c>
      <c r="K737">
        <v>9.6288731207547443E-5</v>
      </c>
      <c r="L737" s="1">
        <v>0</v>
      </c>
      <c r="P737">
        <v>2.9998728415935971E-4</v>
      </c>
      <c r="Q737" s="19">
        <v>3.7037037037037028E-2</v>
      </c>
      <c r="R737" s="19">
        <v>3.7037037037037028E-2</v>
      </c>
      <c r="S737">
        <v>1</v>
      </c>
      <c r="T737">
        <v>15</v>
      </c>
      <c r="U737">
        <v>2.111021629269568E-4</v>
      </c>
      <c r="V737">
        <v>2</v>
      </c>
      <c r="W737" s="17" t="s">
        <v>41</v>
      </c>
      <c r="X737">
        <v>11</v>
      </c>
      <c r="Y737" s="18">
        <v>1.5845577643330451E-3</v>
      </c>
      <c r="Z737" s="18">
        <v>0.33333333333333331</v>
      </c>
      <c r="AA737" s="17" t="s">
        <v>39</v>
      </c>
      <c r="AB737">
        <v>4</v>
      </c>
      <c r="AC737" s="18">
        <v>2.5786487880350703E-4</v>
      </c>
      <c r="AD737" s="18">
        <v>0.1212121212121212</v>
      </c>
      <c r="AE737" s="17" t="s">
        <v>47</v>
      </c>
      <c r="AF737">
        <v>4</v>
      </c>
      <c r="AG737">
        <v>1.5581784893459549E-4</v>
      </c>
      <c r="AH737">
        <v>0.1212121212121212</v>
      </c>
      <c r="AI737" t="s">
        <v>33</v>
      </c>
      <c r="AJ737">
        <v>5</v>
      </c>
      <c r="AK737">
        <v>1.5433051422927339E-4</v>
      </c>
      <c r="AL737">
        <v>0.15151515151515149</v>
      </c>
      <c r="AM737" t="s">
        <v>43</v>
      </c>
      <c r="AN737">
        <v>4</v>
      </c>
      <c r="AO737">
        <v>1.5152663080536411E-4</v>
      </c>
      <c r="AP737">
        <v>0.1212121212121212</v>
      </c>
      <c r="AQ737" t="s">
        <v>48</v>
      </c>
      <c r="AR737">
        <v>2</v>
      </c>
      <c r="AS737">
        <v>1.4007564084605689E-4</v>
      </c>
      <c r="AT737">
        <v>6.0606060606060608E-2</v>
      </c>
      <c r="AU737" t="s">
        <v>31</v>
      </c>
      <c r="AV737">
        <v>2</v>
      </c>
      <c r="AW737">
        <v>8.0945442771571962E-5</v>
      </c>
      <c r="AX737">
        <v>6.0606060606060608E-2</v>
      </c>
      <c r="AY737" t="s">
        <v>46</v>
      </c>
      <c r="AZ737">
        <v>1</v>
      </c>
      <c r="BA737">
        <v>7.4677021880367408E-5</v>
      </c>
      <c r="BB737">
        <v>3.03030303030303E-2</v>
      </c>
    </row>
    <row r="738" spans="1:74" x14ac:dyDescent="0.25">
      <c r="A738" t="s">
        <v>245</v>
      </c>
      <c r="B738" t="s">
        <v>23</v>
      </c>
      <c r="C738">
        <v>0</v>
      </c>
      <c r="D738">
        <v>39</v>
      </c>
      <c r="E738">
        <v>1.1944211345163209E-4</v>
      </c>
      <c r="F738">
        <v>238</v>
      </c>
      <c r="G738">
        <v>1.7682401775372569E-4</v>
      </c>
      <c r="H738">
        <v>0.1638655462184874</v>
      </c>
      <c r="I738">
        <v>13</v>
      </c>
      <c r="J738" s="18">
        <v>0.48148148148148151</v>
      </c>
      <c r="K738">
        <v>1.4163958061868729E-4</v>
      </c>
      <c r="L738" s="1">
        <v>0</v>
      </c>
      <c r="P738">
        <v>2.6793313832477003E-4</v>
      </c>
      <c r="Q738" s="19">
        <v>3.7037037037037028E-2</v>
      </c>
      <c r="R738" s="19">
        <v>3.7037037037037028E-2</v>
      </c>
      <c r="S738">
        <v>0</v>
      </c>
      <c r="T738">
        <v>17</v>
      </c>
      <c r="U738">
        <v>1.3892829394617699E-4</v>
      </c>
      <c r="V738">
        <v>1</v>
      </c>
      <c r="W738" s="17" t="s">
        <v>32</v>
      </c>
      <c r="X738">
        <v>4</v>
      </c>
      <c r="Y738" s="18">
        <v>1.08843537414966E-3</v>
      </c>
      <c r="Z738" s="18">
        <v>0.1025641025641026</v>
      </c>
      <c r="AA738" s="17" t="s">
        <v>36</v>
      </c>
      <c r="AB738">
        <v>4</v>
      </c>
      <c r="AC738" s="18">
        <v>8.6411751998271766E-4</v>
      </c>
      <c r="AD738" s="18">
        <v>0.1025641025641026</v>
      </c>
      <c r="AE738" s="17" t="s">
        <v>25</v>
      </c>
      <c r="AF738">
        <v>4</v>
      </c>
      <c r="AG738">
        <v>5.3447354355959376E-4</v>
      </c>
      <c r="AH738">
        <v>0.1025641025641026</v>
      </c>
      <c r="AI738" t="s">
        <v>46</v>
      </c>
      <c r="AJ738">
        <v>5</v>
      </c>
      <c r="AK738">
        <v>3.7338510940183699E-4</v>
      </c>
      <c r="AL738">
        <v>0.12820512820512819</v>
      </c>
      <c r="AM738" t="s">
        <v>27</v>
      </c>
      <c r="AN738">
        <v>6</v>
      </c>
      <c r="AO738">
        <v>1.9565004728209481E-4</v>
      </c>
      <c r="AP738">
        <v>0.15384615384615391</v>
      </c>
      <c r="AQ738" t="s">
        <v>44</v>
      </c>
      <c r="AR738">
        <v>1</v>
      </c>
      <c r="AS738">
        <v>1.3292569453675389E-4</v>
      </c>
      <c r="AT738">
        <v>2.564102564102564E-2</v>
      </c>
      <c r="AU738" t="s">
        <v>39</v>
      </c>
      <c r="AV738">
        <v>2</v>
      </c>
      <c r="AW738">
        <v>1.2893243940175351E-4</v>
      </c>
      <c r="AX738">
        <v>5.128205128205128E-2</v>
      </c>
      <c r="AY738" t="s">
        <v>33</v>
      </c>
      <c r="AZ738">
        <v>4</v>
      </c>
      <c r="BA738">
        <v>1.234644113834187E-4</v>
      </c>
      <c r="BB738">
        <v>0.1025641025641026</v>
      </c>
      <c r="BC738" t="s">
        <v>31</v>
      </c>
      <c r="BD738">
        <v>3</v>
      </c>
      <c r="BE738">
        <v>1.214181641573579E-4</v>
      </c>
      <c r="BF738">
        <v>7.6923076923076927E-2</v>
      </c>
      <c r="BG738" t="s">
        <v>47</v>
      </c>
      <c r="BH738">
        <v>3</v>
      </c>
      <c r="BI738">
        <v>1.168633867009466E-4</v>
      </c>
      <c r="BJ738">
        <v>7.6923076923076927E-2</v>
      </c>
      <c r="BK738" t="s">
        <v>37</v>
      </c>
      <c r="BL738">
        <v>1</v>
      </c>
      <c r="BM738">
        <v>6.157256326580875E-5</v>
      </c>
      <c r="BN738">
        <v>2.564102564102564E-2</v>
      </c>
      <c r="BO738" t="s">
        <v>28</v>
      </c>
      <c r="BP738">
        <v>1</v>
      </c>
      <c r="BQ738">
        <v>4.5148765181272289E-5</v>
      </c>
      <c r="BR738">
        <v>2.564102564102564E-2</v>
      </c>
      <c r="BS738" t="s">
        <v>43</v>
      </c>
      <c r="BT738">
        <v>1</v>
      </c>
      <c r="BU738">
        <v>3.7881657701341013E-5</v>
      </c>
      <c r="BV738">
        <v>2.564102564102564E-2</v>
      </c>
    </row>
    <row r="739" spans="1:74" x14ac:dyDescent="0.25">
      <c r="A739" t="s">
        <v>250</v>
      </c>
      <c r="B739" t="s">
        <v>23</v>
      </c>
      <c r="C739">
        <v>0</v>
      </c>
      <c r="D739">
        <v>51</v>
      </c>
      <c r="E739">
        <v>1.5619353297521119E-4</v>
      </c>
      <c r="F739">
        <v>392</v>
      </c>
      <c r="G739">
        <v>2.9123955865319542E-4</v>
      </c>
      <c r="H739">
        <v>0.13010204081632651</v>
      </c>
      <c r="I739">
        <v>12</v>
      </c>
      <c r="J739" s="18">
        <v>0.44444444444444442</v>
      </c>
      <c r="K739">
        <v>9.6874794335067606E-5</v>
      </c>
      <c r="L739" s="1">
        <v>0</v>
      </c>
      <c r="P739">
        <v>2.1697099345946701E-4</v>
      </c>
      <c r="Q739" s="19">
        <v>3.7037037037037042E-2</v>
      </c>
      <c r="R739" s="19">
        <v>3.7037037037037042E-2</v>
      </c>
      <c r="S739">
        <v>1</v>
      </c>
      <c r="T739">
        <v>18</v>
      </c>
      <c r="U739">
        <v>1.2053944081081499E-4</v>
      </c>
      <c r="V739">
        <v>1</v>
      </c>
      <c r="W739" s="17" t="s">
        <v>27</v>
      </c>
      <c r="X739">
        <v>33</v>
      </c>
      <c r="Y739" s="18">
        <v>1.076075260051521E-3</v>
      </c>
      <c r="Z739" s="18">
        <v>0.6470588235294118</v>
      </c>
      <c r="AA739" s="17" t="s">
        <v>26</v>
      </c>
      <c r="AB739">
        <v>1</v>
      </c>
      <c r="AC739" s="18">
        <v>3.7551633496057078E-4</v>
      </c>
      <c r="AD739" s="18">
        <v>1.9607843137254902E-2</v>
      </c>
      <c r="AE739" s="17" t="s">
        <v>31</v>
      </c>
      <c r="AF739">
        <v>7</v>
      </c>
      <c r="AG739">
        <v>2.8330904970050189E-4</v>
      </c>
      <c r="AH739">
        <v>0.1372549019607843</v>
      </c>
      <c r="AI739" t="s">
        <v>45</v>
      </c>
      <c r="AJ739">
        <v>2</v>
      </c>
      <c r="AK739">
        <v>2.5458248472505089E-4</v>
      </c>
      <c r="AL739">
        <v>3.9215686274509803E-2</v>
      </c>
      <c r="AM739" t="s">
        <v>36</v>
      </c>
      <c r="AN739">
        <v>1</v>
      </c>
      <c r="AO739">
        <v>2.1602937999567939E-4</v>
      </c>
      <c r="AP739">
        <v>1.9607843137254902E-2</v>
      </c>
      <c r="AQ739" t="s">
        <v>41</v>
      </c>
      <c r="AR739">
        <v>1</v>
      </c>
      <c r="AS739">
        <v>1.4405070584845871E-4</v>
      </c>
      <c r="AT739">
        <v>1.9607843137254902E-2</v>
      </c>
      <c r="AU739" t="s">
        <v>46</v>
      </c>
      <c r="AV739">
        <v>1</v>
      </c>
      <c r="AW739">
        <v>7.4677021880367408E-5</v>
      </c>
      <c r="AX739">
        <v>1.9607843137254902E-2</v>
      </c>
      <c r="AY739" t="s">
        <v>28</v>
      </c>
      <c r="AZ739">
        <v>1</v>
      </c>
      <c r="BA739">
        <v>4.5148765181272289E-5</v>
      </c>
      <c r="BB739">
        <v>1.9607843137254902E-2</v>
      </c>
      <c r="BC739" t="s">
        <v>47</v>
      </c>
      <c r="BD739">
        <v>1</v>
      </c>
      <c r="BE739">
        <v>3.8954462233648872E-5</v>
      </c>
      <c r="BF739">
        <v>1.9607843137254902E-2</v>
      </c>
      <c r="BG739" t="s">
        <v>29</v>
      </c>
      <c r="BH739">
        <v>1</v>
      </c>
      <c r="BI739">
        <v>3.8528221922558273E-5</v>
      </c>
      <c r="BJ739">
        <v>1.9607843137254902E-2</v>
      </c>
      <c r="BK739" t="s">
        <v>43</v>
      </c>
      <c r="BL739">
        <v>1</v>
      </c>
      <c r="BM739">
        <v>3.7881657701341013E-5</v>
      </c>
      <c r="BN739">
        <v>1.9607843137254902E-2</v>
      </c>
      <c r="BO739" t="s">
        <v>33</v>
      </c>
      <c r="BP739">
        <v>1</v>
      </c>
      <c r="BQ739">
        <v>3.0866102845854682E-5</v>
      </c>
      <c r="BR739">
        <v>1.9607843137254902E-2</v>
      </c>
    </row>
    <row r="740" spans="1:74" x14ac:dyDescent="0.25">
      <c r="A740" t="s">
        <v>255</v>
      </c>
      <c r="B740" t="s">
        <v>23</v>
      </c>
      <c r="C740">
        <v>0</v>
      </c>
      <c r="D740">
        <v>57</v>
      </c>
      <c r="E740">
        <v>1.7456924273700071E-4</v>
      </c>
      <c r="F740">
        <v>568</v>
      </c>
      <c r="G740">
        <v>4.2200017682401768E-4</v>
      </c>
      <c r="H740">
        <v>0.1003521126760563</v>
      </c>
      <c r="I740">
        <v>6</v>
      </c>
      <c r="J740" s="18">
        <v>0.22222222222222221</v>
      </c>
      <c r="K740">
        <v>1.206144613450689E-4</v>
      </c>
      <c r="L740" s="1">
        <v>0</v>
      </c>
      <c r="P740">
        <v>3.292065217259113E-4</v>
      </c>
      <c r="Q740" s="19">
        <v>3.7037037037037028E-2</v>
      </c>
      <c r="R740" s="19">
        <v>3.7037037037037028E-2</v>
      </c>
      <c r="S740">
        <v>1</v>
      </c>
      <c r="T740">
        <v>9</v>
      </c>
      <c r="U740">
        <v>2.5604951689793098E-4</v>
      </c>
      <c r="V740">
        <v>1</v>
      </c>
      <c r="W740" s="17" t="s">
        <v>27</v>
      </c>
      <c r="X740">
        <v>47</v>
      </c>
      <c r="Y740" s="18">
        <v>1.532592037043076E-3</v>
      </c>
      <c r="Z740" s="18">
        <v>0.82456140350877194</v>
      </c>
      <c r="AA740" s="17" t="s">
        <v>32</v>
      </c>
      <c r="AB740">
        <v>3</v>
      </c>
      <c r="AC740" s="18">
        <v>8.1632653061224493E-4</v>
      </c>
      <c r="AD740" s="18">
        <v>5.2631578947368418E-2</v>
      </c>
      <c r="AE740" s="17" t="s">
        <v>25</v>
      </c>
      <c r="AF740">
        <v>3</v>
      </c>
      <c r="AG740">
        <v>4.0085515766969543E-4</v>
      </c>
      <c r="AH740">
        <v>5.2631578947368418E-2</v>
      </c>
      <c r="AI740" t="s">
        <v>42</v>
      </c>
      <c r="AJ740">
        <v>1</v>
      </c>
      <c r="AK740">
        <v>3.6429872495446271E-4</v>
      </c>
      <c r="AL740">
        <v>1.754385964912281E-2</v>
      </c>
      <c r="AM740" t="s">
        <v>31</v>
      </c>
      <c r="AN740">
        <v>2</v>
      </c>
      <c r="AO740">
        <v>8.0945442771571962E-5</v>
      </c>
      <c r="AP740">
        <v>3.5087719298245612E-2</v>
      </c>
      <c r="AQ740" t="s">
        <v>37</v>
      </c>
      <c r="AR740">
        <v>1</v>
      </c>
      <c r="AS740">
        <v>6.157256326580875E-5</v>
      </c>
      <c r="AT740">
        <v>1.754385964912281E-2</v>
      </c>
    </row>
    <row r="741" spans="1:74" x14ac:dyDescent="0.25">
      <c r="A741" t="s">
        <v>259</v>
      </c>
      <c r="B741" t="s">
        <v>23</v>
      </c>
      <c r="C741">
        <v>0</v>
      </c>
      <c r="D741">
        <v>5</v>
      </c>
      <c r="E741">
        <v>1.5313091468157959E-5</v>
      </c>
      <c r="F741">
        <v>191</v>
      </c>
      <c r="G741">
        <v>1.4190498903765379E-4</v>
      </c>
      <c r="H741">
        <v>2.6178010471204188E-2</v>
      </c>
      <c r="I741">
        <v>3</v>
      </c>
      <c r="J741" s="18">
        <v>0.1111111111111111</v>
      </c>
      <c r="K741">
        <v>8.4970104692914746E-5</v>
      </c>
      <c r="L741" s="1">
        <v>0</v>
      </c>
      <c r="P741">
        <v>3.8577766881403309E-4</v>
      </c>
      <c r="Q741" s="19">
        <v>3.7037037037037028E-2</v>
      </c>
      <c r="R741" s="19">
        <v>3.7037037037037028E-2</v>
      </c>
      <c r="S741">
        <v>1</v>
      </c>
      <c r="T741">
        <v>16</v>
      </c>
      <c r="U741">
        <v>3.4291348339025168E-4</v>
      </c>
      <c r="V741">
        <v>2</v>
      </c>
      <c r="W741" s="17" t="s">
        <v>40</v>
      </c>
      <c r="X741">
        <v>1</v>
      </c>
      <c r="Y741" s="18">
        <v>2.0449897750511249E-3</v>
      </c>
      <c r="Z741" s="18">
        <v>0.2</v>
      </c>
      <c r="AA741" s="17" t="s">
        <v>25</v>
      </c>
      <c r="AB741">
        <v>1</v>
      </c>
      <c r="AC741" s="18">
        <v>1.3361838588989841E-4</v>
      </c>
      <c r="AD741" s="18">
        <v>0.2</v>
      </c>
      <c r="AE741" s="17" t="s">
        <v>29</v>
      </c>
      <c r="AF741">
        <v>3</v>
      </c>
      <c r="AG741">
        <v>1.1558466576767481E-4</v>
      </c>
      <c r="AH741">
        <v>0.6</v>
      </c>
    </row>
    <row r="742" spans="1:74" x14ac:dyDescent="0.25">
      <c r="A742" t="s">
        <v>262</v>
      </c>
      <c r="B742" t="s">
        <v>23</v>
      </c>
      <c r="C742">
        <v>0</v>
      </c>
      <c r="D742">
        <v>63</v>
      </c>
      <c r="E742">
        <v>1.929449524987903E-4</v>
      </c>
      <c r="F742">
        <v>275</v>
      </c>
      <c r="G742">
        <v>2.0431346589191001E-4</v>
      </c>
      <c r="H742">
        <v>0.2290909090909091</v>
      </c>
      <c r="I742">
        <v>13</v>
      </c>
      <c r="J742" s="18">
        <v>0.48148148148148151</v>
      </c>
      <c r="K742">
        <v>4.2625326087172318E-4</v>
      </c>
      <c r="L742" s="1">
        <v>0</v>
      </c>
      <c r="P742">
        <v>1.591849259709794E-3</v>
      </c>
      <c r="Q742" s="19">
        <v>3.7037037037037028E-2</v>
      </c>
      <c r="R742" s="19">
        <v>3.7037037037037028E-2</v>
      </c>
      <c r="S742">
        <v>1</v>
      </c>
      <c r="T742">
        <v>19</v>
      </c>
      <c r="U742">
        <v>8.254033198495229E-4</v>
      </c>
      <c r="V742">
        <v>2</v>
      </c>
      <c r="W742" s="17" t="s">
        <v>24</v>
      </c>
      <c r="X742">
        <v>23</v>
      </c>
      <c r="Y742" s="18">
        <v>8.487084870848708E-3</v>
      </c>
      <c r="Z742" s="18">
        <v>0.36507936507936511</v>
      </c>
      <c r="AA742" s="17" t="s">
        <v>25</v>
      </c>
      <c r="AB742">
        <v>5</v>
      </c>
      <c r="AC742" s="18">
        <v>6.680919294494923E-4</v>
      </c>
      <c r="AD742" s="18">
        <v>7.9365079365079361E-2</v>
      </c>
      <c r="AE742" s="17" t="s">
        <v>45</v>
      </c>
      <c r="AF742">
        <v>5</v>
      </c>
      <c r="AG742">
        <v>6.3645621181262731E-4</v>
      </c>
      <c r="AH742">
        <v>7.9365079365079361E-2</v>
      </c>
      <c r="AI742" t="s">
        <v>31</v>
      </c>
      <c r="AJ742">
        <v>11</v>
      </c>
      <c r="AK742">
        <v>4.4519993524364578E-4</v>
      </c>
      <c r="AL742">
        <v>0.17460317460317459</v>
      </c>
      <c r="AM742" t="s">
        <v>32</v>
      </c>
      <c r="AN742">
        <v>1</v>
      </c>
      <c r="AO742">
        <v>2.7210884353741501E-4</v>
      </c>
      <c r="AP742">
        <v>1.5873015873015869E-2</v>
      </c>
      <c r="AQ742" t="s">
        <v>28</v>
      </c>
      <c r="AR742">
        <v>6</v>
      </c>
      <c r="AS742">
        <v>2.7089259108763382E-4</v>
      </c>
      <c r="AT742">
        <v>9.5238095238095233E-2</v>
      </c>
      <c r="AU742" t="s">
        <v>30</v>
      </c>
      <c r="AV742">
        <v>2</v>
      </c>
      <c r="AW742">
        <v>2.1175224986765481E-4</v>
      </c>
      <c r="AX742">
        <v>3.1746031746031737E-2</v>
      </c>
      <c r="AY742" t="s">
        <v>27</v>
      </c>
      <c r="AZ742">
        <v>4</v>
      </c>
      <c r="BA742">
        <v>1.3043336485472979E-4</v>
      </c>
      <c r="BB742">
        <v>6.3492063492063489E-2</v>
      </c>
      <c r="BC742" t="s">
        <v>49</v>
      </c>
      <c r="BD742">
        <v>1</v>
      </c>
      <c r="BE742">
        <v>1.1514104778353481E-4</v>
      </c>
      <c r="BF742">
        <v>1.5873015873015869E-2</v>
      </c>
      <c r="BG742" t="s">
        <v>35</v>
      </c>
      <c r="BH742">
        <v>1</v>
      </c>
      <c r="BI742">
        <v>1.013787510137875E-4</v>
      </c>
      <c r="BJ742">
        <v>1.5873015873015869E-2</v>
      </c>
      <c r="BK742" t="s">
        <v>48</v>
      </c>
      <c r="BL742">
        <v>1</v>
      </c>
      <c r="BM742">
        <v>7.003782042302843E-5</v>
      </c>
      <c r="BN742">
        <v>1.5873015873015869E-2</v>
      </c>
      <c r="BO742" t="s">
        <v>33</v>
      </c>
      <c r="BP742">
        <v>2</v>
      </c>
      <c r="BQ742">
        <v>6.1732205691709363E-5</v>
      </c>
      <c r="BR742">
        <v>3.1746031746031737E-2</v>
      </c>
      <c r="BS742" t="s">
        <v>29</v>
      </c>
      <c r="BT742">
        <v>1</v>
      </c>
      <c r="BU742">
        <v>3.8528221922558273E-5</v>
      </c>
      <c r="BV742">
        <v>1.5873015873015869E-2</v>
      </c>
    </row>
    <row r="743" spans="1:74" x14ac:dyDescent="0.25">
      <c r="A743" t="s">
        <v>264</v>
      </c>
      <c r="B743" t="s">
        <v>23</v>
      </c>
      <c r="C743">
        <v>0</v>
      </c>
      <c r="D743">
        <v>84</v>
      </c>
      <c r="E743">
        <v>2.572599366650537E-4</v>
      </c>
      <c r="F743">
        <v>216</v>
      </c>
      <c r="G743">
        <v>1.6047894048237289E-4</v>
      </c>
      <c r="H743">
        <v>0.3888888888888889</v>
      </c>
      <c r="I743">
        <v>10</v>
      </c>
      <c r="J743" s="18">
        <v>0.37037037037037029</v>
      </c>
      <c r="K743">
        <v>1.3505615905872061E-4</v>
      </c>
      <c r="L743" s="1">
        <v>0</v>
      </c>
      <c r="P743">
        <v>3.4624782682796481E-4</v>
      </c>
      <c r="Q743" s="19">
        <v>3.7037037037037028E-2</v>
      </c>
      <c r="R743" s="19">
        <v>3.7037037037037028E-2</v>
      </c>
      <c r="S743">
        <v>1</v>
      </c>
      <c r="T743">
        <v>15</v>
      </c>
      <c r="U743">
        <v>2.1800789096575559E-4</v>
      </c>
      <c r="V743">
        <v>2</v>
      </c>
      <c r="W743" s="17" t="s">
        <v>27</v>
      </c>
      <c r="X743">
        <v>54</v>
      </c>
      <c r="Y743" s="18">
        <v>1.7608504255388531E-3</v>
      </c>
      <c r="Z743" s="18">
        <v>0.6428571428571429</v>
      </c>
      <c r="AA743" s="17" t="s">
        <v>31</v>
      </c>
      <c r="AB743">
        <v>14</v>
      </c>
      <c r="AC743" s="18">
        <v>5.6661809940100377E-4</v>
      </c>
      <c r="AD743" s="18">
        <v>0.16666666666666671</v>
      </c>
      <c r="AE743" s="17" t="s">
        <v>24</v>
      </c>
      <c r="AF743">
        <v>1</v>
      </c>
      <c r="AG743">
        <v>3.6900369003690041E-4</v>
      </c>
      <c r="AH743">
        <v>1.1904761904761901E-2</v>
      </c>
      <c r="AI743" t="s">
        <v>28</v>
      </c>
      <c r="AJ743">
        <v>7</v>
      </c>
      <c r="AK743">
        <v>3.1604135626890612E-4</v>
      </c>
      <c r="AL743">
        <v>8.3333333333333329E-2</v>
      </c>
      <c r="AM743" t="s">
        <v>25</v>
      </c>
      <c r="AN743">
        <v>1</v>
      </c>
      <c r="AO743">
        <v>1.3361838588989841E-4</v>
      </c>
      <c r="AP743">
        <v>1.1904761904761901E-2</v>
      </c>
      <c r="AQ743" t="s">
        <v>44</v>
      </c>
      <c r="AR743">
        <v>1</v>
      </c>
      <c r="AS743">
        <v>1.3292569453675389E-4</v>
      </c>
      <c r="AT743">
        <v>1.1904761904761901E-2</v>
      </c>
      <c r="AU743" t="s">
        <v>45</v>
      </c>
      <c r="AV743">
        <v>1</v>
      </c>
      <c r="AW743">
        <v>1.2729124236252539E-4</v>
      </c>
      <c r="AX743">
        <v>1.1904761904761901E-2</v>
      </c>
      <c r="AY743" t="s">
        <v>35</v>
      </c>
      <c r="AZ743">
        <v>1</v>
      </c>
      <c r="BA743">
        <v>1.013787510137875E-4</v>
      </c>
      <c r="BB743">
        <v>1.1904761904761901E-2</v>
      </c>
      <c r="BC743" t="s">
        <v>29</v>
      </c>
      <c r="BD743">
        <v>2</v>
      </c>
      <c r="BE743">
        <v>7.7056443845116546E-5</v>
      </c>
      <c r="BF743">
        <v>2.3809523809523812E-2</v>
      </c>
      <c r="BG743" t="s">
        <v>33</v>
      </c>
      <c r="BH743">
        <v>2</v>
      </c>
      <c r="BI743">
        <v>6.1732205691709363E-5</v>
      </c>
      <c r="BJ743">
        <v>2.3809523809523812E-2</v>
      </c>
    </row>
    <row r="744" spans="1:74" x14ac:dyDescent="0.25">
      <c r="A744" t="s">
        <v>270</v>
      </c>
      <c r="B744" t="s">
        <v>23</v>
      </c>
      <c r="C744">
        <v>1</v>
      </c>
      <c r="D744">
        <v>36</v>
      </c>
      <c r="E744">
        <v>1.102542585707373E-4</v>
      </c>
      <c r="F744">
        <v>332</v>
      </c>
      <c r="G744">
        <v>2.4666207518586961E-4</v>
      </c>
      <c r="H744">
        <v>0.108433734939759</v>
      </c>
      <c r="I744">
        <v>13</v>
      </c>
      <c r="J744" s="18">
        <v>0.48148148148148151</v>
      </c>
      <c r="K744">
        <v>2.0067846253092139E-4</v>
      </c>
      <c r="L744" s="1">
        <v>0</v>
      </c>
      <c r="P744">
        <v>5.5431133564499079E-4</v>
      </c>
      <c r="Q744" s="19">
        <v>3.7037037037037042E-2</v>
      </c>
      <c r="R744" s="19">
        <v>3.7037037037037042E-2</v>
      </c>
      <c r="S744">
        <v>1</v>
      </c>
      <c r="T744">
        <v>24</v>
      </c>
      <c r="U744">
        <v>2.8742069255666201E-4</v>
      </c>
      <c r="V744">
        <v>2</v>
      </c>
      <c r="W744" s="17" t="s">
        <v>42</v>
      </c>
      <c r="X744">
        <v>8</v>
      </c>
      <c r="Y744" s="18">
        <v>2.9143897996357008E-3</v>
      </c>
      <c r="Z744" s="18">
        <v>0.22222222222222221</v>
      </c>
      <c r="AA744" s="17" t="s">
        <v>34</v>
      </c>
      <c r="AB744">
        <v>2</v>
      </c>
      <c r="AC744" s="18">
        <v>6.3673989175421842E-4</v>
      </c>
      <c r="AD744" s="18">
        <v>5.5555555555555552E-2</v>
      </c>
      <c r="AE744" s="17" t="s">
        <v>45</v>
      </c>
      <c r="AF744">
        <v>3</v>
      </c>
      <c r="AG744">
        <v>3.8187372708757642E-4</v>
      </c>
      <c r="AH744">
        <v>8.3333333333333329E-2</v>
      </c>
      <c r="AI744" t="s">
        <v>39</v>
      </c>
      <c r="AJ744">
        <v>5</v>
      </c>
      <c r="AK744">
        <v>3.2233109850438371E-4</v>
      </c>
      <c r="AL744">
        <v>0.1388888888888889</v>
      </c>
      <c r="AM744" t="s">
        <v>30</v>
      </c>
      <c r="AN744">
        <v>3</v>
      </c>
      <c r="AO744">
        <v>3.1762837480148231E-4</v>
      </c>
      <c r="AP744">
        <v>8.3333333333333329E-2</v>
      </c>
      <c r="AQ744" t="s">
        <v>49</v>
      </c>
      <c r="AR744">
        <v>2</v>
      </c>
      <c r="AS744">
        <v>2.3028209556706969E-4</v>
      </c>
      <c r="AT744">
        <v>5.5555555555555552E-2</v>
      </c>
      <c r="AU744" t="s">
        <v>37</v>
      </c>
      <c r="AV744">
        <v>3</v>
      </c>
      <c r="AW744">
        <v>1.8471768979742631E-4</v>
      </c>
      <c r="AX744">
        <v>8.3333333333333329E-2</v>
      </c>
      <c r="AY744" t="s">
        <v>28</v>
      </c>
      <c r="AZ744">
        <v>4</v>
      </c>
      <c r="BA744">
        <v>1.8059506072508921E-4</v>
      </c>
      <c r="BB744">
        <v>0.1111111111111111</v>
      </c>
      <c r="BC744" t="s">
        <v>46</v>
      </c>
      <c r="BD744">
        <v>1</v>
      </c>
      <c r="BE744">
        <v>7.4677021880367408E-5</v>
      </c>
      <c r="BF744">
        <v>2.777777777777778E-2</v>
      </c>
      <c r="BG744" t="s">
        <v>27</v>
      </c>
      <c r="BH744">
        <v>2</v>
      </c>
      <c r="BI744">
        <v>6.5216682427364923E-5</v>
      </c>
      <c r="BJ744">
        <v>5.5555555555555552E-2</v>
      </c>
      <c r="BK744" t="s">
        <v>31</v>
      </c>
      <c r="BL744">
        <v>1</v>
      </c>
      <c r="BM744">
        <v>4.0472721385785981E-5</v>
      </c>
      <c r="BN744">
        <v>2.777777777777778E-2</v>
      </c>
      <c r="BO744" t="s">
        <v>29</v>
      </c>
      <c r="BP744">
        <v>1</v>
      </c>
      <c r="BQ744">
        <v>3.8528221922558273E-5</v>
      </c>
      <c r="BR744">
        <v>2.777777777777778E-2</v>
      </c>
      <c r="BS744" t="s">
        <v>33</v>
      </c>
      <c r="BT744">
        <v>1</v>
      </c>
      <c r="BU744">
        <v>3.0866102845854682E-5</v>
      </c>
      <c r="BV744">
        <v>2.777777777777778E-2</v>
      </c>
    </row>
    <row r="745" spans="1:74" x14ac:dyDescent="0.25">
      <c r="A745" t="s">
        <v>273</v>
      </c>
      <c r="B745" t="s">
        <v>23</v>
      </c>
      <c r="C745">
        <v>0</v>
      </c>
      <c r="D745">
        <v>62</v>
      </c>
      <c r="E745">
        <v>1.8988233420515869E-4</v>
      </c>
      <c r="F745">
        <v>583</v>
      </c>
      <c r="G745">
        <v>4.3314454769084921E-4</v>
      </c>
      <c r="H745">
        <v>0.10634648370497431</v>
      </c>
      <c r="I745">
        <v>10</v>
      </c>
      <c r="J745" s="18">
        <v>0.37037037037037029</v>
      </c>
      <c r="K745">
        <v>1.7906510306426999E-4</v>
      </c>
      <c r="L745" s="1">
        <v>0</v>
      </c>
      <c r="P745">
        <v>3.9029378653071588E-4</v>
      </c>
      <c r="Q745" s="19">
        <v>3.7037037037037028E-2</v>
      </c>
      <c r="R745" s="19">
        <v>3.7037037037037028E-2</v>
      </c>
      <c r="S745">
        <v>1</v>
      </c>
      <c r="T745">
        <v>16</v>
      </c>
      <c r="U745">
        <v>2.457405322600804E-4</v>
      </c>
      <c r="V745">
        <v>1</v>
      </c>
      <c r="W745" s="17" t="s">
        <v>28</v>
      </c>
      <c r="X745">
        <v>36</v>
      </c>
      <c r="Y745" s="18">
        <v>1.625355546525802E-3</v>
      </c>
      <c r="Z745" s="18">
        <v>0.58064516129032262</v>
      </c>
      <c r="AA745" s="17" t="s">
        <v>25</v>
      </c>
      <c r="AB745">
        <v>8</v>
      </c>
      <c r="AC745" s="18">
        <v>1.0689470871191879E-3</v>
      </c>
      <c r="AD745" s="18">
        <v>0.1290322580645161</v>
      </c>
      <c r="AE745" s="17" t="s">
        <v>38</v>
      </c>
      <c r="AF745">
        <v>1</v>
      </c>
      <c r="AG745">
        <v>8.3963056255247689E-4</v>
      </c>
      <c r="AH745">
        <v>1.6129032258064519E-2</v>
      </c>
      <c r="AI745" t="s">
        <v>46</v>
      </c>
      <c r="AJ745">
        <v>7</v>
      </c>
      <c r="AK745">
        <v>5.2273915316257186E-4</v>
      </c>
      <c r="AL745">
        <v>0.1129032258064516</v>
      </c>
      <c r="AM745" t="s">
        <v>41</v>
      </c>
      <c r="AN745">
        <v>3</v>
      </c>
      <c r="AO745">
        <v>4.3215211754537599E-4</v>
      </c>
      <c r="AP745">
        <v>4.8387096774193547E-2</v>
      </c>
      <c r="AQ745" t="s">
        <v>45</v>
      </c>
      <c r="AR745">
        <v>1</v>
      </c>
      <c r="AS745">
        <v>1.2729124236252539E-4</v>
      </c>
      <c r="AT745">
        <v>1.6129032258064519E-2</v>
      </c>
      <c r="AU745" t="s">
        <v>47</v>
      </c>
      <c r="AV745">
        <v>2</v>
      </c>
      <c r="AW745">
        <v>7.7908924467297731E-5</v>
      </c>
      <c r="AX745">
        <v>3.2258064516129031E-2</v>
      </c>
      <c r="AY745" t="s">
        <v>33</v>
      </c>
      <c r="AZ745">
        <v>2</v>
      </c>
      <c r="BA745">
        <v>6.1732205691709363E-5</v>
      </c>
      <c r="BB745">
        <v>3.2258064516129031E-2</v>
      </c>
      <c r="BC745" t="s">
        <v>31</v>
      </c>
      <c r="BD745">
        <v>1</v>
      </c>
      <c r="BE745">
        <v>4.0472721385785981E-5</v>
      </c>
      <c r="BF745">
        <v>1.6129032258064519E-2</v>
      </c>
      <c r="BG745" t="s">
        <v>29</v>
      </c>
      <c r="BH745">
        <v>1</v>
      </c>
      <c r="BI745">
        <v>3.8528221922558273E-5</v>
      </c>
      <c r="BJ745">
        <v>1.6129032258064519E-2</v>
      </c>
    </row>
    <row r="746" spans="1:74" x14ac:dyDescent="0.25">
      <c r="A746" t="s">
        <v>277</v>
      </c>
      <c r="B746" t="s">
        <v>23</v>
      </c>
      <c r="C746">
        <v>0</v>
      </c>
      <c r="D746">
        <v>32</v>
      </c>
      <c r="E746">
        <v>9.8003785396210934E-5</v>
      </c>
      <c r="F746">
        <v>286</v>
      </c>
      <c r="G746">
        <v>2.1248600452758641E-4</v>
      </c>
      <c r="H746">
        <v>0.1118881118881119</v>
      </c>
      <c r="I746">
        <v>9</v>
      </c>
      <c r="J746" s="18">
        <v>0.33333333333333331</v>
      </c>
      <c r="K746">
        <v>1.5450458789471549E-4</v>
      </c>
      <c r="L746" s="1">
        <v>0</v>
      </c>
      <c r="P746">
        <v>4.8866823609655218E-4</v>
      </c>
      <c r="Q746" s="19">
        <v>3.7037037037037028E-2</v>
      </c>
      <c r="R746" s="19">
        <v>3.7037037037037028E-2</v>
      </c>
      <c r="S746">
        <v>1</v>
      </c>
      <c r="T746">
        <v>11</v>
      </c>
      <c r="U746">
        <v>3.2577882406436821E-4</v>
      </c>
      <c r="V746">
        <v>2</v>
      </c>
      <c r="W746" s="17" t="s">
        <v>24</v>
      </c>
      <c r="X746">
        <v>7</v>
      </c>
      <c r="Y746" s="18">
        <v>2.5830258302583032E-3</v>
      </c>
      <c r="Z746" s="18">
        <v>0.21875</v>
      </c>
      <c r="AA746" s="17" t="s">
        <v>27</v>
      </c>
      <c r="AB746">
        <v>12</v>
      </c>
      <c r="AC746" s="18">
        <v>3.9130009456418951E-4</v>
      </c>
      <c r="AD746" s="18">
        <v>0.375</v>
      </c>
      <c r="AE746" s="17" t="s">
        <v>34</v>
      </c>
      <c r="AF746">
        <v>1</v>
      </c>
      <c r="AG746">
        <v>3.1836994587710921E-4</v>
      </c>
      <c r="AH746">
        <v>3.125E-2</v>
      </c>
      <c r="AI746" t="s">
        <v>32</v>
      </c>
      <c r="AJ746">
        <v>1</v>
      </c>
      <c r="AK746">
        <v>2.7210884353741501E-4</v>
      </c>
      <c r="AL746">
        <v>3.125E-2</v>
      </c>
      <c r="AM746" t="s">
        <v>28</v>
      </c>
      <c r="AN746">
        <v>5</v>
      </c>
      <c r="AO746">
        <v>2.2574382590636149E-4</v>
      </c>
      <c r="AP746">
        <v>0.15625</v>
      </c>
      <c r="AQ746" t="s">
        <v>25</v>
      </c>
      <c r="AR746">
        <v>1</v>
      </c>
      <c r="AS746">
        <v>1.3361838588989841E-4</v>
      </c>
      <c r="AT746">
        <v>3.125E-2</v>
      </c>
      <c r="AU746" t="s">
        <v>31</v>
      </c>
      <c r="AV746">
        <v>3</v>
      </c>
      <c r="AW746">
        <v>1.214181641573579E-4</v>
      </c>
      <c r="AX746">
        <v>9.375E-2</v>
      </c>
      <c r="AY746" t="s">
        <v>39</v>
      </c>
      <c r="AZ746">
        <v>1</v>
      </c>
      <c r="BA746">
        <v>6.4466219700876743E-5</v>
      </c>
      <c r="BB746">
        <v>3.125E-2</v>
      </c>
      <c r="BC746" t="s">
        <v>37</v>
      </c>
      <c r="BD746">
        <v>1</v>
      </c>
      <c r="BE746">
        <v>6.157256326580875E-5</v>
      </c>
      <c r="BF746">
        <v>3.125E-2</v>
      </c>
    </row>
    <row r="747" spans="1:74" x14ac:dyDescent="0.25">
      <c r="A747" t="s">
        <v>279</v>
      </c>
      <c r="B747" t="s">
        <v>23</v>
      </c>
      <c r="C747">
        <v>0</v>
      </c>
      <c r="D747">
        <v>112</v>
      </c>
      <c r="E747">
        <v>3.4301324888673818E-4</v>
      </c>
      <c r="F747">
        <v>405</v>
      </c>
      <c r="G747">
        <v>3.0089801340444928E-4</v>
      </c>
      <c r="H747">
        <v>0.27654320987654318</v>
      </c>
      <c r="I747">
        <v>11</v>
      </c>
      <c r="J747" s="18">
        <v>0.40740740740740738</v>
      </c>
      <c r="K747">
        <v>2.654456789561836E-4</v>
      </c>
      <c r="L747" s="1">
        <v>0</v>
      </c>
      <c r="P747">
        <v>5.7567597056947699E-4</v>
      </c>
      <c r="Q747" s="19">
        <v>3.7037037037037028E-2</v>
      </c>
      <c r="R747" s="19">
        <v>3.7037037037037028E-2</v>
      </c>
      <c r="S747">
        <v>3</v>
      </c>
      <c r="T747">
        <v>18</v>
      </c>
      <c r="U747">
        <v>3.4114131589302337E-4</v>
      </c>
      <c r="V747">
        <v>1</v>
      </c>
      <c r="W747" s="17" t="s">
        <v>49</v>
      </c>
      <c r="X747">
        <v>18</v>
      </c>
      <c r="Y747" s="18">
        <v>2.0725388601036268E-3</v>
      </c>
      <c r="Z747" s="18">
        <v>0.1607142857142857</v>
      </c>
      <c r="AA747" s="17" t="s">
        <v>47</v>
      </c>
      <c r="AB747">
        <v>51</v>
      </c>
      <c r="AC747" s="18">
        <v>1.9866775739160918E-3</v>
      </c>
      <c r="AD747" s="18">
        <v>0.45535714285714279</v>
      </c>
      <c r="AE747" s="17" t="s">
        <v>48</v>
      </c>
      <c r="AF747">
        <v>20</v>
      </c>
      <c r="AG747">
        <v>1.4007564084605689E-3</v>
      </c>
      <c r="AH747">
        <v>0.1785714285714286</v>
      </c>
      <c r="AI747" t="s">
        <v>45</v>
      </c>
      <c r="AJ747">
        <v>5</v>
      </c>
      <c r="AK747">
        <v>6.3645621181262731E-4</v>
      </c>
      <c r="AL747">
        <v>4.4642857142857137E-2</v>
      </c>
      <c r="AM747" t="s">
        <v>31</v>
      </c>
      <c r="AN747">
        <v>9</v>
      </c>
      <c r="AO747">
        <v>3.6425449247207381E-4</v>
      </c>
      <c r="AP747">
        <v>8.0357142857142863E-2</v>
      </c>
      <c r="AQ747" t="s">
        <v>46</v>
      </c>
      <c r="AR747">
        <v>3</v>
      </c>
      <c r="AS747">
        <v>2.240310656411022E-4</v>
      </c>
      <c r="AT747">
        <v>2.6785714285714281E-2</v>
      </c>
      <c r="AU747" t="s">
        <v>41</v>
      </c>
      <c r="AV747">
        <v>1</v>
      </c>
      <c r="AW747">
        <v>1.4405070584845871E-4</v>
      </c>
      <c r="AX747">
        <v>8.9285714285714281E-3</v>
      </c>
      <c r="AY747" t="s">
        <v>44</v>
      </c>
      <c r="AZ747">
        <v>1</v>
      </c>
      <c r="BA747">
        <v>1.3292569453675389E-4</v>
      </c>
      <c r="BB747">
        <v>8.9285714285714281E-3</v>
      </c>
      <c r="BC747" t="s">
        <v>39</v>
      </c>
      <c r="BD747">
        <v>2</v>
      </c>
      <c r="BE747">
        <v>1.2893243940175351E-4</v>
      </c>
      <c r="BF747">
        <v>1.785714285714286E-2</v>
      </c>
      <c r="BG747" t="s">
        <v>29</v>
      </c>
      <c r="BH747">
        <v>1</v>
      </c>
      <c r="BI747">
        <v>3.8528221922558273E-5</v>
      </c>
      <c r="BJ747">
        <v>8.9285714285714281E-3</v>
      </c>
      <c r="BK747" t="s">
        <v>43</v>
      </c>
      <c r="BL747">
        <v>1</v>
      </c>
      <c r="BM747">
        <v>3.7881657701341013E-5</v>
      </c>
      <c r="BN747">
        <v>8.9285714285714281E-3</v>
      </c>
    </row>
    <row r="748" spans="1:74" x14ac:dyDescent="0.25">
      <c r="A748" t="s">
        <v>281</v>
      </c>
      <c r="B748" t="s">
        <v>23</v>
      </c>
      <c r="C748">
        <v>0</v>
      </c>
      <c r="D748">
        <v>39</v>
      </c>
      <c r="E748">
        <v>1.1944211345163209E-4</v>
      </c>
      <c r="F748">
        <v>408</v>
      </c>
      <c r="G748">
        <v>3.0312688757781558E-4</v>
      </c>
      <c r="H748">
        <v>9.5588235294117641E-2</v>
      </c>
      <c r="I748">
        <v>10</v>
      </c>
      <c r="J748" s="18">
        <v>0.37037037037037029</v>
      </c>
      <c r="K748">
        <v>1.3962791242835769E-4</v>
      </c>
      <c r="L748" s="1">
        <v>0</v>
      </c>
      <c r="P748">
        <v>2.9596659371808668E-4</v>
      </c>
      <c r="Q748" s="19">
        <v>3.7037037037037028E-2</v>
      </c>
      <c r="R748" s="19">
        <v>3.7037037037037028E-2</v>
      </c>
      <c r="S748">
        <v>1</v>
      </c>
      <c r="T748">
        <v>18</v>
      </c>
      <c r="U748">
        <v>1.86349336785462E-4</v>
      </c>
      <c r="V748">
        <v>1</v>
      </c>
      <c r="W748" s="17" t="s">
        <v>46</v>
      </c>
      <c r="X748">
        <v>15</v>
      </c>
      <c r="Y748" s="18">
        <v>1.120155328205511E-3</v>
      </c>
      <c r="Z748" s="18">
        <v>0.38461538461538458</v>
      </c>
      <c r="AA748" s="17" t="s">
        <v>36</v>
      </c>
      <c r="AB748">
        <v>4</v>
      </c>
      <c r="AC748" s="18">
        <v>8.6411751998271766E-4</v>
      </c>
      <c r="AD748" s="18">
        <v>0.1025641025641026</v>
      </c>
      <c r="AE748" s="17" t="s">
        <v>38</v>
      </c>
      <c r="AF748">
        <v>1</v>
      </c>
      <c r="AG748">
        <v>8.3963056255247689E-4</v>
      </c>
      <c r="AH748">
        <v>2.564102564102564E-2</v>
      </c>
      <c r="AI748" t="s">
        <v>27</v>
      </c>
      <c r="AJ748">
        <v>10</v>
      </c>
      <c r="AK748">
        <v>3.2608341213682457E-4</v>
      </c>
      <c r="AL748">
        <v>0.25641025641025639</v>
      </c>
      <c r="AM748" t="s">
        <v>47</v>
      </c>
      <c r="AN748">
        <v>4</v>
      </c>
      <c r="AO748">
        <v>1.5581784893459549E-4</v>
      </c>
      <c r="AP748">
        <v>0.1025641025641026</v>
      </c>
      <c r="AQ748" t="s">
        <v>41</v>
      </c>
      <c r="AR748">
        <v>1</v>
      </c>
      <c r="AS748">
        <v>1.4405070584845871E-4</v>
      </c>
      <c r="AT748">
        <v>2.564102564102564E-2</v>
      </c>
      <c r="AU748" t="s">
        <v>25</v>
      </c>
      <c r="AV748">
        <v>1</v>
      </c>
      <c r="AW748">
        <v>1.3361838588989841E-4</v>
      </c>
      <c r="AX748">
        <v>2.564102564102564E-2</v>
      </c>
      <c r="AY748" t="s">
        <v>49</v>
      </c>
      <c r="AZ748">
        <v>1</v>
      </c>
      <c r="BA748">
        <v>1.1514104778353481E-4</v>
      </c>
      <c r="BB748">
        <v>2.564102564102564E-2</v>
      </c>
      <c r="BC748" t="s">
        <v>31</v>
      </c>
      <c r="BD748">
        <v>1</v>
      </c>
      <c r="BE748">
        <v>4.0472721385785981E-5</v>
      </c>
      <c r="BF748">
        <v>2.564102564102564E-2</v>
      </c>
      <c r="BG748" t="s">
        <v>33</v>
      </c>
      <c r="BH748">
        <v>1</v>
      </c>
      <c r="BI748">
        <v>3.0866102845854682E-5</v>
      </c>
      <c r="BJ748">
        <v>2.564102564102564E-2</v>
      </c>
    </row>
    <row r="749" spans="1:74" x14ac:dyDescent="0.25">
      <c r="A749" t="s">
        <v>282</v>
      </c>
      <c r="B749" t="s">
        <v>23</v>
      </c>
      <c r="C749">
        <v>0</v>
      </c>
      <c r="D749">
        <v>52</v>
      </c>
      <c r="E749">
        <v>1.5925615126884281E-4</v>
      </c>
      <c r="F749">
        <v>1098</v>
      </c>
      <c r="G749">
        <v>8.1576794745206245E-4</v>
      </c>
      <c r="H749">
        <v>4.7358834244080147E-2</v>
      </c>
      <c r="I749">
        <v>8</v>
      </c>
      <c r="J749" s="18">
        <v>0.29629629629629628</v>
      </c>
      <c r="K749">
        <v>1.015972360228987E-4</v>
      </c>
      <c r="L749" s="1">
        <v>0</v>
      </c>
      <c r="P749">
        <v>3.8417810658013002E-4</v>
      </c>
      <c r="Q749" s="19">
        <v>3.7037037037037028E-2</v>
      </c>
      <c r="R749" s="19">
        <v>3.7037037037037028E-2</v>
      </c>
      <c r="S749">
        <v>1</v>
      </c>
      <c r="T749">
        <v>19</v>
      </c>
      <c r="U749">
        <v>2.7034755648231373E-4</v>
      </c>
      <c r="V749">
        <v>2</v>
      </c>
      <c r="W749" s="17" t="s">
        <v>28</v>
      </c>
      <c r="X749">
        <v>45</v>
      </c>
      <c r="Y749" s="18">
        <v>2.0316944331572528E-3</v>
      </c>
      <c r="Z749" s="18">
        <v>0.86538461538461542</v>
      </c>
      <c r="AA749" s="17" t="s">
        <v>34</v>
      </c>
      <c r="AB749">
        <v>1</v>
      </c>
      <c r="AC749" s="18">
        <v>3.1836994587710921E-4</v>
      </c>
      <c r="AD749" s="18">
        <v>1.9230769230769228E-2</v>
      </c>
      <c r="AE749" s="17" t="s">
        <v>41</v>
      </c>
      <c r="AF749">
        <v>1</v>
      </c>
      <c r="AG749">
        <v>1.4405070584845871E-4</v>
      </c>
      <c r="AH749">
        <v>1.9230769230769228E-2</v>
      </c>
      <c r="AI749" t="s">
        <v>46</v>
      </c>
      <c r="AJ749">
        <v>1</v>
      </c>
      <c r="AK749">
        <v>7.4677021880367408E-5</v>
      </c>
      <c r="AL749">
        <v>1.9230769230769228E-2</v>
      </c>
      <c r="AM749" t="s">
        <v>39</v>
      </c>
      <c r="AN749">
        <v>1</v>
      </c>
      <c r="AO749">
        <v>6.4466219700876743E-5</v>
      </c>
      <c r="AP749">
        <v>1.9230769230769228E-2</v>
      </c>
      <c r="AQ749" t="s">
        <v>31</v>
      </c>
      <c r="AR749">
        <v>1</v>
      </c>
      <c r="AS749">
        <v>4.0472721385785981E-5</v>
      </c>
      <c r="AT749">
        <v>1.9230769230769228E-2</v>
      </c>
      <c r="AU749" t="s">
        <v>29</v>
      </c>
      <c r="AV749">
        <v>1</v>
      </c>
      <c r="AW749">
        <v>3.8528221922558273E-5</v>
      </c>
      <c r="AX749">
        <v>1.9230769230769228E-2</v>
      </c>
      <c r="AY749" t="s">
        <v>33</v>
      </c>
      <c r="AZ749">
        <v>1</v>
      </c>
      <c r="BA749">
        <v>3.0866102845854682E-5</v>
      </c>
      <c r="BB749">
        <v>1.9230769230769228E-2</v>
      </c>
    </row>
    <row r="750" spans="1:74" x14ac:dyDescent="0.25">
      <c r="A750" t="s">
        <v>283</v>
      </c>
      <c r="B750" t="s">
        <v>23</v>
      </c>
      <c r="C750">
        <v>0</v>
      </c>
      <c r="D750">
        <v>31</v>
      </c>
      <c r="E750">
        <v>9.4941167102579344E-5</v>
      </c>
      <c r="F750">
        <v>111</v>
      </c>
      <c r="G750">
        <v>8.2468344414552769E-5</v>
      </c>
      <c r="H750">
        <v>0.27927927927927931</v>
      </c>
      <c r="I750">
        <v>13</v>
      </c>
      <c r="J750" s="18">
        <v>0.48148148148148151</v>
      </c>
      <c r="K750">
        <v>1.8100775372402071E-4</v>
      </c>
      <c r="L750" s="1">
        <v>0</v>
      </c>
      <c r="P750">
        <v>4.1908684225896249E-4</v>
      </c>
      <c r="Q750" s="19">
        <v>3.7037037037037028E-2</v>
      </c>
      <c r="R750" s="19">
        <v>3.7037037037037028E-2</v>
      </c>
      <c r="S750">
        <v>0</v>
      </c>
      <c r="T750">
        <v>16</v>
      </c>
      <c r="U750">
        <v>2.1730428857872131E-4</v>
      </c>
      <c r="V750">
        <v>2</v>
      </c>
      <c r="W750" s="17" t="s">
        <v>40</v>
      </c>
      <c r="X750">
        <v>1</v>
      </c>
      <c r="Y750" s="18">
        <v>2.0449897750511249E-3</v>
      </c>
      <c r="Z750" s="18">
        <v>3.2258064516129031E-2</v>
      </c>
      <c r="AA750" s="17" t="s">
        <v>38</v>
      </c>
      <c r="AB750">
        <v>1</v>
      </c>
      <c r="AC750" s="18">
        <v>8.3963056255247689E-4</v>
      </c>
      <c r="AD750" s="18">
        <v>3.2258064516129031E-2</v>
      </c>
      <c r="AE750" s="17" t="s">
        <v>25</v>
      </c>
      <c r="AF750">
        <v>5</v>
      </c>
      <c r="AG750">
        <v>6.680919294494923E-4</v>
      </c>
      <c r="AH750">
        <v>0.16129032258064521</v>
      </c>
      <c r="AI750" t="s">
        <v>27</v>
      </c>
      <c r="AJ750">
        <v>11</v>
      </c>
      <c r="AK750">
        <v>3.5869175335050699E-4</v>
      </c>
      <c r="AL750">
        <v>0.35483870967741937</v>
      </c>
      <c r="AM750" t="s">
        <v>34</v>
      </c>
      <c r="AN750">
        <v>1</v>
      </c>
      <c r="AO750">
        <v>3.1836994587710921E-4</v>
      </c>
      <c r="AP750">
        <v>3.2258064516129031E-2</v>
      </c>
      <c r="AQ750" t="s">
        <v>28</v>
      </c>
      <c r="AR750">
        <v>3</v>
      </c>
      <c r="AS750">
        <v>1.3544629554381691E-4</v>
      </c>
      <c r="AT750">
        <v>9.6774193548387094E-2</v>
      </c>
      <c r="AU750" t="s">
        <v>45</v>
      </c>
      <c r="AV750">
        <v>1</v>
      </c>
      <c r="AW750">
        <v>1.2729124236252539E-4</v>
      </c>
      <c r="AX750">
        <v>3.2258064516129031E-2</v>
      </c>
      <c r="AY750" t="s">
        <v>35</v>
      </c>
      <c r="AZ750">
        <v>1</v>
      </c>
      <c r="BA750">
        <v>1.013787510137875E-4</v>
      </c>
      <c r="BB750">
        <v>3.2258064516129031E-2</v>
      </c>
      <c r="BC750" t="s">
        <v>47</v>
      </c>
      <c r="BD750">
        <v>2</v>
      </c>
      <c r="BE750">
        <v>7.7908924467297731E-5</v>
      </c>
      <c r="BF750">
        <v>6.4516129032258063E-2</v>
      </c>
      <c r="BG750" t="s">
        <v>46</v>
      </c>
      <c r="BH750">
        <v>1</v>
      </c>
      <c r="BI750">
        <v>7.4677021880367408E-5</v>
      </c>
      <c r="BJ750">
        <v>3.2258064516129031E-2</v>
      </c>
      <c r="BK750" t="s">
        <v>33</v>
      </c>
      <c r="BL750">
        <v>2</v>
      </c>
      <c r="BM750">
        <v>6.1732205691709363E-5</v>
      </c>
      <c r="BN750">
        <v>6.4516129032258063E-2</v>
      </c>
      <c r="BO750" t="s">
        <v>31</v>
      </c>
      <c r="BP750">
        <v>1</v>
      </c>
      <c r="BQ750">
        <v>4.0472721385785981E-5</v>
      </c>
      <c r="BR750">
        <v>3.2258064516129031E-2</v>
      </c>
      <c r="BS750" t="s">
        <v>29</v>
      </c>
      <c r="BT750">
        <v>1</v>
      </c>
      <c r="BU750">
        <v>3.8528221922558273E-5</v>
      </c>
      <c r="BV750">
        <v>3.2258064516129031E-2</v>
      </c>
    </row>
    <row r="751" spans="1:74" x14ac:dyDescent="0.25">
      <c r="A751" t="s">
        <v>292</v>
      </c>
      <c r="B751" t="s">
        <v>23</v>
      </c>
      <c r="C751">
        <v>0</v>
      </c>
      <c r="D751">
        <v>38</v>
      </c>
      <c r="E751">
        <v>1.163794951580005E-4</v>
      </c>
      <c r="F751">
        <v>115</v>
      </c>
      <c r="G751">
        <v>8.5440176645707822E-5</v>
      </c>
      <c r="H751">
        <v>0.33043478260869558</v>
      </c>
      <c r="I751">
        <v>10</v>
      </c>
      <c r="J751" s="18">
        <v>0.37037037037037029</v>
      </c>
      <c r="K751">
        <v>1.77760003344697E-4</v>
      </c>
      <c r="L751" s="1">
        <v>0</v>
      </c>
      <c r="P751">
        <v>6.2562510766233888E-4</v>
      </c>
      <c r="Q751" s="19">
        <v>3.7037037037037028E-2</v>
      </c>
      <c r="R751" s="19">
        <v>3.7037037037037028E-2</v>
      </c>
      <c r="S751">
        <v>1</v>
      </c>
      <c r="T751">
        <v>17</v>
      </c>
      <c r="U751">
        <v>3.939121048244356E-4</v>
      </c>
      <c r="V751">
        <v>2</v>
      </c>
      <c r="W751" s="17" t="s">
        <v>24</v>
      </c>
      <c r="X751">
        <v>9</v>
      </c>
      <c r="Y751" s="18">
        <v>3.321033210332103E-3</v>
      </c>
      <c r="Z751" s="18">
        <v>0.23684210526315791</v>
      </c>
      <c r="AA751" s="17" t="s">
        <v>28</v>
      </c>
      <c r="AB751">
        <v>10</v>
      </c>
      <c r="AC751" s="18">
        <v>4.5148765181272292E-4</v>
      </c>
      <c r="AD751" s="18">
        <v>0.26315789473684209</v>
      </c>
      <c r="AE751" s="17" t="s">
        <v>35</v>
      </c>
      <c r="AF751">
        <v>3</v>
      </c>
      <c r="AG751">
        <v>3.0413625304136248E-4</v>
      </c>
      <c r="AH751">
        <v>7.8947368421052627E-2</v>
      </c>
      <c r="AI751" t="s">
        <v>31</v>
      </c>
      <c r="AJ751">
        <v>5</v>
      </c>
      <c r="AK751">
        <v>2.0236360692892991E-4</v>
      </c>
      <c r="AL751">
        <v>0.13157894736842099</v>
      </c>
      <c r="AM751" t="s">
        <v>29</v>
      </c>
      <c r="AN751">
        <v>4</v>
      </c>
      <c r="AO751">
        <v>1.5411288769023309E-4</v>
      </c>
      <c r="AP751">
        <v>0.10526315789473679</v>
      </c>
      <c r="AQ751" t="s">
        <v>49</v>
      </c>
      <c r="AR751">
        <v>1</v>
      </c>
      <c r="AS751">
        <v>1.1514104778353481E-4</v>
      </c>
      <c r="AT751">
        <v>2.6315789473684209E-2</v>
      </c>
      <c r="AU751" t="s">
        <v>33</v>
      </c>
      <c r="AV751">
        <v>3</v>
      </c>
      <c r="AW751">
        <v>9.2598308537564052E-5</v>
      </c>
      <c r="AX751">
        <v>7.8947368421052627E-2</v>
      </c>
      <c r="AY751" t="s">
        <v>39</v>
      </c>
      <c r="AZ751">
        <v>1</v>
      </c>
      <c r="BA751">
        <v>6.4466219700876743E-5</v>
      </c>
      <c r="BB751">
        <v>2.6315789473684209E-2</v>
      </c>
      <c r="BC751" t="s">
        <v>37</v>
      </c>
      <c r="BD751">
        <v>1</v>
      </c>
      <c r="BE751">
        <v>6.157256326580875E-5</v>
      </c>
      <c r="BF751">
        <v>2.6315789473684209E-2</v>
      </c>
      <c r="BG751" t="s">
        <v>27</v>
      </c>
      <c r="BH751">
        <v>1</v>
      </c>
      <c r="BI751">
        <v>3.2608341213682462E-5</v>
      </c>
      <c r="BJ751">
        <v>2.6315789473684209E-2</v>
      </c>
    </row>
    <row r="752" spans="1:74" x14ac:dyDescent="0.25">
      <c r="A752" t="s">
        <v>293</v>
      </c>
      <c r="B752" t="s">
        <v>23</v>
      </c>
      <c r="C752">
        <v>0</v>
      </c>
      <c r="D752">
        <v>74</v>
      </c>
      <c r="E752">
        <v>2.266337537287378E-4</v>
      </c>
      <c r="F752">
        <v>171</v>
      </c>
      <c r="G752">
        <v>1.2704582788187861E-4</v>
      </c>
      <c r="H752">
        <v>0.43274853801169588</v>
      </c>
      <c r="I752">
        <v>10</v>
      </c>
      <c r="J752" s="18">
        <v>0.37037037037037029</v>
      </c>
      <c r="K752">
        <v>1.674753843538045E-4</v>
      </c>
      <c r="L752" s="1">
        <v>0</v>
      </c>
      <c r="P752">
        <v>4.5365097338317462E-4</v>
      </c>
      <c r="Q752" s="19">
        <v>3.7037037037037028E-2</v>
      </c>
      <c r="R752" s="19">
        <v>3.7037037037037028E-2</v>
      </c>
      <c r="S752">
        <v>1</v>
      </c>
      <c r="T752">
        <v>14</v>
      </c>
      <c r="U752">
        <v>2.856320943523692E-4</v>
      </c>
      <c r="V752">
        <v>2</v>
      </c>
      <c r="W752" s="17" t="s">
        <v>37</v>
      </c>
      <c r="X752">
        <v>37</v>
      </c>
      <c r="Y752" s="18">
        <v>2.2781848408349242E-3</v>
      </c>
      <c r="Z752" s="18">
        <v>0.5</v>
      </c>
      <c r="AA752" s="17" t="s">
        <v>42</v>
      </c>
      <c r="AB752">
        <v>2</v>
      </c>
      <c r="AC752" s="18">
        <v>7.2859744990892532E-4</v>
      </c>
      <c r="AD752" s="18">
        <v>2.7027027027027029E-2</v>
      </c>
      <c r="AE752" s="17" t="s">
        <v>27</v>
      </c>
      <c r="AF752">
        <v>21</v>
      </c>
      <c r="AG752">
        <v>6.8477516548733162E-4</v>
      </c>
      <c r="AH752">
        <v>0.28378378378378383</v>
      </c>
      <c r="AI752" t="s">
        <v>31</v>
      </c>
      <c r="AJ752">
        <v>6</v>
      </c>
      <c r="AK752">
        <v>2.428363283147159E-4</v>
      </c>
      <c r="AL752">
        <v>8.1081081081081086E-2</v>
      </c>
      <c r="AM752" t="s">
        <v>41</v>
      </c>
      <c r="AN752">
        <v>1</v>
      </c>
      <c r="AO752">
        <v>1.4405070584845871E-4</v>
      </c>
      <c r="AP752">
        <v>1.3513513513513511E-2</v>
      </c>
      <c r="AQ752" t="s">
        <v>44</v>
      </c>
      <c r="AR752">
        <v>1</v>
      </c>
      <c r="AS752">
        <v>1.3292569453675389E-4</v>
      </c>
      <c r="AT752">
        <v>1.3513513513513511E-2</v>
      </c>
      <c r="AU752" t="s">
        <v>30</v>
      </c>
      <c r="AV752">
        <v>1</v>
      </c>
      <c r="AW752">
        <v>1.058761249338274E-4</v>
      </c>
      <c r="AX752">
        <v>1.3513513513513511E-2</v>
      </c>
      <c r="AY752" t="s">
        <v>28</v>
      </c>
      <c r="AZ752">
        <v>2</v>
      </c>
      <c r="BA752">
        <v>9.0297530362544578E-5</v>
      </c>
      <c r="BB752">
        <v>2.7027027027027029E-2</v>
      </c>
      <c r="BC752" t="s">
        <v>43</v>
      </c>
      <c r="BD752">
        <v>2</v>
      </c>
      <c r="BE752">
        <v>7.5763315402682026E-5</v>
      </c>
      <c r="BF752">
        <v>2.7027027027027029E-2</v>
      </c>
      <c r="BG752" t="s">
        <v>29</v>
      </c>
      <c r="BH752">
        <v>1</v>
      </c>
      <c r="BI752">
        <v>3.8528221922558273E-5</v>
      </c>
      <c r="BJ752">
        <v>1.3513513513513511E-2</v>
      </c>
    </row>
    <row r="753" spans="1:74" x14ac:dyDescent="0.25">
      <c r="A753" t="s">
        <v>295</v>
      </c>
      <c r="B753" t="s">
        <v>23</v>
      </c>
      <c r="C753">
        <v>0</v>
      </c>
      <c r="D753">
        <v>12</v>
      </c>
      <c r="E753">
        <v>3.6751419523579099E-5</v>
      </c>
      <c r="F753">
        <v>243</v>
      </c>
      <c r="G753">
        <v>1.8053880804266961E-4</v>
      </c>
      <c r="H753">
        <v>4.9382716049382713E-2</v>
      </c>
      <c r="I753">
        <v>6</v>
      </c>
      <c r="J753" s="18">
        <v>0.22222222222222221</v>
      </c>
      <c r="K753">
        <v>6.3947943904093101E-5</v>
      </c>
      <c r="L753" s="1">
        <v>0</v>
      </c>
      <c r="P753">
        <v>2.1342769312443E-4</v>
      </c>
      <c r="Q753" s="19">
        <v>3.7037037037037028E-2</v>
      </c>
      <c r="R753" s="19">
        <v>3.7037037037037028E-2</v>
      </c>
      <c r="S753">
        <v>1</v>
      </c>
      <c r="T753">
        <v>8</v>
      </c>
      <c r="U753">
        <v>1.6599931687455671E-4</v>
      </c>
      <c r="V753">
        <v>1</v>
      </c>
      <c r="W753" s="17" t="s">
        <v>24</v>
      </c>
      <c r="X753">
        <v>3</v>
      </c>
      <c r="Y753" s="18">
        <v>1.1070110701107011E-3</v>
      </c>
      <c r="Z753" s="18">
        <v>0.25</v>
      </c>
      <c r="AA753" s="17" t="s">
        <v>25</v>
      </c>
      <c r="AB753">
        <v>2</v>
      </c>
      <c r="AC753" s="18">
        <v>2.6723677177979688E-4</v>
      </c>
      <c r="AD753" s="18">
        <v>0.16666666666666671</v>
      </c>
      <c r="AE753" s="17" t="s">
        <v>28</v>
      </c>
      <c r="AF753">
        <v>4</v>
      </c>
      <c r="AG753">
        <v>1.8059506072508921E-4</v>
      </c>
      <c r="AH753">
        <v>0.33333333333333331</v>
      </c>
      <c r="AI753" t="s">
        <v>46</v>
      </c>
      <c r="AJ753">
        <v>1</v>
      </c>
      <c r="AK753">
        <v>7.4677021880367408E-5</v>
      </c>
      <c r="AL753">
        <v>8.3333333333333329E-2</v>
      </c>
      <c r="AM753" t="s">
        <v>39</v>
      </c>
      <c r="AN753">
        <v>1</v>
      </c>
      <c r="AO753">
        <v>6.4466219700876743E-5</v>
      </c>
      <c r="AP753">
        <v>8.3333333333333329E-2</v>
      </c>
      <c r="AQ753" t="s">
        <v>27</v>
      </c>
      <c r="AR753">
        <v>1</v>
      </c>
      <c r="AS753">
        <v>3.2608341213682462E-5</v>
      </c>
      <c r="AT753">
        <v>8.3333333333333329E-2</v>
      </c>
    </row>
    <row r="754" spans="1:74" x14ac:dyDescent="0.25">
      <c r="A754" t="s">
        <v>296</v>
      </c>
      <c r="B754" t="s">
        <v>23</v>
      </c>
      <c r="C754">
        <v>0</v>
      </c>
      <c r="D754">
        <v>184</v>
      </c>
      <c r="E754">
        <v>5.6352176602821285E-4</v>
      </c>
      <c r="F754">
        <v>358</v>
      </c>
      <c r="G754">
        <v>2.6597898468837738E-4</v>
      </c>
      <c r="H754">
        <v>0.51396648044692739</v>
      </c>
      <c r="I754">
        <v>12</v>
      </c>
      <c r="J754" s="18">
        <v>0.44444444444444442</v>
      </c>
      <c r="K754">
        <v>5.3277009754066317E-4</v>
      </c>
      <c r="L754" s="1">
        <v>0</v>
      </c>
      <c r="P754">
        <v>1.3758260863002501E-3</v>
      </c>
      <c r="Q754" s="19">
        <v>3.7037037037037028E-2</v>
      </c>
      <c r="R754" s="19">
        <v>3.7037037037037028E-2</v>
      </c>
      <c r="S754">
        <v>1</v>
      </c>
      <c r="T754">
        <v>18</v>
      </c>
      <c r="U754">
        <v>7.6434782572236122E-4</v>
      </c>
      <c r="V754">
        <v>2</v>
      </c>
      <c r="W754" s="17" t="s">
        <v>37</v>
      </c>
      <c r="X754">
        <v>113</v>
      </c>
      <c r="Y754" s="18">
        <v>6.9576996490363892E-3</v>
      </c>
      <c r="Z754" s="18">
        <v>0.61413043478260865</v>
      </c>
      <c r="AA754" s="17" t="s">
        <v>42</v>
      </c>
      <c r="AB754">
        <v>6</v>
      </c>
      <c r="AC754" s="18">
        <v>2.185792349726776E-3</v>
      </c>
      <c r="AD754" s="18">
        <v>3.2608695652173912E-2</v>
      </c>
      <c r="AE754" s="17" t="s">
        <v>40</v>
      </c>
      <c r="AF754">
        <v>1</v>
      </c>
      <c r="AG754">
        <v>2.0449897750511249E-3</v>
      </c>
      <c r="AH754">
        <v>5.434782608695652E-3</v>
      </c>
      <c r="AI754" t="s">
        <v>27</v>
      </c>
      <c r="AJ754">
        <v>20</v>
      </c>
      <c r="AK754">
        <v>6.5216682427364915E-4</v>
      </c>
      <c r="AL754">
        <v>0.108695652173913</v>
      </c>
      <c r="AM754" t="s">
        <v>31</v>
      </c>
      <c r="AN754">
        <v>14</v>
      </c>
      <c r="AO754">
        <v>5.6661809940100377E-4</v>
      </c>
      <c r="AP754">
        <v>7.6086956521739135E-2</v>
      </c>
      <c r="AQ754" t="s">
        <v>28</v>
      </c>
      <c r="AR754">
        <v>10</v>
      </c>
      <c r="AS754">
        <v>4.5148765181272292E-4</v>
      </c>
      <c r="AT754">
        <v>5.434782608695652E-2</v>
      </c>
      <c r="AU754" t="s">
        <v>36</v>
      </c>
      <c r="AV754">
        <v>2</v>
      </c>
      <c r="AW754">
        <v>4.3205875999135877E-4</v>
      </c>
      <c r="AX754">
        <v>1.0869565217391301E-2</v>
      </c>
      <c r="AY754" t="s">
        <v>34</v>
      </c>
      <c r="AZ754">
        <v>1</v>
      </c>
      <c r="BA754">
        <v>3.1836994587710921E-4</v>
      </c>
      <c r="BB754">
        <v>5.434782608695652E-3</v>
      </c>
      <c r="BC754" t="s">
        <v>39</v>
      </c>
      <c r="BD754">
        <v>4</v>
      </c>
      <c r="BE754">
        <v>2.5786487880350703E-4</v>
      </c>
      <c r="BF754">
        <v>2.1739130434782612E-2</v>
      </c>
      <c r="BG754" t="s">
        <v>29</v>
      </c>
      <c r="BH754">
        <v>6</v>
      </c>
      <c r="BI754">
        <v>2.3116933153534961E-4</v>
      </c>
      <c r="BJ754">
        <v>3.2608695652173912E-2</v>
      </c>
      <c r="BK754" t="s">
        <v>33</v>
      </c>
      <c r="BL754">
        <v>6</v>
      </c>
      <c r="BM754">
        <v>1.851966170751281E-4</v>
      </c>
      <c r="BN754">
        <v>3.2608695652173912E-2</v>
      </c>
      <c r="BO754" t="s">
        <v>35</v>
      </c>
      <c r="BP754">
        <v>1</v>
      </c>
      <c r="BQ754">
        <v>1.013787510137875E-4</v>
      </c>
      <c r="BR754">
        <v>5.434782608695652E-3</v>
      </c>
    </row>
    <row r="755" spans="1:74" x14ac:dyDescent="0.25">
      <c r="A755" t="s">
        <v>300</v>
      </c>
      <c r="B755" t="s">
        <v>23</v>
      </c>
      <c r="C755">
        <v>0</v>
      </c>
      <c r="D755">
        <v>70</v>
      </c>
      <c r="E755">
        <v>2.1438328055421141E-4</v>
      </c>
      <c r="F755">
        <v>264</v>
      </c>
      <c r="G755">
        <v>1.961409272562336E-4</v>
      </c>
      <c r="H755">
        <v>0.26515151515151508</v>
      </c>
      <c r="I755">
        <v>9</v>
      </c>
      <c r="J755" s="18">
        <v>0.33333333333333331</v>
      </c>
      <c r="K755">
        <v>1.5988380152422591E-4</v>
      </c>
      <c r="L755" s="1">
        <v>0</v>
      </c>
      <c r="P755">
        <v>4.8958741288961582E-4</v>
      </c>
      <c r="Q755" s="19">
        <v>3.7037037037037028E-2</v>
      </c>
      <c r="R755" s="19">
        <v>3.7037037037037028E-2</v>
      </c>
      <c r="S755">
        <v>1</v>
      </c>
      <c r="T755">
        <v>16</v>
      </c>
      <c r="U755">
        <v>3.2639160859307718E-4</v>
      </c>
      <c r="V755">
        <v>2</v>
      </c>
      <c r="W755" s="17" t="s">
        <v>48</v>
      </c>
      <c r="X755">
        <v>37</v>
      </c>
      <c r="Y755" s="18">
        <v>2.591399355652052E-3</v>
      </c>
      <c r="Z755" s="18">
        <v>0.52857142857142858</v>
      </c>
      <c r="AA755" s="17" t="s">
        <v>33</v>
      </c>
      <c r="AB755">
        <v>12</v>
      </c>
      <c r="AC755" s="18">
        <v>3.7039323415025621E-4</v>
      </c>
      <c r="AD755" s="18">
        <v>0.1714285714285714</v>
      </c>
      <c r="AE755" s="17" t="s">
        <v>31</v>
      </c>
      <c r="AF755">
        <v>7</v>
      </c>
      <c r="AG755">
        <v>2.8330904970050189E-4</v>
      </c>
      <c r="AH755">
        <v>0.1</v>
      </c>
      <c r="AI755" t="s">
        <v>44</v>
      </c>
      <c r="AJ755">
        <v>2</v>
      </c>
      <c r="AK755">
        <v>2.6585138907350789E-4</v>
      </c>
      <c r="AL755">
        <v>2.8571428571428571E-2</v>
      </c>
      <c r="AM755" t="s">
        <v>47</v>
      </c>
      <c r="AN755">
        <v>6</v>
      </c>
      <c r="AO755">
        <v>2.3372677340189319E-4</v>
      </c>
      <c r="AP755">
        <v>8.5714285714285715E-2</v>
      </c>
      <c r="AQ755" t="s">
        <v>49</v>
      </c>
      <c r="AR755">
        <v>2</v>
      </c>
      <c r="AS755">
        <v>2.3028209556706969E-4</v>
      </c>
      <c r="AT755">
        <v>2.8571428571428571E-2</v>
      </c>
      <c r="AU755" t="s">
        <v>35</v>
      </c>
      <c r="AV755">
        <v>2</v>
      </c>
      <c r="AW755">
        <v>2.02757502027575E-4</v>
      </c>
      <c r="AX755">
        <v>2.8571428571428571E-2</v>
      </c>
      <c r="AY755" t="s">
        <v>46</v>
      </c>
      <c r="AZ755">
        <v>1</v>
      </c>
      <c r="BA755">
        <v>7.4677021880367408E-5</v>
      </c>
      <c r="BB755">
        <v>1.428571428571429E-2</v>
      </c>
      <c r="BC755" t="s">
        <v>39</v>
      </c>
      <c r="BD755">
        <v>1</v>
      </c>
      <c r="BE755">
        <v>6.4466219700876743E-5</v>
      </c>
      <c r="BF755">
        <v>1.428571428571429E-2</v>
      </c>
    </row>
    <row r="756" spans="1:74" x14ac:dyDescent="0.25">
      <c r="A756" t="s">
        <v>301</v>
      </c>
      <c r="B756" t="s">
        <v>23</v>
      </c>
      <c r="C756">
        <v>0</v>
      </c>
      <c r="D756">
        <v>40</v>
      </c>
      <c r="E756">
        <v>1.225047317452637E-4</v>
      </c>
      <c r="F756">
        <v>124</v>
      </c>
      <c r="G756">
        <v>9.2126799165806697E-5</v>
      </c>
      <c r="H756">
        <v>0.32258064516129031</v>
      </c>
      <c r="I756">
        <v>9</v>
      </c>
      <c r="J756" s="18">
        <v>0.33333333333333331</v>
      </c>
      <c r="K756">
        <v>1.4065472139884359E-4</v>
      </c>
      <c r="L756" s="1">
        <v>0</v>
      </c>
      <c r="P756">
        <v>5.0423009827881471E-4</v>
      </c>
      <c r="Q756" s="19">
        <v>3.7037037037037042E-2</v>
      </c>
      <c r="R756" s="19">
        <v>3.7037037037037042E-2</v>
      </c>
      <c r="S756">
        <v>1</v>
      </c>
      <c r="T756">
        <v>12</v>
      </c>
      <c r="U756">
        <v>3.3615339885254317E-4</v>
      </c>
      <c r="V756">
        <v>2</v>
      </c>
      <c r="W756" s="17" t="s">
        <v>44</v>
      </c>
      <c r="X756">
        <v>20</v>
      </c>
      <c r="Y756" s="18">
        <v>2.6585138907350789E-3</v>
      </c>
      <c r="Z756" s="18">
        <v>0.5</v>
      </c>
      <c r="AA756" s="17" t="s">
        <v>35</v>
      </c>
      <c r="AB756">
        <v>5</v>
      </c>
      <c r="AC756" s="18">
        <v>5.0689375506893751E-4</v>
      </c>
      <c r="AD756" s="18">
        <v>0.125</v>
      </c>
      <c r="AE756" s="17" t="s">
        <v>33</v>
      </c>
      <c r="AF756">
        <v>6</v>
      </c>
      <c r="AG756">
        <v>1.851966170751281E-4</v>
      </c>
      <c r="AH756">
        <v>0.15</v>
      </c>
      <c r="AI756" t="s">
        <v>48</v>
      </c>
      <c r="AJ756">
        <v>2</v>
      </c>
      <c r="AK756">
        <v>1.4007564084605689E-4</v>
      </c>
      <c r="AL756">
        <v>0.05</v>
      </c>
      <c r="AM756" t="s">
        <v>31</v>
      </c>
      <c r="AN756">
        <v>2</v>
      </c>
      <c r="AO756">
        <v>8.0945442771571962E-5</v>
      </c>
      <c r="AP756">
        <v>0.05</v>
      </c>
      <c r="AQ756" t="s">
        <v>47</v>
      </c>
      <c r="AR756">
        <v>2</v>
      </c>
      <c r="AS756">
        <v>7.7908924467297731E-5</v>
      </c>
      <c r="AT756">
        <v>0.05</v>
      </c>
      <c r="AU756" t="s">
        <v>39</v>
      </c>
      <c r="AV756">
        <v>1</v>
      </c>
      <c r="AW756">
        <v>6.4466219700876743E-5</v>
      </c>
      <c r="AX756">
        <v>2.5000000000000001E-2</v>
      </c>
      <c r="AY756" t="s">
        <v>28</v>
      </c>
      <c r="AZ756">
        <v>1</v>
      </c>
      <c r="BA756">
        <v>4.5148765181272289E-5</v>
      </c>
      <c r="BB756">
        <v>2.5000000000000001E-2</v>
      </c>
      <c r="BC756" t="s">
        <v>29</v>
      </c>
      <c r="BD756">
        <v>1</v>
      </c>
      <c r="BE756">
        <v>3.8528221922558273E-5</v>
      </c>
      <c r="BF756">
        <v>2.5000000000000001E-2</v>
      </c>
    </row>
    <row r="757" spans="1:74" x14ac:dyDescent="0.25">
      <c r="A757" t="s">
        <v>305</v>
      </c>
      <c r="B757" t="s">
        <v>23</v>
      </c>
      <c r="C757">
        <v>0</v>
      </c>
      <c r="D757">
        <v>67</v>
      </c>
      <c r="E757">
        <v>2.0519542567331661E-4</v>
      </c>
      <c r="F757">
        <v>160</v>
      </c>
      <c r="G757">
        <v>1.188732892462022E-4</v>
      </c>
      <c r="H757">
        <v>0.41875000000000001</v>
      </c>
      <c r="I757">
        <v>10</v>
      </c>
      <c r="J757" s="18">
        <v>0.37037037037037029</v>
      </c>
      <c r="K757">
        <v>1.6793729102506009E-4</v>
      </c>
      <c r="L757" s="1">
        <v>0</v>
      </c>
      <c r="P757">
        <v>5.4006717173004314E-4</v>
      </c>
      <c r="Q757" s="19">
        <v>3.7037037037037028E-2</v>
      </c>
      <c r="R757" s="19">
        <v>3.7037037037037028E-2</v>
      </c>
      <c r="S757">
        <v>1</v>
      </c>
      <c r="T757">
        <v>15</v>
      </c>
      <c r="U757">
        <v>3.4004229331150858E-4</v>
      </c>
      <c r="V757">
        <v>2</v>
      </c>
      <c r="W757" s="17" t="s">
        <v>48</v>
      </c>
      <c r="X757">
        <v>41</v>
      </c>
      <c r="Y757" s="18">
        <v>2.8715506373441662E-3</v>
      </c>
      <c r="Z757" s="18">
        <v>0.61194029850746268</v>
      </c>
      <c r="AA757" s="17" t="s">
        <v>49</v>
      </c>
      <c r="AB757">
        <v>3</v>
      </c>
      <c r="AC757" s="18">
        <v>3.4542314335060447E-4</v>
      </c>
      <c r="AD757" s="18">
        <v>4.4776119402985072E-2</v>
      </c>
      <c r="AE757" s="17" t="s">
        <v>37</v>
      </c>
      <c r="AF757">
        <v>5</v>
      </c>
      <c r="AG757">
        <v>3.0786281632904381E-4</v>
      </c>
      <c r="AH757">
        <v>7.4626865671641784E-2</v>
      </c>
      <c r="AI757" t="s">
        <v>31</v>
      </c>
      <c r="AJ757">
        <v>6</v>
      </c>
      <c r="AK757">
        <v>2.428363283147159E-4</v>
      </c>
      <c r="AL757">
        <v>8.9552238805970144E-2</v>
      </c>
      <c r="AM757" t="s">
        <v>47</v>
      </c>
      <c r="AN757">
        <v>6</v>
      </c>
      <c r="AO757">
        <v>2.3372677340189319E-4</v>
      </c>
      <c r="AP757">
        <v>8.9552238805970144E-2</v>
      </c>
      <c r="AQ757" t="s">
        <v>44</v>
      </c>
      <c r="AR757">
        <v>1</v>
      </c>
      <c r="AS757">
        <v>1.3292569453675389E-4</v>
      </c>
      <c r="AT757">
        <v>1.492537313432836E-2</v>
      </c>
      <c r="AU757" t="s">
        <v>39</v>
      </c>
      <c r="AV757">
        <v>2</v>
      </c>
      <c r="AW757">
        <v>1.2893243940175351E-4</v>
      </c>
      <c r="AX757">
        <v>2.9850746268656719E-2</v>
      </c>
      <c r="AY757" t="s">
        <v>45</v>
      </c>
      <c r="AZ757">
        <v>1</v>
      </c>
      <c r="BA757">
        <v>1.2729124236252539E-4</v>
      </c>
      <c r="BB757">
        <v>1.492537313432836E-2</v>
      </c>
      <c r="BC757" t="s">
        <v>30</v>
      </c>
      <c r="BD757">
        <v>1</v>
      </c>
      <c r="BE757">
        <v>1.058761249338274E-4</v>
      </c>
      <c r="BF757">
        <v>1.492537313432836E-2</v>
      </c>
      <c r="BG757" t="s">
        <v>43</v>
      </c>
      <c r="BH757">
        <v>1</v>
      </c>
      <c r="BI757">
        <v>3.7881657701341013E-5</v>
      </c>
      <c r="BJ757">
        <v>1.492537313432836E-2</v>
      </c>
    </row>
    <row r="758" spans="1:74" x14ac:dyDescent="0.25">
      <c r="A758" t="s">
        <v>308</v>
      </c>
      <c r="B758" t="s">
        <v>23</v>
      </c>
      <c r="C758">
        <v>0</v>
      </c>
      <c r="D758">
        <v>15</v>
      </c>
      <c r="E758">
        <v>4.593927440447387E-5</v>
      </c>
      <c r="F758">
        <v>592</v>
      </c>
      <c r="G758">
        <v>4.398311702109481E-4</v>
      </c>
      <c r="H758">
        <v>2.5337837837837839E-2</v>
      </c>
      <c r="I758">
        <v>6</v>
      </c>
      <c r="J758" s="18">
        <v>0.22222222222222221</v>
      </c>
      <c r="K758">
        <v>1.0030560986157669E-4</v>
      </c>
      <c r="L758" s="1">
        <v>0</v>
      </c>
      <c r="P758">
        <v>2.9270565585128478E-4</v>
      </c>
      <c r="Q758" s="19">
        <v>3.7037037037037028E-2</v>
      </c>
      <c r="R758" s="19">
        <v>3.7037037037037028E-2</v>
      </c>
      <c r="S758">
        <v>1</v>
      </c>
      <c r="T758">
        <v>21</v>
      </c>
      <c r="U758">
        <v>2.2765995455099929E-4</v>
      </c>
      <c r="V758">
        <v>2</v>
      </c>
      <c r="W758" s="17" t="s">
        <v>24</v>
      </c>
      <c r="X758">
        <v>4</v>
      </c>
      <c r="Y758" s="18">
        <v>1.476014760147601E-3</v>
      </c>
      <c r="Z758" s="18">
        <v>0.26666666666666672</v>
      </c>
      <c r="AA758" s="17" t="s">
        <v>36</v>
      </c>
      <c r="AB758">
        <v>2</v>
      </c>
      <c r="AC758" s="18">
        <v>4.3205875999135877E-4</v>
      </c>
      <c r="AD758" s="18">
        <v>0.1333333333333333</v>
      </c>
      <c r="AE758" s="17" t="s">
        <v>25</v>
      </c>
      <c r="AF758">
        <v>3</v>
      </c>
      <c r="AG758">
        <v>4.0085515766969543E-4</v>
      </c>
      <c r="AH758">
        <v>0.2</v>
      </c>
      <c r="AI758" t="s">
        <v>28</v>
      </c>
      <c r="AJ758">
        <v>4</v>
      </c>
      <c r="AK758">
        <v>1.8059506072508921E-4</v>
      </c>
      <c r="AL758">
        <v>0.26666666666666672</v>
      </c>
      <c r="AM758" t="s">
        <v>41</v>
      </c>
      <c r="AN758">
        <v>1</v>
      </c>
      <c r="AO758">
        <v>1.4405070584845871E-4</v>
      </c>
      <c r="AP758">
        <v>6.6666666666666666E-2</v>
      </c>
      <c r="AQ758" t="s">
        <v>46</v>
      </c>
      <c r="AR758">
        <v>1</v>
      </c>
      <c r="AS758">
        <v>7.4677021880367408E-5</v>
      </c>
      <c r="AT758">
        <v>6.6666666666666666E-2</v>
      </c>
    </row>
    <row r="759" spans="1:74" x14ac:dyDescent="0.25">
      <c r="A759" t="s">
        <v>313</v>
      </c>
      <c r="B759" t="s">
        <v>23</v>
      </c>
      <c r="C759">
        <v>0</v>
      </c>
      <c r="D759">
        <v>66</v>
      </c>
      <c r="E759">
        <v>2.0213280737968499E-4</v>
      </c>
      <c r="F759">
        <v>165</v>
      </c>
      <c r="G759">
        <v>1.2258807953514599E-4</v>
      </c>
      <c r="H759">
        <v>0.4</v>
      </c>
      <c r="I759">
        <v>10</v>
      </c>
      <c r="J759" s="18">
        <v>0.37037037037037029</v>
      </c>
      <c r="K759">
        <v>1.1315067564139311E-4</v>
      </c>
      <c r="L759" s="1">
        <v>0</v>
      </c>
      <c r="P759">
        <v>2.9760131450821752E-4</v>
      </c>
      <c r="Q759" s="19">
        <v>3.7037037037037028E-2</v>
      </c>
      <c r="R759" s="19">
        <v>3.7037037037037028E-2</v>
      </c>
      <c r="S759">
        <v>1</v>
      </c>
      <c r="T759">
        <v>11</v>
      </c>
      <c r="U759">
        <v>1.873786054310999E-4</v>
      </c>
      <c r="V759">
        <v>2</v>
      </c>
      <c r="W759" s="17" t="s">
        <v>43</v>
      </c>
      <c r="X759">
        <v>41</v>
      </c>
      <c r="Y759" s="18">
        <v>1.5531479657549809E-3</v>
      </c>
      <c r="Z759" s="18">
        <v>0.62121212121212122</v>
      </c>
      <c r="AA759" s="17" t="s">
        <v>30</v>
      </c>
      <c r="AB759">
        <v>3</v>
      </c>
      <c r="AC759" s="18">
        <v>3.1762837480148231E-4</v>
      </c>
      <c r="AD759" s="18">
        <v>4.5454545454545463E-2</v>
      </c>
      <c r="AE759" s="17" t="s">
        <v>29</v>
      </c>
      <c r="AF759">
        <v>8</v>
      </c>
      <c r="AG759">
        <v>3.0822577538046618E-4</v>
      </c>
      <c r="AH759">
        <v>0.1212121212121212</v>
      </c>
      <c r="AI759" t="s">
        <v>36</v>
      </c>
      <c r="AJ759">
        <v>1</v>
      </c>
      <c r="AK759">
        <v>2.1602937999567939E-4</v>
      </c>
      <c r="AL759">
        <v>1.515151515151515E-2</v>
      </c>
      <c r="AM759" t="s">
        <v>31</v>
      </c>
      <c r="AN759">
        <v>4</v>
      </c>
      <c r="AO759">
        <v>1.618908855431439E-4</v>
      </c>
      <c r="AP759">
        <v>6.0606060606060608E-2</v>
      </c>
      <c r="AQ759" t="s">
        <v>41</v>
      </c>
      <c r="AR759">
        <v>1</v>
      </c>
      <c r="AS759">
        <v>1.4405070584845871E-4</v>
      </c>
      <c r="AT759">
        <v>1.515151515151515E-2</v>
      </c>
      <c r="AU759" t="s">
        <v>33</v>
      </c>
      <c r="AV759">
        <v>4</v>
      </c>
      <c r="AW759">
        <v>1.234644113834187E-4</v>
      </c>
      <c r="AX759">
        <v>6.0606060606060608E-2</v>
      </c>
      <c r="AY759" t="s">
        <v>35</v>
      </c>
      <c r="AZ759">
        <v>1</v>
      </c>
      <c r="BA759">
        <v>1.013787510137875E-4</v>
      </c>
      <c r="BB759">
        <v>1.515151515151515E-2</v>
      </c>
      <c r="BC759" t="s">
        <v>28</v>
      </c>
      <c r="BD759">
        <v>2</v>
      </c>
      <c r="BE759">
        <v>9.0297530362544578E-5</v>
      </c>
      <c r="BF759">
        <v>3.03030303030303E-2</v>
      </c>
      <c r="BG759" t="s">
        <v>47</v>
      </c>
      <c r="BH759">
        <v>1</v>
      </c>
      <c r="BI759">
        <v>3.8954462233648872E-5</v>
      </c>
      <c r="BJ759">
        <v>1.515151515151515E-2</v>
      </c>
    </row>
    <row r="760" spans="1:74" x14ac:dyDescent="0.25">
      <c r="A760" t="s">
        <v>316</v>
      </c>
      <c r="B760" t="s">
        <v>23</v>
      </c>
      <c r="C760">
        <v>0</v>
      </c>
      <c r="D760">
        <v>58</v>
      </c>
      <c r="E760">
        <v>1.776318610306323E-4</v>
      </c>
      <c r="F760">
        <v>266</v>
      </c>
      <c r="G760">
        <v>1.9762684337181109E-4</v>
      </c>
      <c r="H760">
        <v>0.2180451127819549</v>
      </c>
      <c r="I760">
        <v>12</v>
      </c>
      <c r="J760" s="18">
        <v>0.44444444444444442</v>
      </c>
      <c r="K760">
        <v>1.766886142238559E-4</v>
      </c>
      <c r="L760" s="1">
        <v>0</v>
      </c>
      <c r="P760">
        <v>3.3447068629247528E-4</v>
      </c>
      <c r="Q760" s="19">
        <v>3.7037037037037028E-2</v>
      </c>
      <c r="R760" s="19">
        <v>3.7037037037037028E-2</v>
      </c>
      <c r="S760">
        <v>0</v>
      </c>
      <c r="T760">
        <v>17</v>
      </c>
      <c r="U760">
        <v>1.85817047940264E-4</v>
      </c>
      <c r="V760">
        <v>1</v>
      </c>
      <c r="W760" s="17" t="s">
        <v>36</v>
      </c>
      <c r="X760">
        <v>7</v>
      </c>
      <c r="Y760" s="18">
        <v>1.5122056599697559E-3</v>
      </c>
      <c r="Z760" s="18">
        <v>0.1206896551724138</v>
      </c>
      <c r="AA760" s="17" t="s">
        <v>24</v>
      </c>
      <c r="AB760">
        <v>2</v>
      </c>
      <c r="AC760" s="18">
        <v>7.3800738007380072E-4</v>
      </c>
      <c r="AD760" s="18">
        <v>3.4482758620689648E-2</v>
      </c>
      <c r="AE760" s="17" t="s">
        <v>25</v>
      </c>
      <c r="AF760">
        <v>5</v>
      </c>
      <c r="AG760">
        <v>6.680919294494923E-4</v>
      </c>
      <c r="AH760">
        <v>8.6206896551724144E-2</v>
      </c>
      <c r="AI760" t="s">
        <v>27</v>
      </c>
      <c r="AJ760">
        <v>16</v>
      </c>
      <c r="AK760">
        <v>5.2173345941891938E-4</v>
      </c>
      <c r="AL760">
        <v>0.27586206896551718</v>
      </c>
      <c r="AM760" t="s">
        <v>33</v>
      </c>
      <c r="AN760">
        <v>13</v>
      </c>
      <c r="AO760">
        <v>4.0125933699611092E-4</v>
      </c>
      <c r="AP760">
        <v>0.22413793103448279</v>
      </c>
      <c r="AQ760" t="s">
        <v>28</v>
      </c>
      <c r="AR760">
        <v>5</v>
      </c>
      <c r="AS760">
        <v>2.2574382590636149E-4</v>
      </c>
      <c r="AT760">
        <v>8.6206896551724144E-2</v>
      </c>
      <c r="AU760" t="s">
        <v>35</v>
      </c>
      <c r="AV760">
        <v>2</v>
      </c>
      <c r="AW760">
        <v>2.02757502027575E-4</v>
      </c>
      <c r="AX760">
        <v>3.4482758620689648E-2</v>
      </c>
      <c r="AY760" t="s">
        <v>31</v>
      </c>
      <c r="AZ760">
        <v>4</v>
      </c>
      <c r="BA760">
        <v>1.618908855431439E-4</v>
      </c>
      <c r="BB760">
        <v>6.8965517241379309E-2</v>
      </c>
      <c r="BC760" t="s">
        <v>44</v>
      </c>
      <c r="BD760">
        <v>1</v>
      </c>
      <c r="BE760">
        <v>1.3292569453675389E-4</v>
      </c>
      <c r="BF760">
        <v>1.7241379310344831E-2</v>
      </c>
      <c r="BG760" t="s">
        <v>30</v>
      </c>
      <c r="BH760">
        <v>1</v>
      </c>
      <c r="BI760">
        <v>1.058761249338274E-4</v>
      </c>
      <c r="BJ760">
        <v>1.7241379310344831E-2</v>
      </c>
      <c r="BK760" t="s">
        <v>37</v>
      </c>
      <c r="BL760">
        <v>1</v>
      </c>
      <c r="BM760">
        <v>6.157256326580875E-5</v>
      </c>
      <c r="BN760">
        <v>1.7241379310344831E-2</v>
      </c>
      <c r="BO760" t="s">
        <v>29</v>
      </c>
      <c r="BP760">
        <v>1</v>
      </c>
      <c r="BQ760">
        <v>3.8528221922558273E-5</v>
      </c>
      <c r="BR760">
        <v>1.7241379310344831E-2</v>
      </c>
    </row>
    <row r="761" spans="1:74" x14ac:dyDescent="0.25">
      <c r="A761" t="s">
        <v>319</v>
      </c>
      <c r="B761" t="s">
        <v>23</v>
      </c>
      <c r="C761">
        <v>0</v>
      </c>
      <c r="D761">
        <v>29</v>
      </c>
      <c r="E761">
        <v>8.8815930515316149E-5</v>
      </c>
      <c r="F761">
        <v>188</v>
      </c>
      <c r="G761">
        <v>1.3967611486428761E-4</v>
      </c>
      <c r="H761">
        <v>0.1542553191489362</v>
      </c>
      <c r="I761">
        <v>10</v>
      </c>
      <c r="J761" s="18">
        <v>0.37037037037037029</v>
      </c>
      <c r="K761">
        <v>1.204452440739078E-4</v>
      </c>
      <c r="L761" s="1">
        <v>0</v>
      </c>
      <c r="P761">
        <v>3.2463506392550008E-4</v>
      </c>
      <c r="Q761" s="19">
        <v>3.7037037037037028E-2</v>
      </c>
      <c r="R761" s="19">
        <v>3.7037037037037028E-2</v>
      </c>
      <c r="S761">
        <v>0</v>
      </c>
      <c r="T761">
        <v>15</v>
      </c>
      <c r="U761">
        <v>2.0439985506420379E-4</v>
      </c>
      <c r="V761">
        <v>2</v>
      </c>
      <c r="W761" s="17" t="s">
        <v>38</v>
      </c>
      <c r="X761">
        <v>2</v>
      </c>
      <c r="Y761" s="18">
        <v>1.679261125104954E-3</v>
      </c>
      <c r="Z761" s="18">
        <v>6.8965517241379309E-2</v>
      </c>
      <c r="AA761" s="17" t="s">
        <v>25</v>
      </c>
      <c r="AB761">
        <v>3</v>
      </c>
      <c r="AC761" s="18">
        <v>4.0085515766969543E-4</v>
      </c>
      <c r="AD761" s="18">
        <v>0.10344827586206901</v>
      </c>
      <c r="AE761" s="17" t="s">
        <v>43</v>
      </c>
      <c r="AF761">
        <v>9</v>
      </c>
      <c r="AG761">
        <v>3.4093491931206911E-4</v>
      </c>
      <c r="AH761">
        <v>0.31034482758620691</v>
      </c>
      <c r="AI761" t="s">
        <v>33</v>
      </c>
      <c r="AJ761">
        <v>8</v>
      </c>
      <c r="AK761">
        <v>2.4692882276683751E-4</v>
      </c>
      <c r="AL761">
        <v>0.27586206896551718</v>
      </c>
      <c r="AM761" t="s">
        <v>36</v>
      </c>
      <c r="AN761">
        <v>1</v>
      </c>
      <c r="AO761">
        <v>2.1602937999567939E-4</v>
      </c>
      <c r="AP761">
        <v>3.4482758620689648E-2</v>
      </c>
      <c r="AQ761" t="s">
        <v>44</v>
      </c>
      <c r="AR761">
        <v>1</v>
      </c>
      <c r="AS761">
        <v>1.3292569453675389E-4</v>
      </c>
      <c r="AT761">
        <v>3.4482758620689648E-2</v>
      </c>
      <c r="AU761" t="s">
        <v>31</v>
      </c>
      <c r="AV761">
        <v>2</v>
      </c>
      <c r="AW761">
        <v>8.0945442771571962E-5</v>
      </c>
      <c r="AX761">
        <v>6.8965517241379309E-2</v>
      </c>
      <c r="AY761" t="s">
        <v>48</v>
      </c>
      <c r="AZ761">
        <v>1</v>
      </c>
      <c r="BA761">
        <v>7.003782042302843E-5</v>
      </c>
      <c r="BB761">
        <v>3.4482758620689648E-2</v>
      </c>
      <c r="BC761" t="s">
        <v>28</v>
      </c>
      <c r="BD761">
        <v>1</v>
      </c>
      <c r="BE761">
        <v>4.5148765181272289E-5</v>
      </c>
      <c r="BF761">
        <v>3.4482758620689648E-2</v>
      </c>
      <c r="BG761" t="s">
        <v>47</v>
      </c>
      <c r="BH761">
        <v>1</v>
      </c>
      <c r="BI761">
        <v>3.8954462233648872E-5</v>
      </c>
      <c r="BJ761">
        <v>3.4482758620689648E-2</v>
      </c>
    </row>
    <row r="762" spans="1:74" x14ac:dyDescent="0.25">
      <c r="A762" t="s">
        <v>322</v>
      </c>
      <c r="B762" t="s">
        <v>23</v>
      </c>
      <c r="C762">
        <v>0</v>
      </c>
      <c r="D762">
        <v>51</v>
      </c>
      <c r="E762">
        <v>1.5619353297521119E-4</v>
      </c>
      <c r="F762">
        <v>181</v>
      </c>
      <c r="G762">
        <v>1.344754084597662E-4</v>
      </c>
      <c r="H762">
        <v>0.28176795580110497</v>
      </c>
      <c r="I762">
        <v>11</v>
      </c>
      <c r="J762" s="18">
        <v>0.40740740740740738</v>
      </c>
      <c r="K762">
        <v>4.5177433584176759E-4</v>
      </c>
      <c r="L762" s="1">
        <v>0</v>
      </c>
      <c r="P762">
        <v>1.739719049793481E-3</v>
      </c>
      <c r="Q762" s="19">
        <v>3.7037037037037042E-2</v>
      </c>
      <c r="R762" s="19">
        <v>3.7037037037037042E-2</v>
      </c>
      <c r="S762">
        <v>0</v>
      </c>
      <c r="T762">
        <v>17</v>
      </c>
      <c r="U762">
        <v>1.030944622099841E-3</v>
      </c>
      <c r="V762">
        <v>2</v>
      </c>
      <c r="W762" s="17" t="s">
        <v>62</v>
      </c>
      <c r="X762">
        <v>1</v>
      </c>
      <c r="Y762" s="18">
        <v>9.2592592592592587E-3</v>
      </c>
      <c r="Z762" s="18">
        <v>1.9607843137254902E-2</v>
      </c>
      <c r="AA762" s="17" t="s">
        <v>28</v>
      </c>
      <c r="AB762">
        <v>18</v>
      </c>
      <c r="AC762" s="18">
        <v>8.1267777326290123E-4</v>
      </c>
      <c r="AD762" s="18">
        <v>0.35294117647058831</v>
      </c>
      <c r="AE762" s="17" t="s">
        <v>34</v>
      </c>
      <c r="AF762">
        <v>2</v>
      </c>
      <c r="AG762">
        <v>6.3673989175421842E-4</v>
      </c>
      <c r="AH762">
        <v>3.9215686274509803E-2</v>
      </c>
      <c r="AI762" t="s">
        <v>41</v>
      </c>
      <c r="AJ762">
        <v>3</v>
      </c>
      <c r="AK762">
        <v>4.3215211754537599E-4</v>
      </c>
      <c r="AL762">
        <v>5.8823529411764712E-2</v>
      </c>
      <c r="AM762" t="s">
        <v>29</v>
      </c>
      <c r="AN762">
        <v>9</v>
      </c>
      <c r="AO762">
        <v>3.4675399730302439E-4</v>
      </c>
      <c r="AP762">
        <v>0.1764705882352941</v>
      </c>
      <c r="AQ762" t="s">
        <v>33</v>
      </c>
      <c r="AR762">
        <v>9</v>
      </c>
      <c r="AS762">
        <v>2.7779492561269211E-4</v>
      </c>
      <c r="AT762">
        <v>0.1764705882352941</v>
      </c>
      <c r="AU762" t="s">
        <v>43</v>
      </c>
      <c r="AV762">
        <v>4</v>
      </c>
      <c r="AW762">
        <v>1.5152663080536411E-4</v>
      </c>
      <c r="AX762">
        <v>7.8431372549019607E-2</v>
      </c>
      <c r="AY762" t="s">
        <v>30</v>
      </c>
      <c r="AZ762">
        <v>1</v>
      </c>
      <c r="BA762">
        <v>1.058761249338274E-4</v>
      </c>
      <c r="BB762">
        <v>1.9607843137254902E-2</v>
      </c>
      <c r="BC762" t="s">
        <v>31</v>
      </c>
      <c r="BD762">
        <v>2</v>
      </c>
      <c r="BE762">
        <v>8.0945442771571962E-5</v>
      </c>
      <c r="BF762">
        <v>3.9215686274509803E-2</v>
      </c>
      <c r="BG762" t="s">
        <v>37</v>
      </c>
      <c r="BH762">
        <v>1</v>
      </c>
      <c r="BI762">
        <v>6.157256326580875E-5</v>
      </c>
      <c r="BJ762">
        <v>1.9607843137254902E-2</v>
      </c>
      <c r="BK762" t="s">
        <v>27</v>
      </c>
      <c r="BL762">
        <v>1</v>
      </c>
      <c r="BM762">
        <v>3.2608341213682462E-5</v>
      </c>
      <c r="BN762">
        <v>1.9607843137254902E-2</v>
      </c>
    </row>
    <row r="763" spans="1:74" x14ac:dyDescent="0.25">
      <c r="A763" t="s">
        <v>328</v>
      </c>
      <c r="B763" t="s">
        <v>23</v>
      </c>
      <c r="C763">
        <v>0</v>
      </c>
      <c r="D763">
        <v>102</v>
      </c>
      <c r="E763">
        <v>3.1238706595042228E-4</v>
      </c>
      <c r="F763">
        <v>255</v>
      </c>
      <c r="G763">
        <v>1.8945430473613469E-4</v>
      </c>
      <c r="H763">
        <v>0.4</v>
      </c>
      <c r="I763">
        <v>12</v>
      </c>
      <c r="J763" s="18">
        <v>0.44444444444444442</v>
      </c>
      <c r="K763">
        <v>2.440260634849282E-4</v>
      </c>
      <c r="L763" s="1">
        <v>0</v>
      </c>
      <c r="P763">
        <v>6.8180142727742882E-4</v>
      </c>
      <c r="Q763" s="19">
        <v>3.7037037037037028E-2</v>
      </c>
      <c r="R763" s="19">
        <v>3.7037037037037028E-2</v>
      </c>
      <c r="S763">
        <v>1</v>
      </c>
      <c r="T763">
        <v>21</v>
      </c>
      <c r="U763">
        <v>3.7877857070968272E-4</v>
      </c>
      <c r="V763">
        <v>2</v>
      </c>
      <c r="W763" s="17" t="s">
        <v>37</v>
      </c>
      <c r="X763">
        <v>58</v>
      </c>
      <c r="Y763" s="18">
        <v>3.571208669416908E-3</v>
      </c>
      <c r="Z763" s="18">
        <v>0.56862745098039214</v>
      </c>
      <c r="AA763" s="17" t="s">
        <v>42</v>
      </c>
      <c r="AB763">
        <v>2</v>
      </c>
      <c r="AC763" s="18">
        <v>7.2859744990892532E-4</v>
      </c>
      <c r="AD763" s="18">
        <v>1.9607843137254902E-2</v>
      </c>
      <c r="AE763" s="17" t="s">
        <v>27</v>
      </c>
      <c r="AF763">
        <v>21</v>
      </c>
      <c r="AG763">
        <v>6.8477516548733162E-4</v>
      </c>
      <c r="AH763">
        <v>0.20588235294117649</v>
      </c>
      <c r="AI763" t="s">
        <v>30</v>
      </c>
      <c r="AJ763">
        <v>4</v>
      </c>
      <c r="AK763">
        <v>4.2350449973530972E-4</v>
      </c>
      <c r="AL763">
        <v>3.9215686274509803E-2</v>
      </c>
      <c r="AM763" t="s">
        <v>44</v>
      </c>
      <c r="AN763">
        <v>2</v>
      </c>
      <c r="AO763">
        <v>2.6585138907350789E-4</v>
      </c>
      <c r="AP763">
        <v>1.9607843137254902E-2</v>
      </c>
      <c r="AQ763" t="s">
        <v>31</v>
      </c>
      <c r="AR763">
        <v>6</v>
      </c>
      <c r="AS763">
        <v>2.428363283147159E-4</v>
      </c>
      <c r="AT763">
        <v>5.8823529411764712E-2</v>
      </c>
      <c r="AU763" t="s">
        <v>36</v>
      </c>
      <c r="AV763">
        <v>1</v>
      </c>
      <c r="AW763">
        <v>2.1602937999567939E-4</v>
      </c>
      <c r="AX763">
        <v>9.8039215686274508E-3</v>
      </c>
      <c r="AY763" t="s">
        <v>25</v>
      </c>
      <c r="AZ763">
        <v>1</v>
      </c>
      <c r="BA763">
        <v>1.3361838588989841E-4</v>
      </c>
      <c r="BB763">
        <v>9.8039215686274508E-3</v>
      </c>
      <c r="BC763" t="s">
        <v>33</v>
      </c>
      <c r="BD763">
        <v>4</v>
      </c>
      <c r="BE763">
        <v>1.234644113834187E-4</v>
      </c>
      <c r="BF763">
        <v>3.9215686274509803E-2</v>
      </c>
      <c r="BG763" t="s">
        <v>49</v>
      </c>
      <c r="BH763">
        <v>1</v>
      </c>
      <c r="BI763">
        <v>1.1514104778353481E-4</v>
      </c>
      <c r="BJ763">
        <v>9.8039215686274508E-3</v>
      </c>
      <c r="BK763" t="s">
        <v>28</v>
      </c>
      <c r="BL763">
        <v>1</v>
      </c>
      <c r="BM763">
        <v>4.5148765181272289E-5</v>
      </c>
      <c r="BN763">
        <v>9.8039215686274508E-3</v>
      </c>
      <c r="BO763" t="s">
        <v>29</v>
      </c>
      <c r="BP763">
        <v>1</v>
      </c>
      <c r="BQ763">
        <v>3.8528221922558273E-5</v>
      </c>
      <c r="BR763">
        <v>9.8039215686274508E-3</v>
      </c>
    </row>
    <row r="764" spans="1:74" x14ac:dyDescent="0.25">
      <c r="A764" t="s">
        <v>339</v>
      </c>
      <c r="B764" t="s">
        <v>23</v>
      </c>
      <c r="C764">
        <v>0</v>
      </c>
      <c r="D764">
        <v>57</v>
      </c>
      <c r="E764">
        <v>1.7456924273700071E-4</v>
      </c>
      <c r="F764">
        <v>268</v>
      </c>
      <c r="G764">
        <v>1.9911275948738871E-4</v>
      </c>
      <c r="H764">
        <v>0.21268656716417911</v>
      </c>
      <c r="I764">
        <v>13</v>
      </c>
      <c r="J764" s="18">
        <v>0.48148148148148151</v>
      </c>
      <c r="K764">
        <v>2.3718180085613571E-4</v>
      </c>
      <c r="L764" s="1">
        <v>0</v>
      </c>
      <c r="P764">
        <v>4.9067951721958828E-4</v>
      </c>
      <c r="Q764" s="19">
        <v>3.7037037037037028E-2</v>
      </c>
      <c r="R764" s="19">
        <v>3.7037037037037028E-2</v>
      </c>
      <c r="S764">
        <v>1</v>
      </c>
      <c r="T764">
        <v>16</v>
      </c>
      <c r="U764">
        <v>2.5442641633608278E-4</v>
      </c>
      <c r="V764">
        <v>1</v>
      </c>
      <c r="W764" s="17" t="s">
        <v>46</v>
      </c>
      <c r="X764">
        <v>27</v>
      </c>
      <c r="Y764" s="18">
        <v>2.0162795907699201E-3</v>
      </c>
      <c r="Z764" s="18">
        <v>0.47368421052631582</v>
      </c>
      <c r="AA764" s="17" t="s">
        <v>38</v>
      </c>
      <c r="AB764">
        <v>2</v>
      </c>
      <c r="AC764" s="18">
        <v>1.679261125104954E-3</v>
      </c>
      <c r="AD764" s="18">
        <v>3.5087719298245612E-2</v>
      </c>
      <c r="AE764" s="17" t="s">
        <v>41</v>
      </c>
      <c r="AF764">
        <v>5</v>
      </c>
      <c r="AG764">
        <v>7.2025352924229324E-4</v>
      </c>
      <c r="AH764">
        <v>8.771929824561403E-2</v>
      </c>
      <c r="AI764" t="s">
        <v>32</v>
      </c>
      <c r="AJ764">
        <v>2</v>
      </c>
      <c r="AK764">
        <v>5.4421768707482992E-4</v>
      </c>
      <c r="AL764">
        <v>3.5087719298245612E-2</v>
      </c>
      <c r="AM764" t="s">
        <v>25</v>
      </c>
      <c r="AN764">
        <v>3</v>
      </c>
      <c r="AO764">
        <v>4.0085515766969543E-4</v>
      </c>
      <c r="AP764">
        <v>5.2631578947368418E-2</v>
      </c>
      <c r="AQ764" t="s">
        <v>36</v>
      </c>
      <c r="AR764">
        <v>1</v>
      </c>
      <c r="AS764">
        <v>2.1602937999567939E-4</v>
      </c>
      <c r="AT764">
        <v>1.754385964912281E-2</v>
      </c>
      <c r="AU764" t="s">
        <v>47</v>
      </c>
      <c r="AV764">
        <v>5</v>
      </c>
      <c r="AW764">
        <v>1.9477231116824431E-4</v>
      </c>
      <c r="AX764">
        <v>8.771929824561403E-2</v>
      </c>
      <c r="AY764" t="s">
        <v>33</v>
      </c>
      <c r="AZ764">
        <v>5</v>
      </c>
      <c r="BA764">
        <v>1.5433051422927339E-4</v>
      </c>
      <c r="BB764">
        <v>8.771929824561403E-2</v>
      </c>
      <c r="BC764" t="s">
        <v>45</v>
      </c>
      <c r="BD764">
        <v>1</v>
      </c>
      <c r="BE764">
        <v>1.2729124236252539E-4</v>
      </c>
      <c r="BF764">
        <v>1.754385964912281E-2</v>
      </c>
      <c r="BG764" t="s">
        <v>37</v>
      </c>
      <c r="BH764">
        <v>2</v>
      </c>
      <c r="BI764">
        <v>1.231451265316175E-4</v>
      </c>
      <c r="BJ764">
        <v>3.5087719298245612E-2</v>
      </c>
      <c r="BK764" t="s">
        <v>35</v>
      </c>
      <c r="BL764">
        <v>1</v>
      </c>
      <c r="BM764">
        <v>1.013787510137875E-4</v>
      </c>
      <c r="BN764">
        <v>1.754385964912281E-2</v>
      </c>
      <c r="BO764" t="s">
        <v>31</v>
      </c>
      <c r="BP764">
        <v>2</v>
      </c>
      <c r="BQ764">
        <v>8.0945442771571962E-5</v>
      </c>
      <c r="BR764">
        <v>3.5087719298245612E-2</v>
      </c>
      <c r="BS764" t="s">
        <v>28</v>
      </c>
      <c r="BT764">
        <v>1</v>
      </c>
      <c r="BU764">
        <v>4.5148765181272289E-5</v>
      </c>
      <c r="BV764">
        <v>1.754385964912281E-2</v>
      </c>
    </row>
    <row r="765" spans="1:74" x14ac:dyDescent="0.25">
      <c r="A765" t="s">
        <v>347</v>
      </c>
      <c r="B765" t="s">
        <v>23</v>
      </c>
      <c r="C765">
        <v>0</v>
      </c>
      <c r="D765">
        <v>34</v>
      </c>
      <c r="E765">
        <v>1.041290219834741E-4</v>
      </c>
      <c r="F765">
        <v>86</v>
      </c>
      <c r="G765">
        <v>6.3894392969833671E-5</v>
      </c>
      <c r="H765">
        <v>0.39534883720930231</v>
      </c>
      <c r="I765">
        <v>11</v>
      </c>
      <c r="J765" s="18">
        <v>0.40740740740740738</v>
      </c>
      <c r="K765">
        <v>9.8352570552909046E-5</v>
      </c>
      <c r="L765" s="1">
        <v>0</v>
      </c>
      <c r="P765">
        <v>2.4875502405252953E-4</v>
      </c>
      <c r="Q765" s="19">
        <v>3.7037037037037028E-2</v>
      </c>
      <c r="R765" s="19">
        <v>3.7037037037037028E-2</v>
      </c>
      <c r="S765">
        <v>1</v>
      </c>
      <c r="T765">
        <v>17</v>
      </c>
      <c r="U765">
        <v>1.4741038462372119E-4</v>
      </c>
      <c r="V765">
        <v>1</v>
      </c>
      <c r="W765" s="17" t="s">
        <v>39</v>
      </c>
      <c r="X765">
        <v>20</v>
      </c>
      <c r="Y765" s="18">
        <v>1.2893243940175351E-3</v>
      </c>
      <c r="Z765" s="18">
        <v>0.58823529411764708</v>
      </c>
      <c r="AA765" s="17" t="s">
        <v>34</v>
      </c>
      <c r="AB765">
        <v>1</v>
      </c>
      <c r="AC765" s="18">
        <v>3.1836994587710921E-4</v>
      </c>
      <c r="AD765" s="18">
        <v>2.9411764705882349E-2</v>
      </c>
      <c r="AE765" s="17" t="s">
        <v>45</v>
      </c>
      <c r="AF765">
        <v>2</v>
      </c>
      <c r="AG765">
        <v>2.5458248472505089E-4</v>
      </c>
      <c r="AH765">
        <v>5.8823529411764712E-2</v>
      </c>
      <c r="AI765" t="s">
        <v>36</v>
      </c>
      <c r="AJ765">
        <v>1</v>
      </c>
      <c r="AK765">
        <v>2.1602937999567939E-4</v>
      </c>
      <c r="AL765">
        <v>2.9411764705882349E-2</v>
      </c>
      <c r="AM765" t="s">
        <v>48</v>
      </c>
      <c r="AN765">
        <v>2</v>
      </c>
      <c r="AO765">
        <v>1.4007564084605689E-4</v>
      </c>
      <c r="AP765">
        <v>5.8823529411764712E-2</v>
      </c>
      <c r="AQ765" t="s">
        <v>29</v>
      </c>
      <c r="AR765">
        <v>3</v>
      </c>
      <c r="AS765">
        <v>1.1558466576767481E-4</v>
      </c>
      <c r="AT765">
        <v>8.8235294117647065E-2</v>
      </c>
      <c r="AU765" t="s">
        <v>30</v>
      </c>
      <c r="AV765">
        <v>1</v>
      </c>
      <c r="AW765">
        <v>1.058761249338274E-4</v>
      </c>
      <c r="AX765">
        <v>2.9411764705882349E-2</v>
      </c>
      <c r="AY765" t="s">
        <v>46</v>
      </c>
      <c r="AZ765">
        <v>1</v>
      </c>
      <c r="BA765">
        <v>7.4677021880367408E-5</v>
      </c>
      <c r="BB765">
        <v>2.9411764705882349E-2</v>
      </c>
      <c r="BC765" t="s">
        <v>37</v>
      </c>
      <c r="BD765">
        <v>1</v>
      </c>
      <c r="BE765">
        <v>6.157256326580875E-5</v>
      </c>
      <c r="BF765">
        <v>2.9411764705882349E-2</v>
      </c>
      <c r="BG765" t="s">
        <v>31</v>
      </c>
      <c r="BH765">
        <v>1</v>
      </c>
      <c r="BI765">
        <v>4.0472721385785981E-5</v>
      </c>
      <c r="BJ765">
        <v>2.9411764705882349E-2</v>
      </c>
      <c r="BK765" t="s">
        <v>47</v>
      </c>
      <c r="BL765">
        <v>1</v>
      </c>
      <c r="BM765">
        <v>3.8954462233648872E-5</v>
      </c>
      <c r="BN765">
        <v>2.9411764705882349E-2</v>
      </c>
    </row>
    <row r="766" spans="1:74" x14ac:dyDescent="0.25">
      <c r="A766" t="s">
        <v>351</v>
      </c>
      <c r="B766" t="s">
        <v>23</v>
      </c>
      <c r="C766">
        <v>0</v>
      </c>
      <c r="D766">
        <v>35</v>
      </c>
      <c r="E766">
        <v>1.0719164027710571E-4</v>
      </c>
      <c r="F766">
        <v>99</v>
      </c>
      <c r="G766">
        <v>7.3552847721087598E-5</v>
      </c>
      <c r="H766">
        <v>0.35353535353535348</v>
      </c>
      <c r="I766">
        <v>6</v>
      </c>
      <c r="J766" s="18">
        <v>0.22222222222222221</v>
      </c>
      <c r="K766">
        <v>8.4362934790660328E-5</v>
      </c>
      <c r="L766" s="1">
        <v>0</v>
      </c>
      <c r="P766">
        <v>3.3772159900595679E-4</v>
      </c>
      <c r="Q766" s="19">
        <v>3.7037037037037028E-2</v>
      </c>
      <c r="R766" s="19">
        <v>3.7037037037037028E-2</v>
      </c>
      <c r="S766">
        <v>1</v>
      </c>
      <c r="T766">
        <v>13</v>
      </c>
      <c r="U766">
        <v>2.626723547824109E-4</v>
      </c>
      <c r="V766">
        <v>2</v>
      </c>
      <c r="W766" s="17" t="s">
        <v>46</v>
      </c>
      <c r="X766">
        <v>24</v>
      </c>
      <c r="Y766" s="18">
        <v>1.792248525128818E-3</v>
      </c>
      <c r="Z766" s="18">
        <v>0.68571428571428572</v>
      </c>
      <c r="AA766" s="17" t="s">
        <v>27</v>
      </c>
      <c r="AB766">
        <v>5</v>
      </c>
      <c r="AC766" s="18">
        <v>1.6304170606841229E-4</v>
      </c>
      <c r="AD766" s="18">
        <v>0.14285714285714279</v>
      </c>
      <c r="AE766" s="17" t="s">
        <v>45</v>
      </c>
      <c r="AF766">
        <v>1</v>
      </c>
      <c r="AG766">
        <v>1.2729124236252539E-4</v>
      </c>
      <c r="AH766">
        <v>2.8571428571428571E-2</v>
      </c>
      <c r="AI766" t="s">
        <v>47</v>
      </c>
      <c r="AJ766">
        <v>3</v>
      </c>
      <c r="AK766">
        <v>1.168633867009466E-4</v>
      </c>
      <c r="AL766">
        <v>8.5714285714285715E-2</v>
      </c>
      <c r="AM766" t="s">
        <v>31</v>
      </c>
      <c r="AN766">
        <v>1</v>
      </c>
      <c r="AO766">
        <v>4.0472721385785981E-5</v>
      </c>
      <c r="AP766">
        <v>2.8571428571428571E-2</v>
      </c>
      <c r="AQ766" t="s">
        <v>43</v>
      </c>
      <c r="AR766">
        <v>1</v>
      </c>
      <c r="AS766">
        <v>3.7881657701341013E-5</v>
      </c>
      <c r="AT766">
        <v>2.8571428571428571E-2</v>
      </c>
    </row>
    <row r="767" spans="1:74" x14ac:dyDescent="0.25">
      <c r="A767" t="s">
        <v>352</v>
      </c>
      <c r="B767" t="s">
        <v>23</v>
      </c>
      <c r="C767">
        <v>0</v>
      </c>
      <c r="D767">
        <v>44</v>
      </c>
      <c r="E767">
        <v>1.3475520491979001E-4</v>
      </c>
      <c r="F767">
        <v>270</v>
      </c>
      <c r="G767">
        <v>2.005986756029662E-4</v>
      </c>
      <c r="H767">
        <v>0.162962962962963</v>
      </c>
      <c r="I767">
        <v>10</v>
      </c>
      <c r="J767" s="18">
        <v>0.37037037037037029</v>
      </c>
      <c r="K767">
        <v>1.3589146145265741E-4</v>
      </c>
      <c r="L767" s="1">
        <v>0</v>
      </c>
      <c r="P767">
        <v>2.9750678740670262E-4</v>
      </c>
      <c r="Q767" s="19">
        <v>3.7037037037037028E-2</v>
      </c>
      <c r="R767" s="19">
        <v>3.7037037037037028E-2</v>
      </c>
      <c r="S767">
        <v>1</v>
      </c>
      <c r="T767">
        <v>18</v>
      </c>
      <c r="U767">
        <v>1.8731908836718309E-4</v>
      </c>
      <c r="V767">
        <v>2</v>
      </c>
      <c r="W767" s="17" t="s">
        <v>36</v>
      </c>
      <c r="X767">
        <v>7</v>
      </c>
      <c r="Y767" s="18">
        <v>1.5122056599697559E-3</v>
      </c>
      <c r="Z767" s="18">
        <v>0.15909090909090909</v>
      </c>
      <c r="AA767" s="17" t="s">
        <v>33</v>
      </c>
      <c r="AB767">
        <v>13</v>
      </c>
      <c r="AC767" s="18">
        <v>4.0125933699611092E-4</v>
      </c>
      <c r="AD767" s="18">
        <v>0.29545454545454553</v>
      </c>
      <c r="AE767" s="17" t="s">
        <v>46</v>
      </c>
      <c r="AF767">
        <v>5</v>
      </c>
      <c r="AG767">
        <v>3.7338510940183699E-4</v>
      </c>
      <c r="AH767">
        <v>0.1136363636363636</v>
      </c>
      <c r="AI767" t="s">
        <v>41</v>
      </c>
      <c r="AJ767">
        <v>2</v>
      </c>
      <c r="AK767">
        <v>2.8810141169691731E-4</v>
      </c>
      <c r="AL767">
        <v>4.5454545454545463E-2</v>
      </c>
      <c r="AM767" t="s">
        <v>44</v>
      </c>
      <c r="AN767">
        <v>2</v>
      </c>
      <c r="AO767">
        <v>2.6585138907350789E-4</v>
      </c>
      <c r="AP767">
        <v>4.5454545454545463E-2</v>
      </c>
      <c r="AQ767" t="s">
        <v>48</v>
      </c>
      <c r="AR767">
        <v>3</v>
      </c>
      <c r="AS767">
        <v>2.1011346126908529E-4</v>
      </c>
      <c r="AT767">
        <v>6.8181818181818177E-2</v>
      </c>
      <c r="AU767" t="s">
        <v>31</v>
      </c>
      <c r="AV767">
        <v>5</v>
      </c>
      <c r="AW767">
        <v>2.0236360692892991E-4</v>
      </c>
      <c r="AX767">
        <v>0.1136363636363636</v>
      </c>
      <c r="AY767" t="s">
        <v>47</v>
      </c>
      <c r="AZ767">
        <v>5</v>
      </c>
      <c r="BA767">
        <v>1.9477231116824431E-4</v>
      </c>
      <c r="BB767">
        <v>0.1136363636363636</v>
      </c>
      <c r="BC767" t="s">
        <v>49</v>
      </c>
      <c r="BD767">
        <v>1</v>
      </c>
      <c r="BE767">
        <v>1.1514104778353481E-4</v>
      </c>
      <c r="BF767">
        <v>2.2727272727272731E-2</v>
      </c>
      <c r="BG767" t="s">
        <v>30</v>
      </c>
      <c r="BH767">
        <v>1</v>
      </c>
      <c r="BI767">
        <v>1.058761249338274E-4</v>
      </c>
      <c r="BJ767">
        <v>2.2727272727272731E-2</v>
      </c>
    </row>
    <row r="768" spans="1:74" x14ac:dyDescent="0.25">
      <c r="A768" t="s">
        <v>353</v>
      </c>
      <c r="B768" t="s">
        <v>23</v>
      </c>
      <c r="C768">
        <v>0</v>
      </c>
      <c r="D768">
        <v>16</v>
      </c>
      <c r="E768">
        <v>4.9001892698105467E-5</v>
      </c>
      <c r="F768">
        <v>49</v>
      </c>
      <c r="G768">
        <v>3.6404944831649421E-5</v>
      </c>
      <c r="H768">
        <v>0.32653061224489788</v>
      </c>
      <c r="I768">
        <v>6</v>
      </c>
      <c r="J768" s="18">
        <v>0.22222222222222221</v>
      </c>
      <c r="K768">
        <v>1.3525505878940881E-4</v>
      </c>
      <c r="L768" s="1">
        <v>0</v>
      </c>
      <c r="P768">
        <v>4.3342379869394768E-4</v>
      </c>
      <c r="Q768" s="19">
        <v>3.7037037037037028E-2</v>
      </c>
      <c r="R768" s="19">
        <v>3.7037037037037028E-2</v>
      </c>
      <c r="S768">
        <v>2</v>
      </c>
      <c r="T768">
        <v>6</v>
      </c>
      <c r="U768">
        <v>3.3710739898418148E-4</v>
      </c>
      <c r="V768">
        <v>1</v>
      </c>
      <c r="W768" s="17" t="s">
        <v>24</v>
      </c>
      <c r="X768">
        <v>5</v>
      </c>
      <c r="Y768" s="18">
        <v>1.845018450184502E-3</v>
      </c>
      <c r="Z768" s="18">
        <v>0.3125</v>
      </c>
      <c r="AA768" s="17" t="s">
        <v>42</v>
      </c>
      <c r="AB768">
        <v>4</v>
      </c>
      <c r="AC768" s="18">
        <v>1.4571948998178511E-3</v>
      </c>
      <c r="AD768" s="18">
        <v>0.25</v>
      </c>
      <c r="AE768" s="17" t="s">
        <v>25</v>
      </c>
      <c r="AF768">
        <v>1</v>
      </c>
      <c r="AG768">
        <v>1.3361838588989841E-4</v>
      </c>
      <c r="AH768">
        <v>6.25E-2</v>
      </c>
      <c r="AI768" t="s">
        <v>27</v>
      </c>
      <c r="AJ768">
        <v>4</v>
      </c>
      <c r="AK768">
        <v>1.3043336485472979E-4</v>
      </c>
      <c r="AL768">
        <v>0.25</v>
      </c>
      <c r="AM768" t="s">
        <v>28</v>
      </c>
      <c r="AN768">
        <v>1</v>
      </c>
      <c r="AO768">
        <v>4.5148765181272289E-5</v>
      </c>
      <c r="AP768">
        <v>6.25E-2</v>
      </c>
      <c r="AQ768" t="s">
        <v>31</v>
      </c>
      <c r="AR768">
        <v>1</v>
      </c>
      <c r="AS768">
        <v>4.0472721385785981E-5</v>
      </c>
      <c r="AT768">
        <v>6.25E-2</v>
      </c>
    </row>
    <row r="769" spans="1:74" x14ac:dyDescent="0.25">
      <c r="A769" t="s">
        <v>354</v>
      </c>
      <c r="B769" t="s">
        <v>23</v>
      </c>
      <c r="C769">
        <v>0</v>
      </c>
      <c r="D769">
        <v>22</v>
      </c>
      <c r="E769">
        <v>6.7377602459895016E-5</v>
      </c>
      <c r="F769">
        <v>218</v>
      </c>
      <c r="G769">
        <v>1.6196485659795051E-4</v>
      </c>
      <c r="H769">
        <v>0.1009174311926606</v>
      </c>
      <c r="I769">
        <v>4</v>
      </c>
      <c r="J769" s="18">
        <v>0.14814814814814811</v>
      </c>
      <c r="K769">
        <v>1.673983838686992E-4</v>
      </c>
      <c r="L769" s="1">
        <v>0</v>
      </c>
      <c r="P769">
        <v>7.6526890001545967E-4</v>
      </c>
      <c r="Q769" s="19">
        <v>3.7037037037037028E-2</v>
      </c>
      <c r="R769" s="19">
        <v>3.7037037037037028E-2</v>
      </c>
      <c r="S769">
        <v>1</v>
      </c>
      <c r="T769">
        <v>8</v>
      </c>
      <c r="U769">
        <v>6.5189572964279897E-4</v>
      </c>
      <c r="V769">
        <v>2</v>
      </c>
      <c r="W769" s="17" t="s">
        <v>24</v>
      </c>
      <c r="X769">
        <v>11</v>
      </c>
      <c r="Y769" s="18">
        <v>4.0590405904059037E-3</v>
      </c>
      <c r="Z769" s="18">
        <v>0.5</v>
      </c>
      <c r="AA769" s="17" t="s">
        <v>28</v>
      </c>
      <c r="AB769">
        <v>5</v>
      </c>
      <c r="AC769" s="18">
        <v>2.2574382590636149E-4</v>
      </c>
      <c r="AD769" s="18">
        <v>0.22727272727272729</v>
      </c>
      <c r="AE769" s="17" t="s">
        <v>31</v>
      </c>
      <c r="AF769">
        <v>5</v>
      </c>
      <c r="AG769">
        <v>2.0236360692892991E-4</v>
      </c>
      <c r="AH769">
        <v>0.22727272727272729</v>
      </c>
      <c r="AI769" t="s">
        <v>27</v>
      </c>
      <c r="AJ769">
        <v>1</v>
      </c>
      <c r="AK769">
        <v>3.2608341213682462E-5</v>
      </c>
      <c r="AL769">
        <v>4.5454545454545463E-2</v>
      </c>
    </row>
    <row r="770" spans="1:74" x14ac:dyDescent="0.25">
      <c r="A770" t="s">
        <v>365</v>
      </c>
      <c r="B770" t="s">
        <v>23</v>
      </c>
      <c r="C770">
        <v>0</v>
      </c>
      <c r="D770">
        <v>85</v>
      </c>
      <c r="E770">
        <v>2.6032255495868529E-4</v>
      </c>
      <c r="F770">
        <v>269</v>
      </c>
      <c r="G770">
        <v>1.9985571754517741E-4</v>
      </c>
      <c r="H770">
        <v>0.31598513011152418</v>
      </c>
      <c r="I770">
        <v>12</v>
      </c>
      <c r="J770" s="18">
        <v>0.44444444444444442</v>
      </c>
      <c r="K770">
        <v>1.5346436506636E-4</v>
      </c>
      <c r="L770" s="1">
        <v>0</v>
      </c>
      <c r="P770">
        <v>2.7356865066368539E-4</v>
      </c>
      <c r="Q770" s="19">
        <v>3.7037037037037028E-2</v>
      </c>
      <c r="R770" s="19">
        <v>3.7037037037037028E-2</v>
      </c>
      <c r="S770">
        <v>1</v>
      </c>
      <c r="T770">
        <v>16</v>
      </c>
      <c r="U770">
        <v>1.5198258370204749E-4</v>
      </c>
      <c r="V770">
        <v>1</v>
      </c>
      <c r="W770" s="17" t="s">
        <v>47</v>
      </c>
      <c r="X770">
        <v>29</v>
      </c>
      <c r="Y770" s="18">
        <v>1.129679404775817E-3</v>
      </c>
      <c r="Z770" s="18">
        <v>0.3411764705882353</v>
      </c>
      <c r="AA770" s="17" t="s">
        <v>43</v>
      </c>
      <c r="AB770">
        <v>21</v>
      </c>
      <c r="AC770" s="18">
        <v>7.9551481172816124E-4</v>
      </c>
      <c r="AD770" s="18">
        <v>0.2470588235294118</v>
      </c>
      <c r="AE770" s="17" t="s">
        <v>35</v>
      </c>
      <c r="AF770">
        <v>5</v>
      </c>
      <c r="AG770">
        <v>5.0689375506893751E-4</v>
      </c>
      <c r="AH770">
        <v>5.8823529411764712E-2</v>
      </c>
      <c r="AI770" t="s">
        <v>48</v>
      </c>
      <c r="AJ770">
        <v>7</v>
      </c>
      <c r="AK770">
        <v>4.9026474296119909E-4</v>
      </c>
      <c r="AL770">
        <v>8.2352941176470587E-2</v>
      </c>
      <c r="AM770" t="s">
        <v>31</v>
      </c>
      <c r="AN770">
        <v>9</v>
      </c>
      <c r="AO770">
        <v>3.6425449247207381E-4</v>
      </c>
      <c r="AP770">
        <v>0.1058823529411765</v>
      </c>
      <c r="AQ770" t="s">
        <v>39</v>
      </c>
      <c r="AR770">
        <v>3</v>
      </c>
      <c r="AS770">
        <v>1.933986591026302E-4</v>
      </c>
      <c r="AT770">
        <v>3.5294117647058823E-2</v>
      </c>
      <c r="AU770" t="s">
        <v>28</v>
      </c>
      <c r="AV770">
        <v>3</v>
      </c>
      <c r="AW770">
        <v>1.3544629554381691E-4</v>
      </c>
      <c r="AX770">
        <v>3.5294117647058823E-2</v>
      </c>
      <c r="AY770" t="s">
        <v>44</v>
      </c>
      <c r="AZ770">
        <v>1</v>
      </c>
      <c r="BA770">
        <v>1.3292569453675389E-4</v>
      </c>
      <c r="BB770">
        <v>1.1764705882352939E-2</v>
      </c>
      <c r="BC770" t="s">
        <v>45</v>
      </c>
      <c r="BD770">
        <v>1</v>
      </c>
      <c r="BE770">
        <v>1.2729124236252539E-4</v>
      </c>
      <c r="BF770">
        <v>1.1764705882352939E-2</v>
      </c>
      <c r="BG770" t="s">
        <v>33</v>
      </c>
      <c r="BH770">
        <v>4</v>
      </c>
      <c r="BI770">
        <v>1.234644113834187E-4</v>
      </c>
      <c r="BJ770">
        <v>4.7058823529411757E-2</v>
      </c>
      <c r="BK770" t="s">
        <v>30</v>
      </c>
      <c r="BL770">
        <v>1</v>
      </c>
      <c r="BM770">
        <v>1.058761249338274E-4</v>
      </c>
      <c r="BN770">
        <v>1.1764705882352939E-2</v>
      </c>
      <c r="BO770" t="s">
        <v>29</v>
      </c>
      <c r="BP770">
        <v>1</v>
      </c>
      <c r="BQ770">
        <v>3.8528221922558273E-5</v>
      </c>
      <c r="BR770">
        <v>1.1764705882352939E-2</v>
      </c>
    </row>
    <row r="771" spans="1:74" x14ac:dyDescent="0.25">
      <c r="A771" t="s">
        <v>367</v>
      </c>
      <c r="B771" t="s">
        <v>23</v>
      </c>
      <c r="C771">
        <v>0</v>
      </c>
      <c r="D771">
        <v>63</v>
      </c>
      <c r="E771">
        <v>1.929449524987903E-4</v>
      </c>
      <c r="F771">
        <v>248</v>
      </c>
      <c r="G771">
        <v>1.8425359833161339E-4</v>
      </c>
      <c r="H771">
        <v>0.25403225806451613</v>
      </c>
      <c r="I771">
        <v>7</v>
      </c>
      <c r="J771" s="18">
        <v>0.25925925925925919</v>
      </c>
      <c r="K771">
        <v>1.304433545252516E-4</v>
      </c>
      <c r="L771" s="1">
        <v>0</v>
      </c>
      <c r="P771">
        <v>3.7194420569737702E-4</v>
      </c>
      <c r="Q771" s="19">
        <v>3.7037037037037028E-2</v>
      </c>
      <c r="R771" s="19">
        <v>3.7037037037037028E-2</v>
      </c>
      <c r="S771">
        <v>2</v>
      </c>
      <c r="T771">
        <v>12</v>
      </c>
      <c r="U771">
        <v>2.755142264425015E-4</v>
      </c>
      <c r="V771">
        <v>1</v>
      </c>
      <c r="W771" s="17" t="s">
        <v>35</v>
      </c>
      <c r="X771">
        <v>16</v>
      </c>
      <c r="Y771" s="18">
        <v>1.6220600162206E-3</v>
      </c>
      <c r="Z771" s="18">
        <v>0.25396825396825401</v>
      </c>
      <c r="AA771" s="17" t="s">
        <v>43</v>
      </c>
      <c r="AB771">
        <v>31</v>
      </c>
      <c r="AC771" s="18">
        <v>1.1743313887415711E-3</v>
      </c>
      <c r="AD771" s="18">
        <v>0.49206349206349198</v>
      </c>
      <c r="AE771" s="17" t="s">
        <v>47</v>
      </c>
      <c r="AF771">
        <v>10</v>
      </c>
      <c r="AG771">
        <v>3.8954462233648863E-4</v>
      </c>
      <c r="AH771">
        <v>0.15873015873015869</v>
      </c>
      <c r="AI771" t="s">
        <v>44</v>
      </c>
      <c r="AJ771">
        <v>1</v>
      </c>
      <c r="AK771">
        <v>1.3292569453675389E-4</v>
      </c>
      <c r="AL771">
        <v>1.5873015873015869E-2</v>
      </c>
      <c r="AM771" t="s">
        <v>33</v>
      </c>
      <c r="AN771">
        <v>3</v>
      </c>
      <c r="AO771">
        <v>9.2598308537564052E-5</v>
      </c>
      <c r="AP771">
        <v>4.7619047619047623E-2</v>
      </c>
      <c r="AQ771" t="s">
        <v>48</v>
      </c>
      <c r="AR771">
        <v>1</v>
      </c>
      <c r="AS771">
        <v>7.003782042302843E-5</v>
      </c>
      <c r="AT771">
        <v>1.5873015873015869E-2</v>
      </c>
      <c r="AU771" t="s">
        <v>31</v>
      </c>
      <c r="AV771">
        <v>1</v>
      </c>
      <c r="AW771">
        <v>4.0472721385785981E-5</v>
      </c>
      <c r="AX771">
        <v>1.5873015873015869E-2</v>
      </c>
    </row>
    <row r="772" spans="1:74" x14ac:dyDescent="0.25">
      <c r="A772" t="s">
        <v>368</v>
      </c>
      <c r="B772" t="s">
        <v>23</v>
      </c>
      <c r="C772">
        <v>0</v>
      </c>
      <c r="D772">
        <v>46</v>
      </c>
      <c r="E772">
        <v>1.4088044150705319E-4</v>
      </c>
      <c r="F772">
        <v>207</v>
      </c>
      <c r="G772">
        <v>1.5379231796227411E-4</v>
      </c>
      <c r="H772">
        <v>0.22222222222222221</v>
      </c>
      <c r="I772">
        <v>5</v>
      </c>
      <c r="J772" s="18">
        <v>0.1851851851851852</v>
      </c>
      <c r="K772">
        <v>8.0984499285315968E-5</v>
      </c>
      <c r="L772" s="1">
        <v>0</v>
      </c>
      <c r="P772">
        <v>2.5258865366532119E-4</v>
      </c>
      <c r="Q772" s="19">
        <v>3.7037037037037028E-2</v>
      </c>
      <c r="R772" s="19">
        <v>3.7037037037037028E-2</v>
      </c>
      <c r="S772">
        <v>1</v>
      </c>
      <c r="T772">
        <v>10</v>
      </c>
      <c r="U772">
        <v>2.058129770606321E-4</v>
      </c>
      <c r="V772">
        <v>1</v>
      </c>
      <c r="W772" s="17" t="s">
        <v>37</v>
      </c>
      <c r="X772">
        <v>20</v>
      </c>
      <c r="Y772" s="18">
        <v>1.231451265316175E-3</v>
      </c>
      <c r="Z772" s="18">
        <v>0.43478260869565222</v>
      </c>
      <c r="AA772" s="17" t="s">
        <v>27</v>
      </c>
      <c r="AB772">
        <v>16</v>
      </c>
      <c r="AC772" s="18">
        <v>5.2173345941891938E-4</v>
      </c>
      <c r="AD772" s="18">
        <v>0.34782608695652167</v>
      </c>
      <c r="AE772" s="17" t="s">
        <v>31</v>
      </c>
      <c r="AF772">
        <v>8</v>
      </c>
      <c r="AG772">
        <v>3.2378177108628779E-4</v>
      </c>
      <c r="AH772">
        <v>0.17391304347826089</v>
      </c>
      <c r="AI772" t="s">
        <v>39</v>
      </c>
      <c r="AJ772">
        <v>1</v>
      </c>
      <c r="AK772">
        <v>6.4466219700876743E-5</v>
      </c>
      <c r="AL772">
        <v>2.1739130434782612E-2</v>
      </c>
      <c r="AM772" t="s">
        <v>28</v>
      </c>
      <c r="AN772">
        <v>1</v>
      </c>
      <c r="AO772">
        <v>4.5148765181272289E-5</v>
      </c>
      <c r="AP772">
        <v>2.1739130434782612E-2</v>
      </c>
    </row>
    <row r="773" spans="1:74" x14ac:dyDescent="0.25">
      <c r="A773" t="s">
        <v>372</v>
      </c>
      <c r="B773" t="s">
        <v>23</v>
      </c>
      <c r="C773">
        <v>0</v>
      </c>
      <c r="D773">
        <v>157</v>
      </c>
      <c r="E773">
        <v>4.8083107210015991E-4</v>
      </c>
      <c r="F773">
        <v>490</v>
      </c>
      <c r="G773">
        <v>3.640494483164942E-4</v>
      </c>
      <c r="H773">
        <v>0.32040816326530608</v>
      </c>
      <c r="I773">
        <v>7</v>
      </c>
      <c r="J773" s="18">
        <v>0.25925925925925919</v>
      </c>
      <c r="K773">
        <v>2.3375534812485161E-4</v>
      </c>
      <c r="L773" s="1">
        <v>0</v>
      </c>
      <c r="P773">
        <v>9.2138180147612243E-4</v>
      </c>
      <c r="Q773" s="19">
        <v>3.7037037037037028E-2</v>
      </c>
      <c r="R773" s="19">
        <v>3.7037037037037028E-2</v>
      </c>
      <c r="S773">
        <v>1</v>
      </c>
      <c r="T773">
        <v>12</v>
      </c>
      <c r="U773">
        <v>6.8250503813046105E-4</v>
      </c>
      <c r="V773">
        <v>2</v>
      </c>
      <c r="W773" s="17" t="s">
        <v>43</v>
      </c>
      <c r="X773">
        <v>129</v>
      </c>
      <c r="Y773" s="18">
        <v>4.8867338434729901E-3</v>
      </c>
      <c r="Z773" s="18">
        <v>0.82165605095541405</v>
      </c>
      <c r="AA773" s="17" t="s">
        <v>35</v>
      </c>
      <c r="AB773">
        <v>5</v>
      </c>
      <c r="AC773" s="18">
        <v>5.0689375506893751E-4</v>
      </c>
      <c r="AD773" s="18">
        <v>3.1847133757961783E-2</v>
      </c>
      <c r="AE773" s="17" t="s">
        <v>31</v>
      </c>
      <c r="AF773">
        <v>11</v>
      </c>
      <c r="AG773">
        <v>4.4519993524364578E-4</v>
      </c>
      <c r="AH773">
        <v>7.0063694267515922E-2</v>
      </c>
      <c r="AI773" t="s">
        <v>47</v>
      </c>
      <c r="AJ773">
        <v>4</v>
      </c>
      <c r="AK773">
        <v>1.5581784893459549E-4</v>
      </c>
      <c r="AL773">
        <v>2.5477707006369432E-2</v>
      </c>
      <c r="AM773" t="s">
        <v>29</v>
      </c>
      <c r="AN773">
        <v>4</v>
      </c>
      <c r="AO773">
        <v>1.5411288769023309E-4</v>
      </c>
      <c r="AP773">
        <v>2.5477707006369432E-2</v>
      </c>
      <c r="AQ773" t="s">
        <v>33</v>
      </c>
      <c r="AR773">
        <v>3</v>
      </c>
      <c r="AS773">
        <v>9.2598308537564052E-5</v>
      </c>
      <c r="AT773">
        <v>1.9108280254777069E-2</v>
      </c>
      <c r="AU773" t="s">
        <v>48</v>
      </c>
      <c r="AV773">
        <v>1</v>
      </c>
      <c r="AW773">
        <v>7.003782042302843E-5</v>
      </c>
      <c r="AX773">
        <v>6.369426751592357E-3</v>
      </c>
    </row>
    <row r="774" spans="1:74" x14ac:dyDescent="0.25">
      <c r="A774" t="s">
        <v>374</v>
      </c>
      <c r="B774" t="s">
        <v>23</v>
      </c>
      <c r="C774">
        <v>0</v>
      </c>
      <c r="D774">
        <v>162</v>
      </c>
      <c r="E774">
        <v>4.9614416356831787E-4</v>
      </c>
      <c r="F774">
        <v>444</v>
      </c>
      <c r="G774">
        <v>3.2987337765821108E-4</v>
      </c>
      <c r="H774">
        <v>0.36486486486486491</v>
      </c>
      <c r="I774">
        <v>13</v>
      </c>
      <c r="J774" s="18">
        <v>0.48148148148148151</v>
      </c>
      <c r="K774">
        <v>4.613451318629259E-4</v>
      </c>
      <c r="L774" s="1">
        <v>0</v>
      </c>
      <c r="P774">
        <v>1.0092449597699561E-3</v>
      </c>
      <c r="Q774" s="19">
        <v>3.7037037037037028E-2</v>
      </c>
      <c r="R774" s="19">
        <v>3.7037037037037028E-2</v>
      </c>
      <c r="S774">
        <v>2</v>
      </c>
      <c r="T774">
        <v>20</v>
      </c>
      <c r="U774">
        <v>5.2331220136219933E-4</v>
      </c>
      <c r="V774">
        <v>2</v>
      </c>
      <c r="W774" s="17" t="s">
        <v>44</v>
      </c>
      <c r="X774">
        <v>38</v>
      </c>
      <c r="Y774" s="18">
        <v>5.05117639239665E-3</v>
      </c>
      <c r="Z774" s="18">
        <v>0.23456790123456789</v>
      </c>
      <c r="AA774" s="17" t="s">
        <v>47</v>
      </c>
      <c r="AB774">
        <v>40</v>
      </c>
      <c r="AC774" s="18">
        <v>1.5581784893459549E-3</v>
      </c>
      <c r="AD774" s="18">
        <v>0.24691358024691359</v>
      </c>
      <c r="AE774" s="17" t="s">
        <v>48</v>
      </c>
      <c r="AF774">
        <v>20</v>
      </c>
      <c r="AG774">
        <v>1.4007564084605689E-3</v>
      </c>
      <c r="AH774">
        <v>0.1234567901234568</v>
      </c>
      <c r="AI774" t="s">
        <v>49</v>
      </c>
      <c r="AJ774">
        <v>11</v>
      </c>
      <c r="AK774">
        <v>1.2665515256188829E-3</v>
      </c>
      <c r="AL774">
        <v>6.7901234567901231E-2</v>
      </c>
      <c r="AM774" t="s">
        <v>37</v>
      </c>
      <c r="AN774">
        <v>14</v>
      </c>
      <c r="AO774">
        <v>8.6201588572132261E-4</v>
      </c>
      <c r="AP774">
        <v>8.6419753086419748E-2</v>
      </c>
      <c r="AQ774" t="s">
        <v>31</v>
      </c>
      <c r="AR774">
        <v>18</v>
      </c>
      <c r="AS774">
        <v>7.2850898494414762E-4</v>
      </c>
      <c r="AT774">
        <v>0.1111111111111111</v>
      </c>
      <c r="AU774" t="s">
        <v>30</v>
      </c>
      <c r="AV774">
        <v>4</v>
      </c>
      <c r="AW774">
        <v>4.2350449973530972E-4</v>
      </c>
      <c r="AX774">
        <v>2.469135802469136E-2</v>
      </c>
      <c r="AY774" t="s">
        <v>45</v>
      </c>
      <c r="AZ774">
        <v>3</v>
      </c>
      <c r="BA774">
        <v>3.8187372708757642E-4</v>
      </c>
      <c r="BB774">
        <v>1.8518518518518521E-2</v>
      </c>
      <c r="BC774" t="s">
        <v>46</v>
      </c>
      <c r="BD774">
        <v>3</v>
      </c>
      <c r="BE774">
        <v>2.240310656411022E-4</v>
      </c>
      <c r="BF774">
        <v>1.8518518518518521E-2</v>
      </c>
      <c r="BG774" t="s">
        <v>36</v>
      </c>
      <c r="BH774">
        <v>1</v>
      </c>
      <c r="BI774">
        <v>2.1602937999567939E-4</v>
      </c>
      <c r="BJ774">
        <v>6.1728395061728392E-3</v>
      </c>
      <c r="BK774" t="s">
        <v>43</v>
      </c>
      <c r="BL774">
        <v>4</v>
      </c>
      <c r="BM774">
        <v>1.5152663080536411E-4</v>
      </c>
      <c r="BN774">
        <v>2.469135802469136E-2</v>
      </c>
      <c r="BO774" t="s">
        <v>27</v>
      </c>
      <c r="BP774">
        <v>4</v>
      </c>
      <c r="BQ774">
        <v>1.3043336485472979E-4</v>
      </c>
      <c r="BR774">
        <v>2.469135802469136E-2</v>
      </c>
      <c r="BS774" t="s">
        <v>33</v>
      </c>
      <c r="BT774">
        <v>2</v>
      </c>
      <c r="BU774">
        <v>6.1732205691709363E-5</v>
      </c>
      <c r="BV774">
        <v>1.234567901234568E-2</v>
      </c>
    </row>
    <row r="775" spans="1:74" x14ac:dyDescent="0.25">
      <c r="A775" t="s">
        <v>382</v>
      </c>
      <c r="B775" t="s">
        <v>23</v>
      </c>
      <c r="C775">
        <v>0</v>
      </c>
      <c r="D775">
        <v>29</v>
      </c>
      <c r="E775">
        <v>8.8815930515316149E-5</v>
      </c>
      <c r="F775">
        <v>81</v>
      </c>
      <c r="G775">
        <v>6.0179602680889848E-5</v>
      </c>
      <c r="H775">
        <v>0.35802469135802473</v>
      </c>
      <c r="I775">
        <v>11</v>
      </c>
      <c r="J775" s="18">
        <v>0.40740740740740738</v>
      </c>
      <c r="K775">
        <v>9.9250234060465915E-5</v>
      </c>
      <c r="L775" s="1">
        <v>0</v>
      </c>
      <c r="P775">
        <v>2.336437281150927E-4</v>
      </c>
      <c r="Q775" s="19">
        <v>3.7037037037037028E-2</v>
      </c>
      <c r="R775" s="19">
        <v>3.7037037037037028E-2</v>
      </c>
      <c r="S775">
        <v>1</v>
      </c>
      <c r="T775">
        <v>15</v>
      </c>
      <c r="U775">
        <v>1.3845554258672159E-4</v>
      </c>
      <c r="V775">
        <v>1</v>
      </c>
      <c r="W775" s="17" t="s">
        <v>45</v>
      </c>
      <c r="X775">
        <v>9</v>
      </c>
      <c r="Y775" s="18">
        <v>1.1456211812627291E-3</v>
      </c>
      <c r="Z775" s="18">
        <v>0.31034482758620691</v>
      </c>
      <c r="AA775" s="17" t="s">
        <v>48</v>
      </c>
      <c r="AB775">
        <v>7</v>
      </c>
      <c r="AC775" s="18">
        <v>4.9026474296119909E-4</v>
      </c>
      <c r="AD775" s="18">
        <v>0.2413793103448276</v>
      </c>
      <c r="AE775" s="17" t="s">
        <v>44</v>
      </c>
      <c r="AF775">
        <v>2</v>
      </c>
      <c r="AG775">
        <v>2.6585138907350789E-4</v>
      </c>
      <c r="AH775">
        <v>6.8965517241379309E-2</v>
      </c>
      <c r="AI775" t="s">
        <v>39</v>
      </c>
      <c r="AJ775">
        <v>4</v>
      </c>
      <c r="AK775">
        <v>2.5786487880350703E-4</v>
      </c>
      <c r="AL775">
        <v>0.13793103448275859</v>
      </c>
      <c r="AM775" t="s">
        <v>41</v>
      </c>
      <c r="AN775">
        <v>1</v>
      </c>
      <c r="AO775">
        <v>1.4405070584845871E-4</v>
      </c>
      <c r="AP775">
        <v>3.4482758620689648E-2</v>
      </c>
      <c r="AQ775" t="s">
        <v>30</v>
      </c>
      <c r="AR775">
        <v>1</v>
      </c>
      <c r="AS775">
        <v>1.058761249338274E-4</v>
      </c>
      <c r="AT775">
        <v>3.4482758620689648E-2</v>
      </c>
      <c r="AU775" t="s">
        <v>35</v>
      </c>
      <c r="AV775">
        <v>1</v>
      </c>
      <c r="AW775">
        <v>1.013787510137875E-4</v>
      </c>
      <c r="AX775">
        <v>3.4482758620689648E-2</v>
      </c>
      <c r="AY775" t="s">
        <v>37</v>
      </c>
      <c r="AZ775">
        <v>1</v>
      </c>
      <c r="BA775">
        <v>6.157256326580875E-5</v>
      </c>
      <c r="BB775">
        <v>3.4482758620689648E-2</v>
      </c>
      <c r="BC775" t="s">
        <v>29</v>
      </c>
      <c r="BD775">
        <v>1</v>
      </c>
      <c r="BE775">
        <v>3.8528221922558273E-5</v>
      </c>
      <c r="BF775">
        <v>3.4482758620689648E-2</v>
      </c>
      <c r="BG775" t="s">
        <v>43</v>
      </c>
      <c r="BH775">
        <v>1</v>
      </c>
      <c r="BI775">
        <v>3.7881657701341013E-5</v>
      </c>
      <c r="BJ775">
        <v>3.4482758620689648E-2</v>
      </c>
      <c r="BK775" t="s">
        <v>33</v>
      </c>
      <c r="BL775">
        <v>1</v>
      </c>
      <c r="BM775">
        <v>3.0866102845854682E-5</v>
      </c>
      <c r="BN775">
        <v>3.4482758620689648E-2</v>
      </c>
    </row>
    <row r="776" spans="1:74" x14ac:dyDescent="0.25">
      <c r="A776" t="s">
        <v>387</v>
      </c>
      <c r="B776" t="s">
        <v>23</v>
      </c>
      <c r="C776">
        <v>0</v>
      </c>
      <c r="D776">
        <v>88</v>
      </c>
      <c r="E776">
        <v>2.6951040983958012E-4</v>
      </c>
      <c r="F776">
        <v>301</v>
      </c>
      <c r="G776">
        <v>2.2363037539441789E-4</v>
      </c>
      <c r="H776">
        <v>0.29235880398671099</v>
      </c>
      <c r="I776">
        <v>11</v>
      </c>
      <c r="J776" s="18">
        <v>0.40740740740740738</v>
      </c>
      <c r="K776">
        <v>1.7011946198680679E-4</v>
      </c>
      <c r="L776" s="1">
        <v>0</v>
      </c>
      <c r="P776">
        <v>3.269294756404302E-4</v>
      </c>
      <c r="Q776" s="19">
        <v>3.7037037037037028E-2</v>
      </c>
      <c r="R776" s="19">
        <v>3.7037037037037028E-2</v>
      </c>
      <c r="S776">
        <v>1</v>
      </c>
      <c r="T776">
        <v>19</v>
      </c>
      <c r="U776">
        <v>1.9373598556469941E-4</v>
      </c>
      <c r="V776">
        <v>1</v>
      </c>
      <c r="W776" s="17" t="s">
        <v>29</v>
      </c>
      <c r="X776">
        <v>38</v>
      </c>
      <c r="Y776" s="18">
        <v>1.4640724330572149E-3</v>
      </c>
      <c r="Z776" s="18">
        <v>0.43181818181818182</v>
      </c>
      <c r="AA776" s="17" t="s">
        <v>37</v>
      </c>
      <c r="AB776">
        <v>13</v>
      </c>
      <c r="AC776" s="18">
        <v>8.0044332245551386E-4</v>
      </c>
      <c r="AD776" s="18">
        <v>0.14772727272727271</v>
      </c>
      <c r="AE776" s="17" t="s">
        <v>27</v>
      </c>
      <c r="AF776">
        <v>16</v>
      </c>
      <c r="AG776">
        <v>5.2173345941891938E-4</v>
      </c>
      <c r="AH776">
        <v>0.1818181818181818</v>
      </c>
      <c r="AI776" t="s">
        <v>30</v>
      </c>
      <c r="AJ776">
        <v>4</v>
      </c>
      <c r="AK776">
        <v>4.2350449973530972E-4</v>
      </c>
      <c r="AL776">
        <v>4.5454545454545463E-2</v>
      </c>
      <c r="AM776" t="s">
        <v>44</v>
      </c>
      <c r="AN776">
        <v>3</v>
      </c>
      <c r="AO776">
        <v>3.9877708361026179E-4</v>
      </c>
      <c r="AP776">
        <v>3.4090909090909088E-2</v>
      </c>
      <c r="AQ776" t="s">
        <v>26</v>
      </c>
      <c r="AR776">
        <v>1</v>
      </c>
      <c r="AS776">
        <v>3.7551633496057078E-4</v>
      </c>
      <c r="AT776">
        <v>1.136363636363636E-2</v>
      </c>
      <c r="AU776" t="s">
        <v>31</v>
      </c>
      <c r="AV776">
        <v>8</v>
      </c>
      <c r="AW776">
        <v>3.2378177108628779E-4</v>
      </c>
      <c r="AX776">
        <v>9.0909090909090912E-2</v>
      </c>
      <c r="AY776" t="s">
        <v>25</v>
      </c>
      <c r="AZ776">
        <v>1</v>
      </c>
      <c r="BA776">
        <v>1.3361838588989841E-4</v>
      </c>
      <c r="BB776">
        <v>1.136363636363636E-2</v>
      </c>
      <c r="BC776" t="s">
        <v>43</v>
      </c>
      <c r="BD776">
        <v>2</v>
      </c>
      <c r="BE776">
        <v>7.5763315402682026E-5</v>
      </c>
      <c r="BF776">
        <v>2.2727272727272731E-2</v>
      </c>
      <c r="BG776" t="s">
        <v>28</v>
      </c>
      <c r="BH776">
        <v>1</v>
      </c>
      <c r="BI776">
        <v>4.5148765181272289E-5</v>
      </c>
      <c r="BJ776">
        <v>1.136363636363636E-2</v>
      </c>
      <c r="BK776" t="s">
        <v>33</v>
      </c>
      <c r="BL776">
        <v>1</v>
      </c>
      <c r="BM776">
        <v>3.0866102845854682E-5</v>
      </c>
      <c r="BN776">
        <v>1.136363636363636E-2</v>
      </c>
    </row>
    <row r="777" spans="1:74" x14ac:dyDescent="0.25">
      <c r="A777" t="s">
        <v>398</v>
      </c>
      <c r="B777" t="s">
        <v>23</v>
      </c>
      <c r="C777">
        <v>0</v>
      </c>
      <c r="D777">
        <v>50</v>
      </c>
      <c r="E777">
        <v>1.531309146815796E-4</v>
      </c>
      <c r="F777">
        <v>223</v>
      </c>
      <c r="G777">
        <v>1.656796468868943E-4</v>
      </c>
      <c r="H777">
        <v>0.22421524663677131</v>
      </c>
      <c r="I777">
        <v>4</v>
      </c>
      <c r="J777" s="18">
        <v>0.14814814814814811</v>
      </c>
      <c r="K777">
        <v>8.6710293479357151E-5</v>
      </c>
      <c r="L777" s="1">
        <v>0</v>
      </c>
      <c r="P777">
        <v>2.8277311005397472E-4</v>
      </c>
      <c r="Q777" s="19">
        <v>3.7037037037037028E-2</v>
      </c>
      <c r="R777" s="19">
        <v>3.7037037037037028E-2</v>
      </c>
      <c r="S777">
        <v>1</v>
      </c>
      <c r="T777">
        <v>8</v>
      </c>
      <c r="U777">
        <v>2.4088079745338589E-4</v>
      </c>
      <c r="V777">
        <v>2</v>
      </c>
      <c r="W777" s="17" t="s">
        <v>27</v>
      </c>
      <c r="X777">
        <v>44</v>
      </c>
      <c r="Y777" s="18">
        <v>1.434767013402028E-3</v>
      </c>
      <c r="Z777" s="18">
        <v>0.88</v>
      </c>
      <c r="AA777" s="17" t="s">
        <v>26</v>
      </c>
      <c r="AB777">
        <v>1</v>
      </c>
      <c r="AC777" s="18">
        <v>3.7551633496057078E-4</v>
      </c>
      <c r="AD777" s="18">
        <v>0.02</v>
      </c>
      <c r="AE777" s="17" t="s">
        <v>24</v>
      </c>
      <c r="AF777">
        <v>1</v>
      </c>
      <c r="AG777">
        <v>3.6900369003690041E-4</v>
      </c>
      <c r="AH777">
        <v>0.02</v>
      </c>
      <c r="AI777" t="s">
        <v>31</v>
      </c>
      <c r="AJ777">
        <v>4</v>
      </c>
      <c r="AK777">
        <v>1.618908855431439E-4</v>
      </c>
      <c r="AL777">
        <v>0.08</v>
      </c>
    </row>
    <row r="778" spans="1:74" x14ac:dyDescent="0.25">
      <c r="A778" t="s">
        <v>408</v>
      </c>
      <c r="B778" t="s">
        <v>23</v>
      </c>
      <c r="C778">
        <v>1</v>
      </c>
      <c r="D778">
        <v>88</v>
      </c>
      <c r="E778">
        <v>2.6951040983958012E-4</v>
      </c>
      <c r="F778">
        <v>274</v>
      </c>
      <c r="G778">
        <v>2.0357050783412119E-4</v>
      </c>
      <c r="H778">
        <v>0.32116788321167877</v>
      </c>
      <c r="I778">
        <v>12</v>
      </c>
      <c r="J778" s="18">
        <v>0.44444444444444442</v>
      </c>
      <c r="K778">
        <v>1.9347221709160951E-4</v>
      </c>
      <c r="L778" s="1">
        <v>0</v>
      </c>
      <c r="P778">
        <v>3.6772782114141581E-4</v>
      </c>
      <c r="Q778" s="19">
        <v>3.7037037037037028E-2</v>
      </c>
      <c r="R778" s="19">
        <v>3.7037037037037028E-2</v>
      </c>
      <c r="S778">
        <v>1</v>
      </c>
      <c r="T778">
        <v>17</v>
      </c>
      <c r="U778">
        <v>2.0429323396745319E-4</v>
      </c>
      <c r="V778">
        <v>1</v>
      </c>
      <c r="W778" s="17" t="s">
        <v>27</v>
      </c>
      <c r="X778">
        <v>48</v>
      </c>
      <c r="Y778" s="18">
        <v>1.565200378256758E-3</v>
      </c>
      <c r="Z778" s="18">
        <v>0.54545454545454541</v>
      </c>
      <c r="AA778" s="17" t="s">
        <v>24</v>
      </c>
      <c r="AB778">
        <v>3</v>
      </c>
      <c r="AC778" s="18">
        <v>1.1070110701107011E-3</v>
      </c>
      <c r="AD778" s="18">
        <v>3.4090909090909088E-2</v>
      </c>
      <c r="AE778" s="17" t="s">
        <v>28</v>
      </c>
      <c r="AF778">
        <v>14</v>
      </c>
      <c r="AG778">
        <v>6.3208271253781213E-4</v>
      </c>
      <c r="AH778">
        <v>0.15909090909090909</v>
      </c>
      <c r="AI778" t="s">
        <v>39</v>
      </c>
      <c r="AJ778">
        <v>8</v>
      </c>
      <c r="AK778">
        <v>5.1572975760701394E-4</v>
      </c>
      <c r="AL778">
        <v>9.0909090909090912E-2</v>
      </c>
      <c r="AM778" t="s">
        <v>34</v>
      </c>
      <c r="AN778">
        <v>1</v>
      </c>
      <c r="AO778">
        <v>3.1836994587710921E-4</v>
      </c>
      <c r="AP778">
        <v>1.136363636363636E-2</v>
      </c>
      <c r="AQ778" t="s">
        <v>32</v>
      </c>
      <c r="AR778">
        <v>1</v>
      </c>
      <c r="AS778">
        <v>2.7210884353741501E-4</v>
      </c>
      <c r="AT778">
        <v>1.136363636363636E-2</v>
      </c>
      <c r="AU778" t="s">
        <v>44</v>
      </c>
      <c r="AV778">
        <v>2</v>
      </c>
      <c r="AW778">
        <v>2.6585138907350789E-4</v>
      </c>
      <c r="AX778">
        <v>2.2727272727272731E-2</v>
      </c>
      <c r="AY778" t="s">
        <v>31</v>
      </c>
      <c r="AZ778">
        <v>5</v>
      </c>
      <c r="BA778">
        <v>2.0236360692892991E-4</v>
      </c>
      <c r="BB778">
        <v>5.6818181818181823E-2</v>
      </c>
      <c r="BC778" t="s">
        <v>37</v>
      </c>
      <c r="BD778">
        <v>2</v>
      </c>
      <c r="BE778">
        <v>1.231451265316175E-4</v>
      </c>
      <c r="BF778">
        <v>2.2727272727272731E-2</v>
      </c>
      <c r="BG778" t="s">
        <v>30</v>
      </c>
      <c r="BH778">
        <v>1</v>
      </c>
      <c r="BI778">
        <v>1.058761249338274E-4</v>
      </c>
      <c r="BJ778">
        <v>1.136363636363636E-2</v>
      </c>
      <c r="BK778" t="s">
        <v>29</v>
      </c>
      <c r="BL778">
        <v>2</v>
      </c>
      <c r="BM778">
        <v>7.7056443845116546E-5</v>
      </c>
      <c r="BN778">
        <v>2.2727272727272731E-2</v>
      </c>
      <c r="BO778" t="s">
        <v>47</v>
      </c>
      <c r="BP778">
        <v>1</v>
      </c>
      <c r="BQ778">
        <v>3.8954462233648872E-5</v>
      </c>
      <c r="BR778">
        <v>1.136363636363636E-2</v>
      </c>
    </row>
    <row r="779" spans="1:74" x14ac:dyDescent="0.25">
      <c r="A779" t="s">
        <v>415</v>
      </c>
      <c r="B779" t="s">
        <v>23</v>
      </c>
      <c r="C779">
        <v>0</v>
      </c>
      <c r="D779">
        <v>34</v>
      </c>
      <c r="E779">
        <v>1.041290219834741E-4</v>
      </c>
      <c r="F779">
        <v>149</v>
      </c>
      <c r="G779">
        <v>1.107007506105258E-4</v>
      </c>
      <c r="H779">
        <v>0.22818791946308731</v>
      </c>
      <c r="I779">
        <v>9</v>
      </c>
      <c r="J779" s="18">
        <v>0.33333333333333331</v>
      </c>
      <c r="K779">
        <v>1.3069557847488429E-4</v>
      </c>
      <c r="L779" s="1">
        <v>0</v>
      </c>
      <c r="P779">
        <v>3.7075960903881137E-4</v>
      </c>
      <c r="Q779" s="19">
        <v>3.7037037037037028E-2</v>
      </c>
      <c r="R779" s="19">
        <v>3.7037037037037028E-2</v>
      </c>
      <c r="S779">
        <v>1</v>
      </c>
      <c r="T779">
        <v>16</v>
      </c>
      <c r="U779">
        <v>2.4717307269254101E-4</v>
      </c>
      <c r="V779">
        <v>1</v>
      </c>
      <c r="W779" s="17" t="s">
        <v>46</v>
      </c>
      <c r="X779">
        <v>20</v>
      </c>
      <c r="Y779" s="18">
        <v>1.4935404376073479E-3</v>
      </c>
      <c r="Z779" s="18">
        <v>0.58823529411764708</v>
      </c>
      <c r="AA779" s="17" t="s">
        <v>32</v>
      </c>
      <c r="AB779">
        <v>5</v>
      </c>
      <c r="AC779" s="18">
        <v>1.360544217687075E-3</v>
      </c>
      <c r="AD779" s="18">
        <v>0.1470588235294118</v>
      </c>
      <c r="AE779" s="17" t="s">
        <v>36</v>
      </c>
      <c r="AF779">
        <v>1</v>
      </c>
      <c r="AG779">
        <v>2.1602937999567939E-4</v>
      </c>
      <c r="AH779">
        <v>2.9411764705882349E-2</v>
      </c>
      <c r="AI779" t="s">
        <v>25</v>
      </c>
      <c r="AJ779">
        <v>1</v>
      </c>
      <c r="AK779">
        <v>1.3361838588989841E-4</v>
      </c>
      <c r="AL779">
        <v>2.9411764705882349E-2</v>
      </c>
      <c r="AM779" t="s">
        <v>49</v>
      </c>
      <c r="AN779">
        <v>1</v>
      </c>
      <c r="AO779">
        <v>1.1514104778353481E-4</v>
      </c>
      <c r="AP779">
        <v>2.9411764705882349E-2</v>
      </c>
      <c r="AQ779" t="s">
        <v>33</v>
      </c>
      <c r="AR779">
        <v>3</v>
      </c>
      <c r="AS779">
        <v>9.2598308537564052E-5</v>
      </c>
      <c r="AT779">
        <v>8.8235294117647065E-2</v>
      </c>
      <c r="AU779" t="s">
        <v>31</v>
      </c>
      <c r="AV779">
        <v>1</v>
      </c>
      <c r="AW779">
        <v>4.0472721385785981E-5</v>
      </c>
      <c r="AX779">
        <v>2.9411764705882349E-2</v>
      </c>
      <c r="AY779" t="s">
        <v>47</v>
      </c>
      <c r="AZ779">
        <v>1</v>
      </c>
      <c r="BA779">
        <v>3.8954462233648872E-5</v>
      </c>
      <c r="BB779">
        <v>2.9411764705882349E-2</v>
      </c>
      <c r="BC779" t="s">
        <v>43</v>
      </c>
      <c r="BD779">
        <v>1</v>
      </c>
      <c r="BE779">
        <v>3.7881657701341013E-5</v>
      </c>
      <c r="BF779">
        <v>2.9411764705882349E-2</v>
      </c>
    </row>
    <row r="780" spans="1:74" x14ac:dyDescent="0.25">
      <c r="A780" t="s">
        <v>424</v>
      </c>
      <c r="B780" t="s">
        <v>23</v>
      </c>
      <c r="C780">
        <v>0</v>
      </c>
      <c r="D780">
        <v>66</v>
      </c>
      <c r="E780">
        <v>2.0213280737968499E-4</v>
      </c>
      <c r="F780">
        <v>185</v>
      </c>
      <c r="G780">
        <v>1.3744724069092131E-4</v>
      </c>
      <c r="H780">
        <v>0.35675675675675678</v>
      </c>
      <c r="I780">
        <v>4</v>
      </c>
      <c r="J780" s="18">
        <v>0.14814814814814811</v>
      </c>
      <c r="K780">
        <v>9.7331156707824011E-5</v>
      </c>
      <c r="L780" s="1">
        <v>0</v>
      </c>
      <c r="P780">
        <v>4.2891323030215121E-4</v>
      </c>
      <c r="Q780" s="19">
        <v>3.7037037037037028E-2</v>
      </c>
      <c r="R780" s="19">
        <v>3.7037037037037028E-2</v>
      </c>
      <c r="S780">
        <v>1</v>
      </c>
      <c r="T780">
        <v>6</v>
      </c>
      <c r="U780">
        <v>3.6537052951664728E-4</v>
      </c>
      <c r="V780">
        <v>2</v>
      </c>
      <c r="W780" s="17" t="s">
        <v>43</v>
      </c>
      <c r="X780">
        <v>60</v>
      </c>
      <c r="Y780" s="18">
        <v>2.2728994620804608E-3</v>
      </c>
      <c r="Z780" s="18">
        <v>0.90909090909090906</v>
      </c>
      <c r="AA780" s="17" t="s">
        <v>35</v>
      </c>
      <c r="AB780">
        <v>2</v>
      </c>
      <c r="AC780" s="18">
        <v>2.02757502027575E-4</v>
      </c>
      <c r="AD780" s="18">
        <v>3.03030303030303E-2</v>
      </c>
      <c r="AE780" s="17" t="s">
        <v>31</v>
      </c>
      <c r="AF780">
        <v>3</v>
      </c>
      <c r="AG780">
        <v>1.214181641573579E-4</v>
      </c>
      <c r="AH780">
        <v>4.5454545454545463E-2</v>
      </c>
      <c r="AI780" t="s">
        <v>33</v>
      </c>
      <c r="AJ780">
        <v>1</v>
      </c>
      <c r="AK780">
        <v>3.0866102845854682E-5</v>
      </c>
      <c r="AL780">
        <v>1.515151515151515E-2</v>
      </c>
    </row>
    <row r="781" spans="1:74" x14ac:dyDescent="0.25">
      <c r="A781" t="s">
        <v>438</v>
      </c>
      <c r="B781" t="s">
        <v>23</v>
      </c>
      <c r="C781">
        <v>0</v>
      </c>
      <c r="D781">
        <v>14</v>
      </c>
      <c r="E781">
        <v>4.2876656110842279E-5</v>
      </c>
      <c r="F781">
        <v>34</v>
      </c>
      <c r="G781">
        <v>2.526057396481796E-5</v>
      </c>
      <c r="H781">
        <v>0.41176470588235292</v>
      </c>
      <c r="I781">
        <v>5</v>
      </c>
      <c r="J781" s="18">
        <v>0.1851851851851852</v>
      </c>
      <c r="K781">
        <v>1.112893270267281E-4</v>
      </c>
      <c r="L781" s="1">
        <v>0</v>
      </c>
      <c r="P781">
        <v>3.9325929220071271E-4</v>
      </c>
      <c r="Q781" s="19">
        <v>3.7037037037037028E-2</v>
      </c>
      <c r="R781" s="19">
        <v>3.7037037037037028E-2</v>
      </c>
      <c r="S781">
        <v>1</v>
      </c>
      <c r="T781">
        <v>10</v>
      </c>
      <c r="U781">
        <v>3.2043349734872889E-4</v>
      </c>
      <c r="V781">
        <v>2</v>
      </c>
      <c r="W781" s="17" t="s">
        <v>36</v>
      </c>
      <c r="X781">
        <v>9</v>
      </c>
      <c r="Y781" s="18">
        <v>1.9442644199611149E-3</v>
      </c>
      <c r="Z781" s="18">
        <v>0.6428571428571429</v>
      </c>
      <c r="AA781" s="17" t="s">
        <v>38</v>
      </c>
      <c r="AB781">
        <v>1</v>
      </c>
      <c r="AC781" s="18">
        <v>8.3963056255247689E-4</v>
      </c>
      <c r="AD781" s="18">
        <v>7.1428571428571425E-2</v>
      </c>
      <c r="AE781" s="17" t="s">
        <v>46</v>
      </c>
      <c r="AF781">
        <v>2</v>
      </c>
      <c r="AG781">
        <v>1.4935404376073479E-4</v>
      </c>
      <c r="AH781">
        <v>0.14285714285714279</v>
      </c>
      <c r="AI781" t="s">
        <v>47</v>
      </c>
      <c r="AJ781">
        <v>1</v>
      </c>
      <c r="AK781">
        <v>3.8954462233648872E-5</v>
      </c>
      <c r="AL781">
        <v>7.1428571428571425E-2</v>
      </c>
      <c r="AM781" t="s">
        <v>27</v>
      </c>
      <c r="AN781">
        <v>1</v>
      </c>
      <c r="AO781">
        <v>3.2608341213682462E-5</v>
      </c>
      <c r="AP781">
        <v>7.1428571428571425E-2</v>
      </c>
    </row>
    <row r="782" spans="1:74" x14ac:dyDescent="0.25">
      <c r="A782" t="s">
        <v>439</v>
      </c>
      <c r="B782" t="s">
        <v>23</v>
      </c>
      <c r="C782">
        <v>0</v>
      </c>
      <c r="D782">
        <v>55</v>
      </c>
      <c r="E782">
        <v>1.684440061497375E-4</v>
      </c>
      <c r="F782">
        <v>113</v>
      </c>
      <c r="G782">
        <v>8.3954260530130296E-5</v>
      </c>
      <c r="H782">
        <v>0.48672566371681408</v>
      </c>
      <c r="I782">
        <v>13</v>
      </c>
      <c r="J782" s="18">
        <v>0.48148148148148151</v>
      </c>
      <c r="K782">
        <v>1.3860568608650001E-4</v>
      </c>
      <c r="L782" s="1">
        <v>0</v>
      </c>
      <c r="P782">
        <v>2.26691942278897E-4</v>
      </c>
      <c r="Q782" s="19">
        <v>3.7037037037037028E-2</v>
      </c>
      <c r="R782" s="19">
        <v>3.7037037037037028E-2</v>
      </c>
      <c r="S782">
        <v>1</v>
      </c>
      <c r="T782">
        <v>17</v>
      </c>
      <c r="U782">
        <v>1.1754397007053921E-4</v>
      </c>
      <c r="V782">
        <v>1</v>
      </c>
      <c r="W782" s="17" t="s">
        <v>48</v>
      </c>
      <c r="X782">
        <v>15</v>
      </c>
      <c r="Y782" s="18">
        <v>1.050567306345427E-3</v>
      </c>
      <c r="Z782" s="18">
        <v>0.27272727272727271</v>
      </c>
      <c r="AA782" s="17" t="s">
        <v>47</v>
      </c>
      <c r="AB782">
        <v>12</v>
      </c>
      <c r="AC782" s="18">
        <v>4.6745354680378638E-4</v>
      </c>
      <c r="AD782" s="18">
        <v>0.2181818181818182</v>
      </c>
      <c r="AE782" s="17" t="s">
        <v>39</v>
      </c>
      <c r="AF782">
        <v>6</v>
      </c>
      <c r="AG782">
        <v>3.8679731820526051E-4</v>
      </c>
      <c r="AH782">
        <v>0.1090909090909091</v>
      </c>
      <c r="AI782" t="s">
        <v>42</v>
      </c>
      <c r="AJ782">
        <v>1</v>
      </c>
      <c r="AK782">
        <v>3.6429872495446271E-4</v>
      </c>
      <c r="AL782">
        <v>1.8181818181818181E-2</v>
      </c>
      <c r="AM782" t="s">
        <v>34</v>
      </c>
      <c r="AN782">
        <v>1</v>
      </c>
      <c r="AO782">
        <v>3.1836994587710921E-4</v>
      </c>
      <c r="AP782">
        <v>1.8181818181818181E-2</v>
      </c>
      <c r="AQ782" t="s">
        <v>49</v>
      </c>
      <c r="AR782">
        <v>2</v>
      </c>
      <c r="AS782">
        <v>2.3028209556706969E-4</v>
      </c>
      <c r="AT782">
        <v>3.6363636363636362E-2</v>
      </c>
      <c r="AU782" t="s">
        <v>46</v>
      </c>
      <c r="AV782">
        <v>3</v>
      </c>
      <c r="AW782">
        <v>2.240310656411022E-4</v>
      </c>
      <c r="AX782">
        <v>5.4545454545454543E-2</v>
      </c>
      <c r="AY782" t="s">
        <v>30</v>
      </c>
      <c r="AZ782">
        <v>2</v>
      </c>
      <c r="BA782">
        <v>2.1175224986765481E-4</v>
      </c>
      <c r="BB782">
        <v>3.6363636363636362E-2</v>
      </c>
      <c r="BC782" t="s">
        <v>27</v>
      </c>
      <c r="BD782">
        <v>4</v>
      </c>
      <c r="BE782">
        <v>1.3043336485472979E-4</v>
      </c>
      <c r="BF782">
        <v>7.2727272727272724E-2</v>
      </c>
      <c r="BG782" t="s">
        <v>31</v>
      </c>
      <c r="BH782">
        <v>3</v>
      </c>
      <c r="BI782">
        <v>1.214181641573579E-4</v>
      </c>
      <c r="BJ782">
        <v>5.4545454545454543E-2</v>
      </c>
      <c r="BK782" t="s">
        <v>43</v>
      </c>
      <c r="BL782">
        <v>3</v>
      </c>
      <c r="BM782">
        <v>1.13644973104023E-4</v>
      </c>
      <c r="BN782">
        <v>5.4545454545454543E-2</v>
      </c>
      <c r="BO782" t="s">
        <v>33</v>
      </c>
      <c r="BP782">
        <v>2</v>
      </c>
      <c r="BQ782">
        <v>6.1732205691709363E-5</v>
      </c>
      <c r="BR782">
        <v>3.6363636363636362E-2</v>
      </c>
      <c r="BS782" t="s">
        <v>37</v>
      </c>
      <c r="BT782">
        <v>1</v>
      </c>
      <c r="BU782">
        <v>6.157256326580875E-5</v>
      </c>
      <c r="BV782">
        <v>1.8181818181818181E-2</v>
      </c>
    </row>
    <row r="783" spans="1:74" x14ac:dyDescent="0.25">
      <c r="A783" t="s">
        <v>440</v>
      </c>
      <c r="B783" t="s">
        <v>23</v>
      </c>
      <c r="C783">
        <v>0</v>
      </c>
      <c r="D783">
        <v>120</v>
      </c>
      <c r="E783">
        <v>3.6751419523579101E-4</v>
      </c>
      <c r="F783">
        <v>255</v>
      </c>
      <c r="G783">
        <v>1.8945430473613469E-4</v>
      </c>
      <c r="H783">
        <v>0.47058823529411759</v>
      </c>
      <c r="I783">
        <v>6</v>
      </c>
      <c r="J783" s="18">
        <v>0.22222222222222221</v>
      </c>
      <c r="K783">
        <v>3.8175113921409549E-4</v>
      </c>
      <c r="L783" s="1">
        <v>0</v>
      </c>
      <c r="P783">
        <v>1.1597158766919911E-3</v>
      </c>
      <c r="Q783" s="19">
        <v>3.7037037037037028E-2</v>
      </c>
      <c r="R783" s="19">
        <v>3.7037037037037028E-2</v>
      </c>
      <c r="S783">
        <v>2</v>
      </c>
      <c r="T783">
        <v>13</v>
      </c>
      <c r="U783">
        <v>9.0200123742710384E-4</v>
      </c>
      <c r="V783">
        <v>3</v>
      </c>
      <c r="W783" s="17" t="s">
        <v>46</v>
      </c>
      <c r="X783">
        <v>69</v>
      </c>
      <c r="Y783" s="18">
        <v>5.152714509745351E-3</v>
      </c>
      <c r="Z783" s="18">
        <v>0.57499999999999996</v>
      </c>
      <c r="AA783" s="17" t="s">
        <v>49</v>
      </c>
      <c r="AB783">
        <v>31</v>
      </c>
      <c r="AC783" s="18">
        <v>3.5693724812895801E-3</v>
      </c>
      <c r="AD783" s="18">
        <v>0.25833333333333341</v>
      </c>
      <c r="AE783" s="17" t="s">
        <v>36</v>
      </c>
      <c r="AF783">
        <v>4</v>
      </c>
      <c r="AG783">
        <v>8.6411751998271766E-4</v>
      </c>
      <c r="AH783">
        <v>3.3333333333333333E-2</v>
      </c>
      <c r="AI783" t="s">
        <v>47</v>
      </c>
      <c r="AJ783">
        <v>10</v>
      </c>
      <c r="AK783">
        <v>3.8954462233648863E-4</v>
      </c>
      <c r="AL783">
        <v>8.3333333333333329E-2</v>
      </c>
      <c r="AM783" t="s">
        <v>48</v>
      </c>
      <c r="AN783">
        <v>3</v>
      </c>
      <c r="AO783">
        <v>2.1011346126908529E-4</v>
      </c>
      <c r="AP783">
        <v>2.5000000000000001E-2</v>
      </c>
      <c r="AQ783" t="s">
        <v>31</v>
      </c>
      <c r="AR783">
        <v>3</v>
      </c>
      <c r="AS783">
        <v>1.214181641573579E-4</v>
      </c>
      <c r="AT783">
        <v>2.5000000000000001E-2</v>
      </c>
    </row>
    <row r="784" spans="1:74" x14ac:dyDescent="0.25">
      <c r="A784" t="s">
        <v>443</v>
      </c>
      <c r="B784" t="s">
        <v>23</v>
      </c>
      <c r="C784">
        <v>0</v>
      </c>
      <c r="D784">
        <v>71</v>
      </c>
      <c r="E784">
        <v>2.17445898847843E-4</v>
      </c>
      <c r="F784">
        <v>529</v>
      </c>
      <c r="G784">
        <v>3.9302481257025599E-4</v>
      </c>
      <c r="H784">
        <v>0.13421550094517959</v>
      </c>
      <c r="I784">
        <v>13</v>
      </c>
      <c r="J784" s="18">
        <v>0.48148148148148151</v>
      </c>
      <c r="K784">
        <v>1.664258705250662E-4</v>
      </c>
      <c r="L784" s="1">
        <v>0</v>
      </c>
      <c r="P784">
        <v>2.7346956708786211E-4</v>
      </c>
      <c r="Q784" s="19">
        <v>3.7037037037037028E-2</v>
      </c>
      <c r="R784" s="19">
        <v>3.7037037037037028E-2</v>
      </c>
      <c r="S784">
        <v>1</v>
      </c>
      <c r="T784">
        <v>24</v>
      </c>
      <c r="U784">
        <v>1.4179903478629891E-4</v>
      </c>
      <c r="V784">
        <v>1</v>
      </c>
      <c r="W784" s="17" t="s">
        <v>39</v>
      </c>
      <c r="X784">
        <v>19</v>
      </c>
      <c r="Y784" s="18">
        <v>1.224858174316658E-3</v>
      </c>
      <c r="Z784" s="18">
        <v>0.26760563380281688</v>
      </c>
      <c r="AA784" s="17" t="s">
        <v>34</v>
      </c>
      <c r="AB784">
        <v>2</v>
      </c>
      <c r="AC784" s="18">
        <v>6.3673989175421842E-4</v>
      </c>
      <c r="AD784" s="18">
        <v>2.8169014084507039E-2</v>
      </c>
      <c r="AE784" s="17" t="s">
        <v>41</v>
      </c>
      <c r="AF784">
        <v>3</v>
      </c>
      <c r="AG784">
        <v>4.3215211754537599E-4</v>
      </c>
      <c r="AH784">
        <v>4.2253521126760563E-2</v>
      </c>
      <c r="AI784" t="s">
        <v>27</v>
      </c>
      <c r="AJ784">
        <v>13</v>
      </c>
      <c r="AK784">
        <v>4.2390843577787198E-4</v>
      </c>
      <c r="AL784">
        <v>0.18309859154929581</v>
      </c>
      <c r="AM784" t="s">
        <v>31</v>
      </c>
      <c r="AN784">
        <v>10</v>
      </c>
      <c r="AO784">
        <v>4.0472721385785982E-4</v>
      </c>
      <c r="AP784">
        <v>0.14084507042253519</v>
      </c>
      <c r="AQ784" t="s">
        <v>46</v>
      </c>
      <c r="AR784">
        <v>5</v>
      </c>
      <c r="AS784">
        <v>3.7338510940183699E-4</v>
      </c>
      <c r="AT784">
        <v>7.0422535211267609E-2</v>
      </c>
      <c r="AU784" t="s">
        <v>47</v>
      </c>
      <c r="AV784">
        <v>8</v>
      </c>
      <c r="AW784">
        <v>3.1163569786919092E-4</v>
      </c>
      <c r="AX784">
        <v>0.1126760563380282</v>
      </c>
      <c r="AY784" t="s">
        <v>30</v>
      </c>
      <c r="AZ784">
        <v>2</v>
      </c>
      <c r="BA784">
        <v>2.1175224986765481E-4</v>
      </c>
      <c r="BB784">
        <v>2.8169014084507039E-2</v>
      </c>
      <c r="BC784" t="s">
        <v>45</v>
      </c>
      <c r="BD784">
        <v>1</v>
      </c>
      <c r="BE784">
        <v>1.2729124236252539E-4</v>
      </c>
      <c r="BF784">
        <v>1.408450704225352E-2</v>
      </c>
      <c r="BG784" t="s">
        <v>33</v>
      </c>
      <c r="BH784">
        <v>4</v>
      </c>
      <c r="BI784">
        <v>1.234644113834187E-4</v>
      </c>
      <c r="BJ784">
        <v>5.6338028169014093E-2</v>
      </c>
      <c r="BK784" t="s">
        <v>35</v>
      </c>
      <c r="BL784">
        <v>1</v>
      </c>
      <c r="BM784">
        <v>1.013787510137875E-4</v>
      </c>
      <c r="BN784">
        <v>1.408450704225352E-2</v>
      </c>
      <c r="BO784" t="s">
        <v>29</v>
      </c>
      <c r="BP784">
        <v>2</v>
      </c>
      <c r="BQ784">
        <v>7.7056443845116546E-5</v>
      </c>
      <c r="BR784">
        <v>2.8169014084507039E-2</v>
      </c>
      <c r="BS784" t="s">
        <v>28</v>
      </c>
      <c r="BT784">
        <v>1</v>
      </c>
      <c r="BU784">
        <v>4.5148765181272289E-5</v>
      </c>
      <c r="BV784">
        <v>1.408450704225352E-2</v>
      </c>
    </row>
    <row r="785" spans="1:74" x14ac:dyDescent="0.25">
      <c r="A785" t="s">
        <v>446</v>
      </c>
      <c r="B785" t="s">
        <v>23</v>
      </c>
      <c r="C785">
        <v>0</v>
      </c>
      <c r="D785">
        <v>47</v>
      </c>
      <c r="E785">
        <v>1.439430598006848E-4</v>
      </c>
      <c r="F785">
        <v>192</v>
      </c>
      <c r="G785">
        <v>1.426479470954426E-4</v>
      </c>
      <c r="H785">
        <v>0.24479166666666671</v>
      </c>
      <c r="I785">
        <v>12</v>
      </c>
      <c r="J785" s="18">
        <v>0.44444444444444442</v>
      </c>
      <c r="K785">
        <v>1.2220028801885639E-4</v>
      </c>
      <c r="L785" s="1">
        <v>0</v>
      </c>
      <c r="P785">
        <v>2.3585146020526599E-4</v>
      </c>
      <c r="Q785" s="19">
        <v>3.7037037037037028E-2</v>
      </c>
      <c r="R785" s="19">
        <v>3.7037037037037028E-2</v>
      </c>
      <c r="S785">
        <v>1</v>
      </c>
      <c r="T785">
        <v>16</v>
      </c>
      <c r="U785">
        <v>1.3102858900292561E-4</v>
      </c>
      <c r="V785">
        <v>1</v>
      </c>
      <c r="W785" s="17" t="s">
        <v>48</v>
      </c>
      <c r="X785">
        <v>16</v>
      </c>
      <c r="Y785" s="18">
        <v>1.1206051267684551E-3</v>
      </c>
      <c r="Z785" s="18">
        <v>0.34042553191489361</v>
      </c>
      <c r="AA785" s="17" t="s">
        <v>39</v>
      </c>
      <c r="AB785">
        <v>8</v>
      </c>
      <c r="AC785" s="18">
        <v>5.1572975760701394E-4</v>
      </c>
      <c r="AD785" s="18">
        <v>0.1702127659574468</v>
      </c>
      <c r="AE785" s="17" t="s">
        <v>44</v>
      </c>
      <c r="AF785">
        <v>3</v>
      </c>
      <c r="AG785">
        <v>3.9877708361026179E-4</v>
      </c>
      <c r="AH785">
        <v>6.3829787234042548E-2</v>
      </c>
      <c r="AI785" t="s">
        <v>41</v>
      </c>
      <c r="AJ785">
        <v>2</v>
      </c>
      <c r="AK785">
        <v>2.8810141169691731E-4</v>
      </c>
      <c r="AL785">
        <v>4.2553191489361701E-2</v>
      </c>
      <c r="AM785" t="s">
        <v>30</v>
      </c>
      <c r="AN785">
        <v>2</v>
      </c>
      <c r="AO785">
        <v>2.1175224986765481E-4</v>
      </c>
      <c r="AP785">
        <v>4.2553191489361701E-2</v>
      </c>
      <c r="AQ785" t="s">
        <v>43</v>
      </c>
      <c r="AR785">
        <v>5</v>
      </c>
      <c r="AS785">
        <v>1.8940828850670511E-4</v>
      </c>
      <c r="AT785">
        <v>0.1063829787234043</v>
      </c>
      <c r="AU785" t="s">
        <v>33</v>
      </c>
      <c r="AV785">
        <v>4</v>
      </c>
      <c r="AW785">
        <v>1.234644113834187E-4</v>
      </c>
      <c r="AX785">
        <v>8.5106382978723402E-2</v>
      </c>
      <c r="AY785" t="s">
        <v>31</v>
      </c>
      <c r="AZ785">
        <v>3</v>
      </c>
      <c r="BA785">
        <v>1.214181641573579E-4</v>
      </c>
      <c r="BB785">
        <v>6.3829787234042548E-2</v>
      </c>
      <c r="BC785" t="s">
        <v>49</v>
      </c>
      <c r="BD785">
        <v>1</v>
      </c>
      <c r="BE785">
        <v>1.1514104778353481E-4</v>
      </c>
      <c r="BF785">
        <v>2.1276595744680851E-2</v>
      </c>
      <c r="BG785" t="s">
        <v>35</v>
      </c>
      <c r="BH785">
        <v>1</v>
      </c>
      <c r="BI785">
        <v>1.013787510137875E-4</v>
      </c>
      <c r="BJ785">
        <v>2.1276595744680851E-2</v>
      </c>
      <c r="BK785" t="s">
        <v>46</v>
      </c>
      <c r="BL785">
        <v>1</v>
      </c>
      <c r="BM785">
        <v>7.4677021880367408E-5</v>
      </c>
      <c r="BN785">
        <v>2.1276595744680851E-2</v>
      </c>
      <c r="BO785" t="s">
        <v>47</v>
      </c>
      <c r="BP785">
        <v>1</v>
      </c>
      <c r="BQ785">
        <v>3.8954462233648872E-5</v>
      </c>
      <c r="BR785">
        <v>2.1276595744680851E-2</v>
      </c>
    </row>
    <row r="786" spans="1:74" x14ac:dyDescent="0.25">
      <c r="A786" t="s">
        <v>448</v>
      </c>
      <c r="B786" t="s">
        <v>23</v>
      </c>
      <c r="C786">
        <v>0</v>
      </c>
      <c r="D786">
        <v>22</v>
      </c>
      <c r="E786">
        <v>6.7377602459895016E-5</v>
      </c>
      <c r="F786">
        <v>144</v>
      </c>
      <c r="G786">
        <v>1.06985960321582E-4</v>
      </c>
      <c r="H786">
        <v>0.15277777777777779</v>
      </c>
      <c r="I786">
        <v>5</v>
      </c>
      <c r="J786" s="18">
        <v>0.1851851851851852</v>
      </c>
      <c r="K786">
        <v>6.8243441533393794E-5</v>
      </c>
      <c r="L786" s="1">
        <v>0</v>
      </c>
      <c r="P786">
        <v>2.0876037603133641E-4</v>
      </c>
      <c r="Q786" s="19">
        <v>3.7037037037037028E-2</v>
      </c>
      <c r="R786" s="19">
        <v>3.7037037037037028E-2</v>
      </c>
      <c r="S786">
        <v>1</v>
      </c>
      <c r="T786">
        <v>12</v>
      </c>
      <c r="U786">
        <v>1.701010471366445E-4</v>
      </c>
      <c r="V786">
        <v>1</v>
      </c>
      <c r="W786" s="17" t="s">
        <v>46</v>
      </c>
      <c r="X786">
        <v>14</v>
      </c>
      <c r="Y786" s="18">
        <v>1.0454783063251439E-3</v>
      </c>
      <c r="Z786" s="18">
        <v>0.63636363636363635</v>
      </c>
      <c r="AA786" s="17" t="s">
        <v>24</v>
      </c>
      <c r="AB786">
        <v>1</v>
      </c>
      <c r="AC786" s="18">
        <v>3.6900369003690041E-4</v>
      </c>
      <c r="AD786" s="18">
        <v>4.5454545454545463E-2</v>
      </c>
      <c r="AE786" s="17" t="s">
        <v>49</v>
      </c>
      <c r="AF786">
        <v>2</v>
      </c>
      <c r="AG786">
        <v>2.3028209556706969E-4</v>
      </c>
      <c r="AH786">
        <v>9.0909090909090912E-2</v>
      </c>
      <c r="AI786" t="s">
        <v>47</v>
      </c>
      <c r="AJ786">
        <v>3</v>
      </c>
      <c r="AK786">
        <v>1.168633867009466E-4</v>
      </c>
      <c r="AL786">
        <v>0.13636363636363641</v>
      </c>
      <c r="AM786" t="s">
        <v>31</v>
      </c>
      <c r="AN786">
        <v>2</v>
      </c>
      <c r="AO786">
        <v>8.0945442771571962E-5</v>
      </c>
      <c r="AP786">
        <v>9.0909090909090912E-2</v>
      </c>
    </row>
    <row r="787" spans="1:74" x14ac:dyDescent="0.25">
      <c r="A787" t="s">
        <v>452</v>
      </c>
      <c r="B787" t="s">
        <v>23</v>
      </c>
      <c r="C787">
        <v>0</v>
      </c>
      <c r="D787">
        <v>43</v>
      </c>
      <c r="E787">
        <v>1.3169258662615839E-4</v>
      </c>
      <c r="F787">
        <v>403</v>
      </c>
      <c r="G787">
        <v>2.9941209728887182E-4</v>
      </c>
      <c r="H787">
        <v>0.10669975186104221</v>
      </c>
      <c r="I787">
        <v>12</v>
      </c>
      <c r="J787" s="18">
        <v>0.44444444444444442</v>
      </c>
      <c r="K787">
        <v>1.623628530144687E-4</v>
      </c>
      <c r="L787" s="1">
        <v>0</v>
      </c>
      <c r="P787">
        <v>3.534661130289442E-4</v>
      </c>
      <c r="Q787" s="19">
        <v>3.7037037037037028E-2</v>
      </c>
      <c r="R787" s="19">
        <v>3.7037037037037028E-2</v>
      </c>
      <c r="S787">
        <v>1</v>
      </c>
      <c r="T787">
        <v>18</v>
      </c>
      <c r="U787">
        <v>1.9637006279385789E-4</v>
      </c>
      <c r="V787">
        <v>1</v>
      </c>
      <c r="W787" s="17" t="s">
        <v>37</v>
      </c>
      <c r="X787">
        <v>23</v>
      </c>
      <c r="Y787" s="18">
        <v>1.416168955113601E-3</v>
      </c>
      <c r="Z787" s="18">
        <v>0.53488372093023251</v>
      </c>
      <c r="AA787" s="17" t="s">
        <v>42</v>
      </c>
      <c r="AB787">
        <v>3</v>
      </c>
      <c r="AC787" s="18">
        <v>1.092896174863388E-3</v>
      </c>
      <c r="AD787" s="18">
        <v>6.9767441860465115E-2</v>
      </c>
      <c r="AE787" s="17" t="s">
        <v>38</v>
      </c>
      <c r="AF787">
        <v>1</v>
      </c>
      <c r="AG787">
        <v>8.3963056255247689E-4</v>
      </c>
      <c r="AH787">
        <v>2.3255813953488368E-2</v>
      </c>
      <c r="AI787" t="s">
        <v>34</v>
      </c>
      <c r="AJ787">
        <v>1</v>
      </c>
      <c r="AK787">
        <v>3.1836994587710921E-4</v>
      </c>
      <c r="AL787">
        <v>2.3255813953488368E-2</v>
      </c>
      <c r="AM787" t="s">
        <v>31</v>
      </c>
      <c r="AN787">
        <v>4</v>
      </c>
      <c r="AO787">
        <v>1.618908855431439E-4</v>
      </c>
      <c r="AP787">
        <v>9.3023255813953487E-2</v>
      </c>
      <c r="AQ787" t="s">
        <v>45</v>
      </c>
      <c r="AR787">
        <v>1</v>
      </c>
      <c r="AS787">
        <v>1.2729124236252539E-4</v>
      </c>
      <c r="AT787">
        <v>2.3255813953488368E-2</v>
      </c>
      <c r="AU787" t="s">
        <v>49</v>
      </c>
      <c r="AV787">
        <v>1</v>
      </c>
      <c r="AW787">
        <v>1.1514104778353481E-4</v>
      </c>
      <c r="AX787">
        <v>2.3255813953488368E-2</v>
      </c>
      <c r="AY787" t="s">
        <v>27</v>
      </c>
      <c r="AZ787">
        <v>3</v>
      </c>
      <c r="BA787">
        <v>9.7825023641047378E-5</v>
      </c>
      <c r="BB787">
        <v>6.9767441860465115E-2</v>
      </c>
      <c r="BC787" t="s">
        <v>33</v>
      </c>
      <c r="BD787">
        <v>3</v>
      </c>
      <c r="BE787">
        <v>9.2598308537564052E-5</v>
      </c>
      <c r="BF787">
        <v>6.9767441860465115E-2</v>
      </c>
      <c r="BG787" t="s">
        <v>28</v>
      </c>
      <c r="BH787">
        <v>1</v>
      </c>
      <c r="BI787">
        <v>4.5148765181272289E-5</v>
      </c>
      <c r="BJ787">
        <v>2.3255813953488368E-2</v>
      </c>
      <c r="BK787" t="s">
        <v>47</v>
      </c>
      <c r="BL787">
        <v>1</v>
      </c>
      <c r="BM787">
        <v>3.8954462233648872E-5</v>
      </c>
      <c r="BN787">
        <v>2.3255813953488368E-2</v>
      </c>
      <c r="BO787" t="s">
        <v>43</v>
      </c>
      <c r="BP787">
        <v>1</v>
      </c>
      <c r="BQ787">
        <v>3.7881657701341013E-5</v>
      </c>
      <c r="BR787">
        <v>2.3255813953488368E-2</v>
      </c>
    </row>
    <row r="788" spans="1:74" x14ac:dyDescent="0.25">
      <c r="A788" t="s">
        <v>454</v>
      </c>
      <c r="B788" t="s">
        <v>23</v>
      </c>
      <c r="C788">
        <v>0</v>
      </c>
      <c r="D788">
        <v>55</v>
      </c>
      <c r="E788">
        <v>1.684440061497375E-4</v>
      </c>
      <c r="F788">
        <v>164</v>
      </c>
      <c r="G788">
        <v>1.218451214773572E-4</v>
      </c>
      <c r="H788">
        <v>0.33536585365853661</v>
      </c>
      <c r="I788">
        <v>4</v>
      </c>
      <c r="J788" s="18">
        <v>0.14814814814814811</v>
      </c>
      <c r="K788">
        <v>8.3713390186472653E-5</v>
      </c>
      <c r="L788" s="1">
        <v>0</v>
      </c>
      <c r="P788">
        <v>2.5834265988657399E-4</v>
      </c>
      <c r="Q788" s="19">
        <v>3.7037037037037028E-2</v>
      </c>
      <c r="R788" s="19">
        <v>3.7037037037037028E-2</v>
      </c>
      <c r="S788">
        <v>1</v>
      </c>
      <c r="T788">
        <v>9</v>
      </c>
      <c r="U788">
        <v>2.2006967323671121E-4</v>
      </c>
      <c r="V788">
        <v>1</v>
      </c>
      <c r="W788" s="17" t="s">
        <v>27</v>
      </c>
      <c r="X788">
        <v>37</v>
      </c>
      <c r="Y788" s="18">
        <v>1.2065086249062509E-3</v>
      </c>
      <c r="Z788" s="18">
        <v>0.67272727272727273</v>
      </c>
      <c r="AA788" s="17" t="s">
        <v>37</v>
      </c>
      <c r="AB788">
        <v>11</v>
      </c>
      <c r="AC788" s="18">
        <v>6.7729819592389636E-4</v>
      </c>
      <c r="AD788" s="18">
        <v>0.2</v>
      </c>
      <c r="AE788" s="17" t="s">
        <v>31</v>
      </c>
      <c r="AF788">
        <v>6</v>
      </c>
      <c r="AG788">
        <v>2.428363283147159E-4</v>
      </c>
      <c r="AH788">
        <v>0.1090909090909091</v>
      </c>
      <c r="AI788" t="s">
        <v>25</v>
      </c>
      <c r="AJ788">
        <v>1</v>
      </c>
      <c r="AK788">
        <v>1.3361838588989841E-4</v>
      </c>
      <c r="AL788">
        <v>1.8181818181818181E-2</v>
      </c>
    </row>
    <row r="789" spans="1:74" x14ac:dyDescent="0.25">
      <c r="A789" t="s">
        <v>455</v>
      </c>
      <c r="B789" t="s">
        <v>23</v>
      </c>
      <c r="C789">
        <v>0</v>
      </c>
      <c r="D789">
        <v>66</v>
      </c>
      <c r="E789">
        <v>2.0213280737968499E-4</v>
      </c>
      <c r="F789">
        <v>153</v>
      </c>
      <c r="G789">
        <v>1.1367258284168079E-4</v>
      </c>
      <c r="H789">
        <v>0.43137254901960792</v>
      </c>
      <c r="I789">
        <v>7</v>
      </c>
      <c r="J789" s="18">
        <v>0.25925925925925919</v>
      </c>
      <c r="K789">
        <v>2.98102639086233E-4</v>
      </c>
      <c r="L789" s="1">
        <v>0</v>
      </c>
      <c r="P789">
        <v>9.8750348000197549E-4</v>
      </c>
      <c r="Q789" s="19">
        <v>3.7037037037037028E-2</v>
      </c>
      <c r="R789" s="19">
        <v>3.7037037037037028E-2</v>
      </c>
      <c r="S789">
        <v>2</v>
      </c>
      <c r="T789">
        <v>12</v>
      </c>
      <c r="U789">
        <v>7.3148405926072254E-4</v>
      </c>
      <c r="V789">
        <v>2</v>
      </c>
      <c r="W789" s="17" t="s">
        <v>42</v>
      </c>
      <c r="X789">
        <v>14</v>
      </c>
      <c r="Y789" s="18">
        <v>5.1001821493624772E-3</v>
      </c>
      <c r="Z789" s="18">
        <v>0.2121212121212121</v>
      </c>
      <c r="AA789" s="17" t="s">
        <v>37</v>
      </c>
      <c r="AB789">
        <v>23</v>
      </c>
      <c r="AC789" s="18">
        <v>1.416168955113601E-3</v>
      </c>
      <c r="AD789" s="18">
        <v>0.34848484848484851</v>
      </c>
      <c r="AE789" s="17" t="s">
        <v>27</v>
      </c>
      <c r="AF789">
        <v>22</v>
      </c>
      <c r="AG789">
        <v>7.1738350670101409E-4</v>
      </c>
      <c r="AH789">
        <v>0.33333333333333331</v>
      </c>
      <c r="AI789" t="s">
        <v>34</v>
      </c>
      <c r="AJ789">
        <v>1</v>
      </c>
      <c r="AK789">
        <v>3.1836994587710921E-4</v>
      </c>
      <c r="AL789">
        <v>1.515151515151515E-2</v>
      </c>
      <c r="AM789" t="s">
        <v>39</v>
      </c>
      <c r="AN789">
        <v>4</v>
      </c>
      <c r="AO789">
        <v>2.5786487880350703E-4</v>
      </c>
      <c r="AP789">
        <v>6.0606060606060608E-2</v>
      </c>
      <c r="AQ789" t="s">
        <v>44</v>
      </c>
      <c r="AR789">
        <v>1</v>
      </c>
      <c r="AS789">
        <v>1.3292569453675389E-4</v>
      </c>
      <c r="AT789">
        <v>1.515151515151515E-2</v>
      </c>
      <c r="AU789" t="s">
        <v>30</v>
      </c>
      <c r="AV789">
        <v>1</v>
      </c>
      <c r="AW789">
        <v>1.058761249338274E-4</v>
      </c>
      <c r="AX789">
        <v>1.515151515151515E-2</v>
      </c>
    </row>
    <row r="790" spans="1:74" x14ac:dyDescent="0.25">
      <c r="A790" t="s">
        <v>460</v>
      </c>
      <c r="B790" t="s">
        <v>139</v>
      </c>
      <c r="C790">
        <v>0</v>
      </c>
      <c r="D790">
        <v>13</v>
      </c>
      <c r="E790">
        <v>3.9814037817210689E-5</v>
      </c>
      <c r="F790">
        <v>38</v>
      </c>
      <c r="G790">
        <v>2.823240619597302E-5</v>
      </c>
      <c r="H790">
        <v>0.34210526315789469</v>
      </c>
      <c r="I790">
        <v>7</v>
      </c>
      <c r="J790" s="18">
        <v>0.25925925925925919</v>
      </c>
      <c r="K790">
        <v>7.2662875965834688E-5</v>
      </c>
      <c r="L790" s="1">
        <v>0</v>
      </c>
      <c r="P790">
        <v>2.8265946143440072E-4</v>
      </c>
      <c r="Q790" s="19">
        <v>3.7037037037037028E-2</v>
      </c>
      <c r="R790" s="19">
        <v>3.7037037037037028E-2</v>
      </c>
      <c r="S790">
        <v>1</v>
      </c>
      <c r="T790">
        <v>10</v>
      </c>
      <c r="U790">
        <v>2.0937737884029679E-4</v>
      </c>
      <c r="V790">
        <v>2</v>
      </c>
      <c r="W790" s="17" t="s">
        <v>26</v>
      </c>
      <c r="X790">
        <v>4</v>
      </c>
      <c r="Y790" s="18">
        <v>1.5020653398422829E-3</v>
      </c>
      <c r="Z790" s="18">
        <v>0.30769230769230771</v>
      </c>
      <c r="AA790" s="17" t="s">
        <v>45</v>
      </c>
      <c r="AB790">
        <v>1</v>
      </c>
      <c r="AC790" s="18">
        <v>1.2729124236252539E-4</v>
      </c>
      <c r="AD790" s="18">
        <v>7.6923076923076927E-2</v>
      </c>
      <c r="AE790" s="17" t="s">
        <v>31</v>
      </c>
      <c r="AF790">
        <v>3</v>
      </c>
      <c r="AG790">
        <v>1.214181641573579E-4</v>
      </c>
      <c r="AH790">
        <v>0.23076923076923081</v>
      </c>
      <c r="AI790" t="s">
        <v>47</v>
      </c>
      <c r="AJ790">
        <v>2</v>
      </c>
      <c r="AK790">
        <v>7.7908924467297731E-5</v>
      </c>
      <c r="AL790">
        <v>0.15384615384615391</v>
      </c>
      <c r="AM790" t="s">
        <v>39</v>
      </c>
      <c r="AN790">
        <v>1</v>
      </c>
      <c r="AO790">
        <v>6.4466219700876743E-5</v>
      </c>
      <c r="AP790">
        <v>7.6923076923076927E-2</v>
      </c>
      <c r="AQ790" t="s">
        <v>43</v>
      </c>
      <c r="AR790">
        <v>1</v>
      </c>
      <c r="AS790">
        <v>3.7881657701341013E-5</v>
      </c>
      <c r="AT790">
        <v>7.6923076923076927E-2</v>
      </c>
      <c r="AU790" t="s">
        <v>33</v>
      </c>
      <c r="AV790">
        <v>1</v>
      </c>
      <c r="AW790">
        <v>3.0866102845854682E-5</v>
      </c>
      <c r="AX790">
        <v>7.6923076923076927E-2</v>
      </c>
    </row>
    <row r="791" spans="1:74" x14ac:dyDescent="0.25">
      <c r="A791" t="s">
        <v>465</v>
      </c>
      <c r="B791" t="s">
        <v>23</v>
      </c>
      <c r="C791">
        <v>0</v>
      </c>
      <c r="D791">
        <v>50</v>
      </c>
      <c r="E791">
        <v>1.531309146815796E-4</v>
      </c>
      <c r="F791">
        <v>164</v>
      </c>
      <c r="G791">
        <v>1.218451214773572E-4</v>
      </c>
      <c r="H791">
        <v>0.3048780487804878</v>
      </c>
      <c r="I791">
        <v>13</v>
      </c>
      <c r="J791" s="18">
        <v>0.48148148148148151</v>
      </c>
      <c r="K791">
        <v>9.9978331879624623E-5</v>
      </c>
      <c r="L791" s="1">
        <v>0</v>
      </c>
      <c r="P791">
        <v>2.309736811888037E-4</v>
      </c>
      <c r="Q791" s="19">
        <v>3.7037037037037028E-2</v>
      </c>
      <c r="R791" s="19">
        <v>3.7037037037037028E-2</v>
      </c>
      <c r="S791">
        <v>1</v>
      </c>
      <c r="T791">
        <v>18</v>
      </c>
      <c r="U791">
        <v>1.197641309867871E-4</v>
      </c>
      <c r="V791">
        <v>1</v>
      </c>
      <c r="W791" s="17" t="s">
        <v>43</v>
      </c>
      <c r="X791">
        <v>31</v>
      </c>
      <c r="Y791" s="18">
        <v>1.1743313887415711E-3</v>
      </c>
      <c r="Z791" s="18">
        <v>0.62</v>
      </c>
      <c r="AA791" s="17" t="s">
        <v>41</v>
      </c>
      <c r="AB791">
        <v>3</v>
      </c>
      <c r="AC791" s="18">
        <v>4.3215211754537599E-4</v>
      </c>
      <c r="AD791" s="18">
        <v>0.06</v>
      </c>
      <c r="AE791" s="17" t="s">
        <v>36</v>
      </c>
      <c r="AF791">
        <v>1</v>
      </c>
      <c r="AG791">
        <v>2.1602937999567939E-4</v>
      </c>
      <c r="AH791">
        <v>0.02</v>
      </c>
      <c r="AI791" t="s">
        <v>28</v>
      </c>
      <c r="AJ791">
        <v>4</v>
      </c>
      <c r="AK791">
        <v>1.8059506072508921E-4</v>
      </c>
      <c r="AL791">
        <v>0.08</v>
      </c>
      <c r="AM791" t="s">
        <v>25</v>
      </c>
      <c r="AN791">
        <v>1</v>
      </c>
      <c r="AO791">
        <v>1.3361838588989841E-4</v>
      </c>
      <c r="AP791">
        <v>0.02</v>
      </c>
      <c r="AQ791" t="s">
        <v>37</v>
      </c>
      <c r="AR791">
        <v>2</v>
      </c>
      <c r="AS791">
        <v>1.231451265316175E-4</v>
      </c>
      <c r="AT791">
        <v>0.04</v>
      </c>
      <c r="AU791" t="s">
        <v>49</v>
      </c>
      <c r="AV791">
        <v>1</v>
      </c>
      <c r="AW791">
        <v>1.1514104778353481E-4</v>
      </c>
      <c r="AX791">
        <v>0.02</v>
      </c>
      <c r="AY791" t="s">
        <v>46</v>
      </c>
      <c r="AZ791">
        <v>1</v>
      </c>
      <c r="BA791">
        <v>7.4677021880367408E-5</v>
      </c>
      <c r="BB791">
        <v>0.02</v>
      </c>
      <c r="BC791" t="s">
        <v>48</v>
      </c>
      <c r="BD791">
        <v>1</v>
      </c>
      <c r="BE791">
        <v>7.003782042302843E-5</v>
      </c>
      <c r="BF791">
        <v>0.02</v>
      </c>
      <c r="BG791" t="s">
        <v>33</v>
      </c>
      <c r="BH791">
        <v>2</v>
      </c>
      <c r="BI791">
        <v>6.1732205691709363E-5</v>
      </c>
      <c r="BJ791">
        <v>0.04</v>
      </c>
      <c r="BK791" t="s">
        <v>31</v>
      </c>
      <c r="BL791">
        <v>1</v>
      </c>
      <c r="BM791">
        <v>4.0472721385785981E-5</v>
      </c>
      <c r="BN791">
        <v>0.02</v>
      </c>
      <c r="BO791" t="s">
        <v>47</v>
      </c>
      <c r="BP791">
        <v>1</v>
      </c>
      <c r="BQ791">
        <v>3.8954462233648872E-5</v>
      </c>
      <c r="BR791">
        <v>0.02</v>
      </c>
      <c r="BS791" t="s">
        <v>29</v>
      </c>
      <c r="BT791">
        <v>1</v>
      </c>
      <c r="BU791">
        <v>3.8528221922558273E-5</v>
      </c>
      <c r="BV791">
        <v>0.02</v>
      </c>
    </row>
    <row r="792" spans="1:74" x14ac:dyDescent="0.25">
      <c r="A792" t="s">
        <v>467</v>
      </c>
      <c r="B792" t="s">
        <v>23</v>
      </c>
      <c r="C792">
        <v>0</v>
      </c>
      <c r="D792">
        <v>30</v>
      </c>
      <c r="E792">
        <v>9.187854880894774E-5</v>
      </c>
      <c r="F792">
        <v>337</v>
      </c>
      <c r="G792">
        <v>2.5037686547481341E-4</v>
      </c>
      <c r="H792">
        <v>8.9020771513353122E-2</v>
      </c>
      <c r="I792">
        <v>4</v>
      </c>
      <c r="J792" s="18">
        <v>0.14814814814814811</v>
      </c>
      <c r="K792">
        <v>2.3662388895902801E-4</v>
      </c>
      <c r="L792" s="1">
        <v>0</v>
      </c>
      <c r="P792">
        <v>1.1136095823957349E-3</v>
      </c>
      <c r="Q792" s="19">
        <v>3.7037037037037028E-2</v>
      </c>
      <c r="R792" s="19">
        <v>3.7037037037037028E-2</v>
      </c>
      <c r="S792">
        <v>1</v>
      </c>
      <c r="T792">
        <v>6</v>
      </c>
      <c r="U792">
        <v>9.4863038500377442E-4</v>
      </c>
      <c r="V792">
        <v>2</v>
      </c>
      <c r="W792" s="17" t="s">
        <v>24</v>
      </c>
      <c r="X792">
        <v>16</v>
      </c>
      <c r="Y792" s="18">
        <v>5.9040590405904057E-3</v>
      </c>
      <c r="Z792" s="18">
        <v>0.53333333333333333</v>
      </c>
      <c r="AA792" s="17" t="s">
        <v>27</v>
      </c>
      <c r="AB792">
        <v>11</v>
      </c>
      <c r="AC792" s="18">
        <v>3.5869175335050699E-4</v>
      </c>
      <c r="AD792" s="18">
        <v>0.36666666666666659</v>
      </c>
      <c r="AE792" s="17" t="s">
        <v>31</v>
      </c>
      <c r="AF792">
        <v>2</v>
      </c>
      <c r="AG792">
        <v>8.0945442771571962E-5</v>
      </c>
      <c r="AH792">
        <v>6.6666666666666666E-2</v>
      </c>
      <c r="AI792" t="s">
        <v>28</v>
      </c>
      <c r="AJ792">
        <v>1</v>
      </c>
      <c r="AK792">
        <v>4.5148765181272289E-5</v>
      </c>
      <c r="AL792">
        <v>3.3333333333333333E-2</v>
      </c>
    </row>
    <row r="793" spans="1:74" x14ac:dyDescent="0.25">
      <c r="A793" t="s">
        <v>473</v>
      </c>
      <c r="B793" t="s">
        <v>23</v>
      </c>
      <c r="C793">
        <v>0</v>
      </c>
      <c r="D793">
        <v>27</v>
      </c>
      <c r="E793">
        <v>8.2690693928052968E-5</v>
      </c>
      <c r="F793">
        <v>96</v>
      </c>
      <c r="G793">
        <v>7.1323973547721315E-5</v>
      </c>
      <c r="H793">
        <v>0.28125</v>
      </c>
      <c r="I793">
        <v>4</v>
      </c>
      <c r="J793" s="18">
        <v>0.14814814814814811</v>
      </c>
      <c r="K793">
        <v>1.1238680117163291E-4</v>
      </c>
      <c r="L793" s="1">
        <v>0</v>
      </c>
      <c r="P793">
        <v>4.1053259438257708E-4</v>
      </c>
      <c r="Q793" s="19">
        <v>3.7037037037037028E-2</v>
      </c>
      <c r="R793" s="19">
        <v>3.7037037037037028E-2</v>
      </c>
      <c r="S793">
        <v>0</v>
      </c>
      <c r="T793">
        <v>5</v>
      </c>
      <c r="U793">
        <v>3.4971295077034338E-4</v>
      </c>
      <c r="V793">
        <v>2</v>
      </c>
      <c r="W793" s="17" t="s">
        <v>40</v>
      </c>
      <c r="X793">
        <v>1</v>
      </c>
      <c r="Y793" s="18">
        <v>2.0449897750511249E-3</v>
      </c>
      <c r="Z793" s="18">
        <v>3.7037037037037028E-2</v>
      </c>
      <c r="AA793" s="17" t="s">
        <v>43</v>
      </c>
      <c r="AB793">
        <v>22</v>
      </c>
      <c r="AC793" s="18">
        <v>8.3339646942950224E-4</v>
      </c>
      <c r="AD793" s="18">
        <v>0.81481481481481477</v>
      </c>
      <c r="AE793" s="17" t="s">
        <v>29</v>
      </c>
      <c r="AF793">
        <v>3</v>
      </c>
      <c r="AG793">
        <v>1.1558466576767481E-4</v>
      </c>
      <c r="AH793">
        <v>0.1111111111111111</v>
      </c>
      <c r="AI793" t="s">
        <v>31</v>
      </c>
      <c r="AJ793">
        <v>1</v>
      </c>
      <c r="AK793">
        <v>4.0472721385785981E-5</v>
      </c>
      <c r="AL793">
        <v>3.7037037037037028E-2</v>
      </c>
    </row>
    <row r="794" spans="1:74" x14ac:dyDescent="0.25">
      <c r="A794" t="s">
        <v>478</v>
      </c>
      <c r="B794" t="s">
        <v>139</v>
      </c>
      <c r="C794">
        <v>0</v>
      </c>
      <c r="D794">
        <v>32</v>
      </c>
      <c r="E794">
        <v>9.8003785396210934E-5</v>
      </c>
      <c r="F794">
        <v>113</v>
      </c>
      <c r="G794">
        <v>8.3954260530130296E-5</v>
      </c>
      <c r="H794">
        <v>0.2831858407079646</v>
      </c>
      <c r="I794">
        <v>4</v>
      </c>
      <c r="J794" s="18">
        <v>0.14814814814814811</v>
      </c>
      <c r="K794">
        <v>8.8039289050508804E-5</v>
      </c>
      <c r="L794" s="1">
        <v>0</v>
      </c>
      <c r="P794">
        <v>3.1017371771145148E-4</v>
      </c>
      <c r="Q794" s="19">
        <v>3.7037037037037028E-2</v>
      </c>
      <c r="R794" s="19">
        <v>3.7037037037037028E-2</v>
      </c>
      <c r="S794">
        <v>1</v>
      </c>
      <c r="T794">
        <v>11</v>
      </c>
      <c r="U794">
        <v>2.6422205582827347E-4</v>
      </c>
      <c r="V794">
        <v>1</v>
      </c>
      <c r="W794" s="17" t="s">
        <v>48</v>
      </c>
      <c r="X794">
        <v>22</v>
      </c>
      <c r="Y794" s="18">
        <v>1.5408320493066261E-3</v>
      </c>
      <c r="Z794" s="18">
        <v>0.6875</v>
      </c>
      <c r="AA794" s="17" t="s">
        <v>45</v>
      </c>
      <c r="AB794">
        <v>5</v>
      </c>
      <c r="AC794" s="18">
        <v>6.3645621181262731E-4</v>
      </c>
      <c r="AD794" s="18">
        <v>0.15625</v>
      </c>
      <c r="AE794" s="17" t="s">
        <v>31</v>
      </c>
      <c r="AF794">
        <v>4</v>
      </c>
      <c r="AG794">
        <v>1.618908855431439E-4</v>
      </c>
      <c r="AH794">
        <v>0.125</v>
      </c>
      <c r="AI794" t="s">
        <v>43</v>
      </c>
      <c r="AJ794">
        <v>1</v>
      </c>
      <c r="AK794">
        <v>3.7881657701341013E-5</v>
      </c>
      <c r="AL794">
        <v>3.125E-2</v>
      </c>
    </row>
    <row r="795" spans="1:74" x14ac:dyDescent="0.25">
      <c r="A795" t="s">
        <v>483</v>
      </c>
      <c r="B795" t="s">
        <v>23</v>
      </c>
      <c r="C795">
        <v>0</v>
      </c>
      <c r="D795">
        <v>84</v>
      </c>
      <c r="E795">
        <v>2.572599366650537E-4</v>
      </c>
      <c r="F795">
        <v>387</v>
      </c>
      <c r="G795">
        <v>2.8752476836425161E-4</v>
      </c>
      <c r="H795">
        <v>0.2170542635658915</v>
      </c>
      <c r="I795">
        <v>12</v>
      </c>
      <c r="J795" s="18">
        <v>0.44444444444444442</v>
      </c>
      <c r="K795">
        <v>1.40762455203244E-4</v>
      </c>
      <c r="L795" s="1">
        <v>0</v>
      </c>
      <c r="P795">
        <v>2.9131970341461302E-4</v>
      </c>
      <c r="Q795" s="19">
        <v>3.7037037037037028E-2</v>
      </c>
      <c r="R795" s="19">
        <v>3.7037037037037028E-2</v>
      </c>
      <c r="S795">
        <v>1</v>
      </c>
      <c r="T795">
        <v>19</v>
      </c>
      <c r="U795">
        <v>1.61844279674785E-4</v>
      </c>
      <c r="V795">
        <v>1</v>
      </c>
      <c r="W795" s="17" t="s">
        <v>29</v>
      </c>
      <c r="X795">
        <v>35</v>
      </c>
      <c r="Y795" s="18">
        <v>1.3484877672895401E-3</v>
      </c>
      <c r="Z795" s="18">
        <v>0.41666666666666669</v>
      </c>
      <c r="AA795" s="17" t="s">
        <v>33</v>
      </c>
      <c r="AB795">
        <v>21</v>
      </c>
      <c r="AC795" s="18">
        <v>6.4818815976294838E-4</v>
      </c>
      <c r="AD795" s="18">
        <v>0.25</v>
      </c>
      <c r="AE795" s="17" t="s">
        <v>30</v>
      </c>
      <c r="AF795">
        <v>5</v>
      </c>
      <c r="AG795">
        <v>5.2938062466913714E-4</v>
      </c>
      <c r="AH795">
        <v>5.9523809523809521E-2</v>
      </c>
      <c r="AI795" t="s">
        <v>31</v>
      </c>
      <c r="AJ795">
        <v>11</v>
      </c>
      <c r="AK795">
        <v>4.4519993524364578E-4</v>
      </c>
      <c r="AL795">
        <v>0.13095238095238099</v>
      </c>
      <c r="AM795" t="s">
        <v>36</v>
      </c>
      <c r="AN795">
        <v>1</v>
      </c>
      <c r="AO795">
        <v>2.1602937999567939E-4</v>
      </c>
      <c r="AP795">
        <v>1.1904761904761901E-2</v>
      </c>
      <c r="AQ795" t="s">
        <v>25</v>
      </c>
      <c r="AR795">
        <v>1</v>
      </c>
      <c r="AS795">
        <v>1.3361838588989841E-4</v>
      </c>
      <c r="AT795">
        <v>1.1904761904761901E-2</v>
      </c>
      <c r="AU795" t="s">
        <v>47</v>
      </c>
      <c r="AV795">
        <v>3</v>
      </c>
      <c r="AW795">
        <v>1.168633867009466E-4</v>
      </c>
      <c r="AX795">
        <v>3.5714285714285712E-2</v>
      </c>
      <c r="AY795" t="s">
        <v>43</v>
      </c>
      <c r="AZ795">
        <v>3</v>
      </c>
      <c r="BA795">
        <v>1.13644973104023E-4</v>
      </c>
      <c r="BB795">
        <v>3.5714285714285712E-2</v>
      </c>
      <c r="BC795" t="s">
        <v>35</v>
      </c>
      <c r="BD795">
        <v>1</v>
      </c>
      <c r="BE795">
        <v>1.013787510137875E-4</v>
      </c>
      <c r="BF795">
        <v>1.1904761904761901E-2</v>
      </c>
      <c r="BG795" t="s">
        <v>48</v>
      </c>
      <c r="BH795">
        <v>1</v>
      </c>
      <c r="BI795">
        <v>7.003782042302843E-5</v>
      </c>
      <c r="BJ795">
        <v>1.1904761904761901E-2</v>
      </c>
      <c r="BK795" t="s">
        <v>28</v>
      </c>
      <c r="BL795">
        <v>1</v>
      </c>
      <c r="BM795">
        <v>4.5148765181272289E-5</v>
      </c>
      <c r="BN795">
        <v>1.1904761904761901E-2</v>
      </c>
      <c r="BO795" t="s">
        <v>27</v>
      </c>
      <c r="BP795">
        <v>1</v>
      </c>
      <c r="BQ795">
        <v>3.2608341213682462E-5</v>
      </c>
      <c r="BR795">
        <v>1.1904761904761901E-2</v>
      </c>
    </row>
    <row r="796" spans="1:74" x14ac:dyDescent="0.25">
      <c r="A796" t="s">
        <v>488</v>
      </c>
      <c r="B796" t="s">
        <v>23</v>
      </c>
      <c r="C796">
        <v>0</v>
      </c>
      <c r="D796">
        <v>82</v>
      </c>
      <c r="E796">
        <v>2.5113470007779052E-4</v>
      </c>
      <c r="F796">
        <v>328</v>
      </c>
      <c r="G796">
        <v>2.436902429547145E-4</v>
      </c>
      <c r="H796">
        <v>0.25</v>
      </c>
      <c r="I796">
        <v>13</v>
      </c>
      <c r="J796" s="18">
        <v>0.48148148148148151</v>
      </c>
      <c r="K796">
        <v>2.1067803968805219E-4</v>
      </c>
      <c r="L796" s="1">
        <v>0</v>
      </c>
      <c r="P796">
        <v>5.4882816291476871E-4</v>
      </c>
      <c r="Q796" s="19">
        <v>3.7037037037037042E-2</v>
      </c>
      <c r="R796" s="19">
        <v>3.7037037037037042E-2</v>
      </c>
      <c r="S796">
        <v>1</v>
      </c>
      <c r="T796">
        <v>20</v>
      </c>
      <c r="U796">
        <v>2.8457756595580598E-4</v>
      </c>
      <c r="V796">
        <v>2</v>
      </c>
      <c r="W796" s="17" t="s">
        <v>37</v>
      </c>
      <c r="X796">
        <v>46</v>
      </c>
      <c r="Y796" s="18">
        <v>2.8323379102272029E-3</v>
      </c>
      <c r="Z796" s="18">
        <v>0.56097560975609762</v>
      </c>
      <c r="AA796" s="17" t="s">
        <v>45</v>
      </c>
      <c r="AB796">
        <v>7</v>
      </c>
      <c r="AC796" s="18">
        <v>8.9103869653767826E-4</v>
      </c>
      <c r="AD796" s="18">
        <v>8.5365853658536592E-2</v>
      </c>
      <c r="AE796" s="17" t="s">
        <v>48</v>
      </c>
      <c r="AF796">
        <v>5</v>
      </c>
      <c r="AG796">
        <v>3.5018910211514218E-4</v>
      </c>
      <c r="AH796">
        <v>6.097560975609756E-2</v>
      </c>
      <c r="AI796" t="s">
        <v>49</v>
      </c>
      <c r="AJ796">
        <v>3</v>
      </c>
      <c r="AK796">
        <v>3.4542314335060447E-4</v>
      </c>
      <c r="AL796">
        <v>3.6585365853658527E-2</v>
      </c>
      <c r="AM796" t="s">
        <v>34</v>
      </c>
      <c r="AN796">
        <v>1</v>
      </c>
      <c r="AO796">
        <v>3.1836994587710921E-4</v>
      </c>
      <c r="AP796">
        <v>1.2195121951219509E-2</v>
      </c>
      <c r="AQ796" t="s">
        <v>28</v>
      </c>
      <c r="AR796">
        <v>7</v>
      </c>
      <c r="AS796">
        <v>3.1604135626890612E-4</v>
      </c>
      <c r="AT796">
        <v>8.5365853658536592E-2</v>
      </c>
      <c r="AU796" t="s">
        <v>31</v>
      </c>
      <c r="AV796">
        <v>4</v>
      </c>
      <c r="AW796">
        <v>1.618908855431439E-4</v>
      </c>
      <c r="AX796">
        <v>4.878048780487805E-2</v>
      </c>
      <c r="AY796" t="s">
        <v>44</v>
      </c>
      <c r="AZ796">
        <v>1</v>
      </c>
      <c r="BA796">
        <v>1.3292569453675389E-4</v>
      </c>
      <c r="BB796">
        <v>1.2195121951219509E-2</v>
      </c>
      <c r="BC796" t="s">
        <v>33</v>
      </c>
      <c r="BD796">
        <v>4</v>
      </c>
      <c r="BE796">
        <v>1.234644113834187E-4</v>
      </c>
      <c r="BF796">
        <v>4.878048780487805E-2</v>
      </c>
      <c r="BG796" t="s">
        <v>46</v>
      </c>
      <c r="BH796">
        <v>1</v>
      </c>
      <c r="BI796">
        <v>7.4677021880367408E-5</v>
      </c>
      <c r="BJ796">
        <v>1.2195121951219509E-2</v>
      </c>
      <c r="BK796" t="s">
        <v>39</v>
      </c>
      <c r="BL796">
        <v>1</v>
      </c>
      <c r="BM796">
        <v>6.4466219700876743E-5</v>
      </c>
      <c r="BN796">
        <v>1.2195121951219509E-2</v>
      </c>
      <c r="BO796" t="s">
        <v>47</v>
      </c>
      <c r="BP796">
        <v>1</v>
      </c>
      <c r="BQ796">
        <v>3.8954462233648872E-5</v>
      </c>
      <c r="BR796">
        <v>1.2195121951219509E-2</v>
      </c>
      <c r="BS796" t="s">
        <v>29</v>
      </c>
      <c r="BT796">
        <v>1</v>
      </c>
      <c r="BU796">
        <v>3.8528221922558273E-5</v>
      </c>
      <c r="BV796">
        <v>1.2195121951219509E-2</v>
      </c>
    </row>
    <row r="797" spans="1:74" x14ac:dyDescent="0.25">
      <c r="A797" t="s">
        <v>489</v>
      </c>
      <c r="B797" t="s">
        <v>23</v>
      </c>
      <c r="C797">
        <v>0</v>
      </c>
      <c r="D797">
        <v>62</v>
      </c>
      <c r="E797">
        <v>1.8988233420515869E-4</v>
      </c>
      <c r="F797">
        <v>227</v>
      </c>
      <c r="G797">
        <v>1.6865147911804929E-4</v>
      </c>
      <c r="H797">
        <v>0.27312775330396483</v>
      </c>
      <c r="I797">
        <v>11</v>
      </c>
      <c r="J797" s="18">
        <v>0.40740740740740738</v>
      </c>
      <c r="K797">
        <v>2.5883113186397178E-4</v>
      </c>
      <c r="L797" s="1">
        <v>0</v>
      </c>
      <c r="P797">
        <v>6.5119361992670415E-4</v>
      </c>
      <c r="Q797" s="19">
        <v>3.7037037037037028E-2</v>
      </c>
      <c r="R797" s="19">
        <v>3.7037037037037028E-2</v>
      </c>
      <c r="S797">
        <v>1</v>
      </c>
      <c r="T797">
        <v>15</v>
      </c>
      <c r="U797">
        <v>3.8589251551212088E-4</v>
      </c>
      <c r="V797">
        <v>2</v>
      </c>
      <c r="W797" s="17" t="s">
        <v>44</v>
      </c>
      <c r="X797">
        <v>25</v>
      </c>
      <c r="Y797" s="18">
        <v>3.3231423634188491E-3</v>
      </c>
      <c r="Z797" s="18">
        <v>0.40322580645161288</v>
      </c>
      <c r="AA797" s="17" t="s">
        <v>34</v>
      </c>
      <c r="AB797">
        <v>3</v>
      </c>
      <c r="AC797" s="18">
        <v>9.5510983763132757E-4</v>
      </c>
      <c r="AD797" s="18">
        <v>4.8387096774193547E-2</v>
      </c>
      <c r="AE797" s="17" t="s">
        <v>39</v>
      </c>
      <c r="AF797">
        <v>14</v>
      </c>
      <c r="AG797">
        <v>9.025270758122744E-4</v>
      </c>
      <c r="AH797">
        <v>0.22580645161290319</v>
      </c>
      <c r="AI797" t="s">
        <v>26</v>
      </c>
      <c r="AJ797">
        <v>1</v>
      </c>
      <c r="AK797">
        <v>3.7551633496057078E-4</v>
      </c>
      <c r="AL797">
        <v>1.6129032258064519E-2</v>
      </c>
      <c r="AM797" t="s">
        <v>31</v>
      </c>
      <c r="AN797">
        <v>8</v>
      </c>
      <c r="AO797">
        <v>3.2378177108628779E-4</v>
      </c>
      <c r="AP797">
        <v>0.1290322580645161</v>
      </c>
      <c r="AQ797" t="s">
        <v>30</v>
      </c>
      <c r="AR797">
        <v>3</v>
      </c>
      <c r="AS797">
        <v>3.1762837480148231E-4</v>
      </c>
      <c r="AT797">
        <v>4.8387096774193547E-2</v>
      </c>
      <c r="AU797" t="s">
        <v>49</v>
      </c>
      <c r="AV797">
        <v>2</v>
      </c>
      <c r="AW797">
        <v>2.3028209556706969E-4</v>
      </c>
      <c r="AX797">
        <v>3.2258064516129031E-2</v>
      </c>
      <c r="AY797" t="s">
        <v>36</v>
      </c>
      <c r="AZ797">
        <v>1</v>
      </c>
      <c r="BA797">
        <v>2.1602937999567939E-4</v>
      </c>
      <c r="BB797">
        <v>1.6129032258064519E-2</v>
      </c>
      <c r="BC797" t="s">
        <v>48</v>
      </c>
      <c r="BD797">
        <v>2</v>
      </c>
      <c r="BE797">
        <v>1.4007564084605689E-4</v>
      </c>
      <c r="BF797">
        <v>3.2258064516129031E-2</v>
      </c>
      <c r="BG797" t="s">
        <v>45</v>
      </c>
      <c r="BH797">
        <v>1</v>
      </c>
      <c r="BI797">
        <v>1.2729124236252539E-4</v>
      </c>
      <c r="BJ797">
        <v>1.6129032258064519E-2</v>
      </c>
      <c r="BK797" t="s">
        <v>29</v>
      </c>
      <c r="BL797">
        <v>2</v>
      </c>
      <c r="BM797">
        <v>7.7056443845116546E-5</v>
      </c>
      <c r="BN797">
        <v>3.2258064516129031E-2</v>
      </c>
    </row>
    <row r="798" spans="1:74" x14ac:dyDescent="0.25">
      <c r="A798" t="s">
        <v>493</v>
      </c>
      <c r="B798" t="s">
        <v>23</v>
      </c>
      <c r="C798">
        <v>0</v>
      </c>
      <c r="D798">
        <v>155</v>
      </c>
      <c r="E798">
        <v>4.7470583551289668E-4</v>
      </c>
      <c r="F798">
        <v>392</v>
      </c>
      <c r="G798">
        <v>2.9123955865319542E-4</v>
      </c>
      <c r="H798">
        <v>0.39540816326530609</v>
      </c>
      <c r="I798">
        <v>9</v>
      </c>
      <c r="J798" s="18">
        <v>0.33333333333333331</v>
      </c>
      <c r="K798">
        <v>2.319429671186228E-4</v>
      </c>
      <c r="L798" s="1">
        <v>0</v>
      </c>
      <c r="P798">
        <v>9.5346957274935985E-4</v>
      </c>
      <c r="Q798" s="19">
        <v>3.7037037037037028E-2</v>
      </c>
      <c r="R798" s="19">
        <v>3.7037037037037028E-2</v>
      </c>
      <c r="S798">
        <v>1</v>
      </c>
      <c r="T798">
        <v>15</v>
      </c>
      <c r="U798">
        <v>6.3564638183290667E-4</v>
      </c>
      <c r="V798">
        <v>2</v>
      </c>
      <c r="W798" s="17" t="s">
        <v>43</v>
      </c>
      <c r="X798">
        <v>134</v>
      </c>
      <c r="Y798" s="18">
        <v>5.076142131979695E-3</v>
      </c>
      <c r="Z798" s="18">
        <v>0.86451612903225805</v>
      </c>
      <c r="AA798" s="17" t="s">
        <v>29</v>
      </c>
      <c r="AB798">
        <v>7</v>
      </c>
      <c r="AC798" s="18">
        <v>2.6969755345790792E-4</v>
      </c>
      <c r="AD798" s="18">
        <v>4.5161290322580643E-2</v>
      </c>
      <c r="AE798" s="17" t="s">
        <v>25</v>
      </c>
      <c r="AF798">
        <v>2</v>
      </c>
      <c r="AG798">
        <v>2.6723677177979688E-4</v>
      </c>
      <c r="AH798">
        <v>1.2903225806451609E-2</v>
      </c>
      <c r="AI798" t="s">
        <v>31</v>
      </c>
      <c r="AJ798">
        <v>5</v>
      </c>
      <c r="AK798">
        <v>2.0236360692892991E-4</v>
      </c>
      <c r="AL798">
        <v>3.2258064516129031E-2</v>
      </c>
      <c r="AM798" t="s">
        <v>41</v>
      </c>
      <c r="AN798">
        <v>1</v>
      </c>
      <c r="AO798">
        <v>1.4405070584845871E-4</v>
      </c>
      <c r="AP798">
        <v>6.4516129032258056E-3</v>
      </c>
      <c r="AQ798" t="s">
        <v>35</v>
      </c>
      <c r="AR798">
        <v>1</v>
      </c>
      <c r="AS798">
        <v>1.013787510137875E-4</v>
      </c>
      <c r="AT798">
        <v>6.4516129032258056E-3</v>
      </c>
      <c r="AU798" t="s">
        <v>33</v>
      </c>
      <c r="AV798">
        <v>3</v>
      </c>
      <c r="AW798">
        <v>9.2598308537564052E-5</v>
      </c>
      <c r="AX798">
        <v>1.935483870967742E-2</v>
      </c>
      <c r="AY798" t="s">
        <v>48</v>
      </c>
      <c r="AZ798">
        <v>1</v>
      </c>
      <c r="BA798">
        <v>7.003782042302843E-5</v>
      </c>
      <c r="BB798">
        <v>6.4516129032258056E-3</v>
      </c>
      <c r="BC798" t="s">
        <v>47</v>
      </c>
      <c r="BD798">
        <v>1</v>
      </c>
      <c r="BE798">
        <v>3.8954462233648872E-5</v>
      </c>
      <c r="BF798">
        <v>6.4516129032258056E-3</v>
      </c>
    </row>
    <row r="799" spans="1:74" x14ac:dyDescent="0.25">
      <c r="A799" t="s">
        <v>496</v>
      </c>
      <c r="B799" t="s">
        <v>23</v>
      </c>
      <c r="C799">
        <v>1</v>
      </c>
      <c r="D799">
        <v>52</v>
      </c>
      <c r="E799">
        <v>1.5925615126884281E-4</v>
      </c>
      <c r="F799">
        <v>469</v>
      </c>
      <c r="G799">
        <v>3.4844732910293018E-4</v>
      </c>
      <c r="H799">
        <v>0.1108742004264392</v>
      </c>
      <c r="I799">
        <v>10</v>
      </c>
      <c r="J799" s="18">
        <v>0.37037037037037029</v>
      </c>
      <c r="K799">
        <v>1.4944768934656221E-4</v>
      </c>
      <c r="L799" s="1">
        <v>0</v>
      </c>
      <c r="P799">
        <v>2.7207223034411292E-4</v>
      </c>
      <c r="Q799" s="19">
        <v>3.7037037037037042E-2</v>
      </c>
      <c r="R799" s="19">
        <v>3.7037037037037042E-2</v>
      </c>
      <c r="S799">
        <v>1</v>
      </c>
      <c r="T799">
        <v>21</v>
      </c>
      <c r="U799">
        <v>1.7130473762407109E-4</v>
      </c>
      <c r="V799">
        <v>1</v>
      </c>
      <c r="W799" s="17" t="s">
        <v>48</v>
      </c>
      <c r="X799">
        <v>17</v>
      </c>
      <c r="Y799" s="18">
        <v>1.190642947191483E-3</v>
      </c>
      <c r="Z799" s="18">
        <v>0.32692307692307693</v>
      </c>
      <c r="AA799" s="17" t="s">
        <v>44</v>
      </c>
      <c r="AB799">
        <v>5</v>
      </c>
      <c r="AC799" s="18">
        <v>6.6462847268376974E-4</v>
      </c>
      <c r="AD799" s="18">
        <v>9.6153846153846159E-2</v>
      </c>
      <c r="AE799" s="17" t="s">
        <v>45</v>
      </c>
      <c r="AF799">
        <v>4</v>
      </c>
      <c r="AG799">
        <v>5.0916496945010179E-4</v>
      </c>
      <c r="AH799">
        <v>7.6923076923076927E-2</v>
      </c>
      <c r="AI799" t="s">
        <v>49</v>
      </c>
      <c r="AJ799">
        <v>4</v>
      </c>
      <c r="AK799">
        <v>4.6056419113413928E-4</v>
      </c>
      <c r="AL799">
        <v>7.6923076923076927E-2</v>
      </c>
      <c r="AM799" t="s">
        <v>32</v>
      </c>
      <c r="AN799">
        <v>1</v>
      </c>
      <c r="AO799">
        <v>2.7210884353741501E-4</v>
      </c>
      <c r="AP799">
        <v>1.9230769230769228E-2</v>
      </c>
      <c r="AQ799" t="s">
        <v>31</v>
      </c>
      <c r="AR799">
        <v>6</v>
      </c>
      <c r="AS799">
        <v>2.428363283147159E-4</v>
      </c>
      <c r="AT799">
        <v>0.1153846153846154</v>
      </c>
      <c r="AU799" t="s">
        <v>47</v>
      </c>
      <c r="AV799">
        <v>6</v>
      </c>
      <c r="AW799">
        <v>2.3372677340189319E-4</v>
      </c>
      <c r="AX799">
        <v>0.1153846153846154</v>
      </c>
      <c r="AY799" t="s">
        <v>30</v>
      </c>
      <c r="AZ799">
        <v>2</v>
      </c>
      <c r="BA799">
        <v>2.1175224986765481E-4</v>
      </c>
      <c r="BB799">
        <v>3.8461538461538457E-2</v>
      </c>
      <c r="BC799" t="s">
        <v>33</v>
      </c>
      <c r="BD799">
        <v>6</v>
      </c>
      <c r="BE799">
        <v>1.851966170751281E-4</v>
      </c>
      <c r="BF799">
        <v>0.1153846153846154</v>
      </c>
      <c r="BG799" t="s">
        <v>39</v>
      </c>
      <c r="BH799">
        <v>1</v>
      </c>
      <c r="BI799">
        <v>6.4466219700876743E-5</v>
      </c>
      <c r="BJ799">
        <v>1.9230769230769228E-2</v>
      </c>
    </row>
    <row r="800" spans="1:74" x14ac:dyDescent="0.25">
      <c r="A800" t="s">
        <v>500</v>
      </c>
      <c r="B800" t="s">
        <v>139</v>
      </c>
      <c r="C800">
        <v>0</v>
      </c>
      <c r="D800">
        <v>26</v>
      </c>
      <c r="E800">
        <v>7.9628075634421378E-5</v>
      </c>
      <c r="F800">
        <v>133</v>
      </c>
      <c r="G800">
        <v>9.8813421685905572E-5</v>
      </c>
      <c r="H800">
        <v>0.1954887218045113</v>
      </c>
      <c r="I800">
        <v>10</v>
      </c>
      <c r="J800" s="18">
        <v>0.37037037037037029</v>
      </c>
      <c r="K800">
        <v>1.2035918784182141E-4</v>
      </c>
      <c r="L800" s="1">
        <v>0</v>
      </c>
      <c r="P800">
        <v>3.4047915607779379E-4</v>
      </c>
      <c r="Q800" s="19">
        <v>3.7037037037037028E-2</v>
      </c>
      <c r="R800" s="19">
        <v>3.7037037037037028E-2</v>
      </c>
      <c r="S800">
        <v>1</v>
      </c>
      <c r="T800">
        <v>15</v>
      </c>
      <c r="U800">
        <v>2.143757649378702E-4</v>
      </c>
      <c r="V800">
        <v>1</v>
      </c>
      <c r="W800" s="17" t="s">
        <v>45</v>
      </c>
      <c r="X800">
        <v>13</v>
      </c>
      <c r="Y800" s="18">
        <v>1.654786150712831E-3</v>
      </c>
      <c r="Z800" s="18">
        <v>0.5</v>
      </c>
      <c r="AA800" s="17" t="s">
        <v>38</v>
      </c>
      <c r="AB800">
        <v>1</v>
      </c>
      <c r="AC800" s="18">
        <v>8.3963056255247689E-4</v>
      </c>
      <c r="AD800" s="18">
        <v>3.8461538461538457E-2</v>
      </c>
      <c r="AE800" s="17" t="s">
        <v>41</v>
      </c>
      <c r="AF800">
        <v>1</v>
      </c>
      <c r="AG800">
        <v>1.4405070584845871E-4</v>
      </c>
      <c r="AH800">
        <v>3.8461538461538457E-2</v>
      </c>
      <c r="AI800" t="s">
        <v>31</v>
      </c>
      <c r="AJ800">
        <v>3</v>
      </c>
      <c r="AK800">
        <v>1.214181641573579E-4</v>
      </c>
      <c r="AL800">
        <v>0.1153846153846154</v>
      </c>
      <c r="AM800" t="s">
        <v>49</v>
      </c>
      <c r="AN800">
        <v>1</v>
      </c>
      <c r="AO800">
        <v>1.1514104778353481E-4</v>
      </c>
      <c r="AP800">
        <v>3.8461538461538457E-2</v>
      </c>
      <c r="AQ800" t="s">
        <v>35</v>
      </c>
      <c r="AR800">
        <v>1</v>
      </c>
      <c r="AS800">
        <v>1.013787510137875E-4</v>
      </c>
      <c r="AT800">
        <v>3.8461538461538457E-2</v>
      </c>
      <c r="AU800" t="s">
        <v>29</v>
      </c>
      <c r="AV800">
        <v>2</v>
      </c>
      <c r="AW800">
        <v>7.7056443845116546E-5</v>
      </c>
      <c r="AX800">
        <v>7.6923076923076927E-2</v>
      </c>
      <c r="AY800" t="s">
        <v>48</v>
      </c>
      <c r="AZ800">
        <v>1</v>
      </c>
      <c r="BA800">
        <v>7.003782042302843E-5</v>
      </c>
      <c r="BB800">
        <v>3.8461538461538457E-2</v>
      </c>
      <c r="BC800" t="s">
        <v>39</v>
      </c>
      <c r="BD800">
        <v>1</v>
      </c>
      <c r="BE800">
        <v>6.4466219700876743E-5</v>
      </c>
      <c r="BF800">
        <v>3.8461538461538457E-2</v>
      </c>
      <c r="BG800" t="s">
        <v>33</v>
      </c>
      <c r="BH800">
        <v>2</v>
      </c>
      <c r="BI800">
        <v>6.1732205691709363E-5</v>
      </c>
      <c r="BJ800">
        <v>7.6923076923076927E-2</v>
      </c>
    </row>
    <row r="801" spans="1:74" x14ac:dyDescent="0.25">
      <c r="A801" t="s">
        <v>501</v>
      </c>
      <c r="B801" t="s">
        <v>23</v>
      </c>
      <c r="C801">
        <v>0</v>
      </c>
      <c r="D801">
        <v>68</v>
      </c>
      <c r="E801">
        <v>2.082580439669482E-4</v>
      </c>
      <c r="F801">
        <v>283</v>
      </c>
      <c r="G801">
        <v>2.1025713035422011E-4</v>
      </c>
      <c r="H801">
        <v>0.24028268551236751</v>
      </c>
      <c r="I801">
        <v>8</v>
      </c>
      <c r="J801" s="18">
        <v>0.29629629629629628</v>
      </c>
      <c r="K801">
        <v>1.1067949868972329E-4</v>
      </c>
      <c r="L801" s="1">
        <v>0</v>
      </c>
      <c r="P801">
        <v>2.8336570741420208E-4</v>
      </c>
      <c r="Q801" s="19">
        <v>3.7037037037037028E-2</v>
      </c>
      <c r="R801" s="19">
        <v>3.7037037037037028E-2</v>
      </c>
      <c r="S801">
        <v>1</v>
      </c>
      <c r="T801">
        <v>16</v>
      </c>
      <c r="U801">
        <v>1.9940549780999409E-4</v>
      </c>
      <c r="V801">
        <v>1</v>
      </c>
      <c r="W801" s="17" t="s">
        <v>27</v>
      </c>
      <c r="X801">
        <v>42</v>
      </c>
      <c r="Y801" s="18">
        <v>1.369550330974663E-3</v>
      </c>
      <c r="Z801" s="18">
        <v>0.61764705882352944</v>
      </c>
      <c r="AA801" s="17" t="s">
        <v>31</v>
      </c>
      <c r="AB801">
        <v>15</v>
      </c>
      <c r="AC801" s="18">
        <v>6.0709082078678968E-4</v>
      </c>
      <c r="AD801" s="18">
        <v>0.22058823529411761</v>
      </c>
      <c r="AE801" s="17" t="s">
        <v>24</v>
      </c>
      <c r="AF801">
        <v>1</v>
      </c>
      <c r="AG801">
        <v>3.6900369003690041E-4</v>
      </c>
      <c r="AH801">
        <v>1.470588235294118E-2</v>
      </c>
      <c r="AI801" t="s">
        <v>37</v>
      </c>
      <c r="AJ801">
        <v>4</v>
      </c>
      <c r="AK801">
        <v>2.46290253063235E-4</v>
      </c>
      <c r="AL801">
        <v>5.8823529411764712E-2</v>
      </c>
      <c r="AM801" t="s">
        <v>39</v>
      </c>
      <c r="AN801">
        <v>3</v>
      </c>
      <c r="AO801">
        <v>1.933986591026302E-4</v>
      </c>
      <c r="AP801">
        <v>4.4117647058823532E-2</v>
      </c>
      <c r="AQ801" t="s">
        <v>25</v>
      </c>
      <c r="AR801">
        <v>1</v>
      </c>
      <c r="AS801">
        <v>1.3361838588989841E-4</v>
      </c>
      <c r="AT801">
        <v>1.470588235294118E-2</v>
      </c>
      <c r="AU801" t="s">
        <v>29</v>
      </c>
      <c r="AV801">
        <v>1</v>
      </c>
      <c r="AW801">
        <v>3.8528221922558273E-5</v>
      </c>
      <c r="AX801">
        <v>1.470588235294118E-2</v>
      </c>
      <c r="AY801" t="s">
        <v>33</v>
      </c>
      <c r="AZ801">
        <v>1</v>
      </c>
      <c r="BA801">
        <v>3.0866102845854682E-5</v>
      </c>
      <c r="BB801">
        <v>1.470588235294118E-2</v>
      </c>
    </row>
    <row r="802" spans="1:74" x14ac:dyDescent="0.25">
      <c r="A802" t="s">
        <v>502</v>
      </c>
      <c r="B802" t="s">
        <v>23</v>
      </c>
      <c r="C802">
        <v>0</v>
      </c>
      <c r="D802">
        <v>26</v>
      </c>
      <c r="E802">
        <v>7.9628075634421378E-5</v>
      </c>
      <c r="F802">
        <v>63</v>
      </c>
      <c r="G802">
        <v>4.6806357640692112E-5</v>
      </c>
      <c r="H802">
        <v>0.41269841269841268</v>
      </c>
      <c r="I802">
        <v>7</v>
      </c>
      <c r="J802" s="18">
        <v>0.25925925925925919</v>
      </c>
      <c r="K802">
        <v>1.1056237385604071E-4</v>
      </c>
      <c r="L802" s="1">
        <v>0</v>
      </c>
      <c r="P802">
        <v>2.5640694174383118E-4</v>
      </c>
      <c r="Q802" s="19">
        <v>3.7037037037037028E-2</v>
      </c>
      <c r="R802" s="19">
        <v>3.7037037037037028E-2</v>
      </c>
      <c r="S802">
        <v>0</v>
      </c>
      <c r="T802">
        <v>13</v>
      </c>
      <c r="U802">
        <v>1.8993106795839351E-4</v>
      </c>
      <c r="V802">
        <v>1</v>
      </c>
      <c r="W802" s="17" t="s">
        <v>24</v>
      </c>
      <c r="X802">
        <v>3</v>
      </c>
      <c r="Y802" s="18">
        <v>1.1070110701107011E-3</v>
      </c>
      <c r="Z802" s="18">
        <v>0.1153846153846154</v>
      </c>
      <c r="AA802" s="17" t="s">
        <v>37</v>
      </c>
      <c r="AB802">
        <v>10</v>
      </c>
      <c r="AC802" s="18">
        <v>6.157256326580875E-4</v>
      </c>
      <c r="AD802" s="18">
        <v>0.38461538461538458</v>
      </c>
      <c r="AE802" s="17" t="s">
        <v>32</v>
      </c>
      <c r="AF802">
        <v>2</v>
      </c>
      <c r="AG802">
        <v>5.4421768707482992E-4</v>
      </c>
      <c r="AH802">
        <v>7.6923076923076927E-2</v>
      </c>
      <c r="AI802" t="s">
        <v>25</v>
      </c>
      <c r="AJ802">
        <v>3</v>
      </c>
      <c r="AK802">
        <v>4.0085515766969543E-4</v>
      </c>
      <c r="AL802">
        <v>0.1153846153846154</v>
      </c>
      <c r="AM802" t="s">
        <v>28</v>
      </c>
      <c r="AN802">
        <v>4</v>
      </c>
      <c r="AO802">
        <v>1.8059506072508921E-4</v>
      </c>
      <c r="AP802">
        <v>0.15384615384615391</v>
      </c>
      <c r="AQ802" t="s">
        <v>27</v>
      </c>
      <c r="AR802">
        <v>3</v>
      </c>
      <c r="AS802">
        <v>9.7825023641047378E-5</v>
      </c>
      <c r="AT802">
        <v>0.1153846153846154</v>
      </c>
      <c r="AU802" t="s">
        <v>47</v>
      </c>
      <c r="AV802">
        <v>1</v>
      </c>
      <c r="AW802">
        <v>3.8954462233648872E-5</v>
      </c>
      <c r="AX802">
        <v>3.8461538461538457E-2</v>
      </c>
    </row>
    <row r="803" spans="1:74" x14ac:dyDescent="0.25">
      <c r="A803" t="s">
        <v>504</v>
      </c>
      <c r="B803" t="s">
        <v>23</v>
      </c>
      <c r="C803">
        <v>0</v>
      </c>
      <c r="D803">
        <v>11</v>
      </c>
      <c r="E803">
        <v>3.3688801229947508E-5</v>
      </c>
      <c r="F803">
        <v>50</v>
      </c>
      <c r="G803">
        <v>3.7147902889438177E-5</v>
      </c>
      <c r="H803">
        <v>0.22</v>
      </c>
      <c r="I803">
        <v>7</v>
      </c>
      <c r="J803" s="18">
        <v>0.25925925925925919</v>
      </c>
      <c r="K803">
        <v>9.615300614207414E-5</v>
      </c>
      <c r="L803" s="1">
        <v>0</v>
      </c>
      <c r="P803">
        <v>3.8503058837655729E-4</v>
      </c>
      <c r="Q803" s="19">
        <v>3.7037037037037028E-2</v>
      </c>
      <c r="R803" s="19">
        <v>3.7037037037037028E-2</v>
      </c>
      <c r="S803">
        <v>0</v>
      </c>
      <c r="T803">
        <v>10</v>
      </c>
      <c r="U803">
        <v>2.8520784324189427E-4</v>
      </c>
      <c r="V803">
        <v>2</v>
      </c>
      <c r="W803" s="17" t="s">
        <v>40</v>
      </c>
      <c r="X803">
        <v>1</v>
      </c>
      <c r="Y803" s="18">
        <v>2.0449897750511249E-3</v>
      </c>
      <c r="Z803" s="18">
        <v>9.0909090909090912E-2</v>
      </c>
      <c r="AA803" s="17" t="s">
        <v>29</v>
      </c>
      <c r="AB803">
        <v>5</v>
      </c>
      <c r="AC803" s="18">
        <v>1.9264110961279141E-4</v>
      </c>
      <c r="AD803" s="18">
        <v>0.45454545454545447</v>
      </c>
      <c r="AE803" s="17" t="s">
        <v>25</v>
      </c>
      <c r="AF803">
        <v>1</v>
      </c>
      <c r="AG803">
        <v>1.3361838588989841E-4</v>
      </c>
      <c r="AH803">
        <v>9.0909090909090912E-2</v>
      </c>
      <c r="AI803" t="s">
        <v>35</v>
      </c>
      <c r="AJ803">
        <v>1</v>
      </c>
      <c r="AK803">
        <v>1.013787510137875E-4</v>
      </c>
      <c r="AL803">
        <v>9.0909090909090912E-2</v>
      </c>
      <c r="AM803" t="s">
        <v>28</v>
      </c>
      <c r="AN803">
        <v>1</v>
      </c>
      <c r="AO803">
        <v>4.5148765181272289E-5</v>
      </c>
      <c r="AP803">
        <v>9.0909090909090912E-2</v>
      </c>
      <c r="AQ803" t="s">
        <v>31</v>
      </c>
      <c r="AR803">
        <v>1</v>
      </c>
      <c r="AS803">
        <v>4.0472721385785981E-5</v>
      </c>
      <c r="AT803">
        <v>9.0909090909090912E-2</v>
      </c>
      <c r="AU803" t="s">
        <v>43</v>
      </c>
      <c r="AV803">
        <v>1</v>
      </c>
      <c r="AW803">
        <v>3.7881657701341013E-5</v>
      </c>
      <c r="AX803">
        <v>9.0909090909090912E-2</v>
      </c>
    </row>
    <row r="804" spans="1:74" x14ac:dyDescent="0.25">
      <c r="A804" t="s">
        <v>509</v>
      </c>
      <c r="B804" t="s">
        <v>23</v>
      </c>
      <c r="C804">
        <v>0</v>
      </c>
      <c r="D804">
        <v>49</v>
      </c>
      <c r="E804">
        <v>1.5006829638794801E-4</v>
      </c>
      <c r="F804">
        <v>318</v>
      </c>
      <c r="G804">
        <v>2.3626066237682691E-4</v>
      </c>
      <c r="H804">
        <v>0.1540880503144654</v>
      </c>
      <c r="I804">
        <v>11</v>
      </c>
      <c r="J804" s="18">
        <v>0.40740740740740738</v>
      </c>
      <c r="K804">
        <v>1.581792106204806E-4</v>
      </c>
      <c r="L804" s="1">
        <v>0</v>
      </c>
      <c r="P804">
        <v>3.5099254294663508E-4</v>
      </c>
      <c r="Q804" s="19">
        <v>3.7037037037037028E-2</v>
      </c>
      <c r="R804" s="19">
        <v>3.7037037037037028E-2</v>
      </c>
      <c r="S804">
        <v>0</v>
      </c>
      <c r="T804">
        <v>19</v>
      </c>
      <c r="U804">
        <v>2.0799558100541339E-4</v>
      </c>
      <c r="V804">
        <v>1</v>
      </c>
      <c r="W804" s="17" t="s">
        <v>32</v>
      </c>
      <c r="X804">
        <v>6</v>
      </c>
      <c r="Y804" s="18">
        <v>1.6326530612244901E-3</v>
      </c>
      <c r="Z804" s="18">
        <v>0.1224489795918367</v>
      </c>
      <c r="AA804" s="17" t="s">
        <v>42</v>
      </c>
      <c r="AB804">
        <v>2</v>
      </c>
      <c r="AC804" s="18">
        <v>7.2859744990892532E-4</v>
      </c>
      <c r="AD804" s="18">
        <v>4.0816326530612242E-2</v>
      </c>
      <c r="AE804" s="17" t="s">
        <v>27</v>
      </c>
      <c r="AF804">
        <v>22</v>
      </c>
      <c r="AG804">
        <v>7.1738350670101409E-4</v>
      </c>
      <c r="AH804">
        <v>0.44897959183673469</v>
      </c>
      <c r="AI804" t="s">
        <v>37</v>
      </c>
      <c r="AJ804">
        <v>7</v>
      </c>
      <c r="AK804">
        <v>4.3100794286066131E-4</v>
      </c>
      <c r="AL804">
        <v>0.14285714285714279</v>
      </c>
      <c r="AM804" t="s">
        <v>31</v>
      </c>
      <c r="AN804">
        <v>5</v>
      </c>
      <c r="AO804">
        <v>2.0236360692892991E-4</v>
      </c>
      <c r="AP804">
        <v>0.1020408163265306</v>
      </c>
      <c r="AQ804" t="s">
        <v>46</v>
      </c>
      <c r="AR804">
        <v>2</v>
      </c>
      <c r="AS804">
        <v>1.4935404376073479E-4</v>
      </c>
      <c r="AT804">
        <v>4.0816326530612242E-2</v>
      </c>
      <c r="AU804" t="s">
        <v>25</v>
      </c>
      <c r="AV804">
        <v>1</v>
      </c>
      <c r="AW804">
        <v>1.3361838588989841E-4</v>
      </c>
      <c r="AX804">
        <v>2.0408163265306121E-2</v>
      </c>
      <c r="AY804" t="s">
        <v>45</v>
      </c>
      <c r="AZ804">
        <v>1</v>
      </c>
      <c r="BA804">
        <v>1.2729124236252539E-4</v>
      </c>
      <c r="BB804">
        <v>2.0408163265306121E-2</v>
      </c>
      <c r="BC804" t="s">
        <v>39</v>
      </c>
      <c r="BD804">
        <v>1</v>
      </c>
      <c r="BE804">
        <v>6.4466219700876743E-5</v>
      </c>
      <c r="BF804">
        <v>2.0408163265306121E-2</v>
      </c>
      <c r="BG804" t="s">
        <v>28</v>
      </c>
      <c r="BH804">
        <v>1</v>
      </c>
      <c r="BI804">
        <v>4.5148765181272289E-5</v>
      </c>
      <c r="BJ804">
        <v>2.0408163265306121E-2</v>
      </c>
      <c r="BK804" t="s">
        <v>47</v>
      </c>
      <c r="BL804">
        <v>1</v>
      </c>
      <c r="BM804">
        <v>3.8954462233648872E-5</v>
      </c>
      <c r="BN804">
        <v>2.0408163265306121E-2</v>
      </c>
    </row>
    <row r="805" spans="1:74" x14ac:dyDescent="0.25">
      <c r="A805" t="s">
        <v>523</v>
      </c>
      <c r="B805" t="s">
        <v>23</v>
      </c>
      <c r="C805">
        <v>0</v>
      </c>
      <c r="D805">
        <v>33</v>
      </c>
      <c r="E805">
        <v>1.010664036898425E-4</v>
      </c>
      <c r="F805">
        <v>73</v>
      </c>
      <c r="G805">
        <v>5.423593821857975E-5</v>
      </c>
      <c r="H805">
        <v>0.45205479452054792</v>
      </c>
      <c r="I805">
        <v>6</v>
      </c>
      <c r="J805" s="18">
        <v>0.22222222222222221</v>
      </c>
      <c r="K805">
        <v>8.7659213838425952E-5</v>
      </c>
      <c r="L805" s="1">
        <v>0</v>
      </c>
      <c r="P805">
        <v>2.673172651441667E-4</v>
      </c>
      <c r="Q805" s="19">
        <v>3.7037037037037028E-2</v>
      </c>
      <c r="R805" s="19">
        <v>3.7037037037037028E-2</v>
      </c>
      <c r="S805">
        <v>1</v>
      </c>
      <c r="T805">
        <v>8</v>
      </c>
      <c r="U805">
        <v>2.07913428445463E-4</v>
      </c>
      <c r="V805">
        <v>1</v>
      </c>
      <c r="W805" s="17" t="s">
        <v>44</v>
      </c>
      <c r="X805">
        <v>8</v>
      </c>
      <c r="Y805" s="18">
        <v>1.063405556294032E-3</v>
      </c>
      <c r="Z805" s="18">
        <v>0.2424242424242424</v>
      </c>
      <c r="AA805" s="17" t="s">
        <v>37</v>
      </c>
      <c r="AB805">
        <v>16</v>
      </c>
      <c r="AC805" s="18">
        <v>9.8516101225294E-4</v>
      </c>
      <c r="AD805" s="18">
        <v>0.48484848484848492</v>
      </c>
      <c r="AE805" s="17" t="s">
        <v>27</v>
      </c>
      <c r="AF805">
        <v>5</v>
      </c>
      <c r="AG805">
        <v>1.6304170606841229E-4</v>
      </c>
      <c r="AH805">
        <v>0.15151515151515149</v>
      </c>
      <c r="AI805" t="s">
        <v>43</v>
      </c>
      <c r="AJ805">
        <v>2</v>
      </c>
      <c r="AK805">
        <v>7.5763315402682026E-5</v>
      </c>
      <c r="AL805">
        <v>6.0606060606060608E-2</v>
      </c>
      <c r="AM805" t="s">
        <v>31</v>
      </c>
      <c r="AN805">
        <v>1</v>
      </c>
      <c r="AO805">
        <v>4.0472721385785981E-5</v>
      </c>
      <c r="AP805">
        <v>3.03030303030303E-2</v>
      </c>
      <c r="AQ805" t="s">
        <v>47</v>
      </c>
      <c r="AR805">
        <v>1</v>
      </c>
      <c r="AS805">
        <v>3.8954462233648872E-5</v>
      </c>
      <c r="AT805">
        <v>3.03030303030303E-2</v>
      </c>
    </row>
    <row r="806" spans="1:74" x14ac:dyDescent="0.25">
      <c r="A806" t="s">
        <v>524</v>
      </c>
      <c r="B806" t="s">
        <v>23</v>
      </c>
      <c r="C806">
        <v>0</v>
      </c>
      <c r="D806">
        <v>10</v>
      </c>
      <c r="E806">
        <v>3.0626182936315918E-5</v>
      </c>
      <c r="F806">
        <v>228</v>
      </c>
      <c r="G806">
        <v>1.693944371758381E-4</v>
      </c>
      <c r="H806">
        <v>4.3859649122807022E-2</v>
      </c>
      <c r="I806">
        <v>2</v>
      </c>
      <c r="J806" s="18">
        <v>7.407407407407407E-2</v>
      </c>
      <c r="K806">
        <v>9.9290772366642587E-5</v>
      </c>
      <c r="L806" s="1">
        <v>0</v>
      </c>
      <c r="P806">
        <v>4.8745022245955658E-4</v>
      </c>
      <c r="Q806" s="19">
        <v>3.7037037037037028E-2</v>
      </c>
      <c r="R806" s="19">
        <v>3.7037037037037028E-2</v>
      </c>
      <c r="S806">
        <v>1</v>
      </c>
      <c r="T806">
        <v>7</v>
      </c>
      <c r="U806">
        <v>4.5134279857366361E-4</v>
      </c>
      <c r="V806">
        <v>2</v>
      </c>
      <c r="W806" s="17" t="s">
        <v>24</v>
      </c>
      <c r="X806">
        <v>7</v>
      </c>
      <c r="Y806" s="18">
        <v>2.5830258302583032E-3</v>
      </c>
      <c r="Z806" s="18">
        <v>0.7</v>
      </c>
      <c r="AA806" s="17" t="s">
        <v>27</v>
      </c>
      <c r="AB806">
        <v>3</v>
      </c>
      <c r="AC806" s="18">
        <v>9.7825023641047378E-5</v>
      </c>
      <c r="AD806" s="18">
        <v>0.3</v>
      </c>
    </row>
    <row r="807" spans="1:74" x14ac:dyDescent="0.25">
      <c r="A807" t="s">
        <v>540</v>
      </c>
      <c r="B807" t="s">
        <v>23</v>
      </c>
      <c r="C807">
        <v>0</v>
      </c>
      <c r="D807">
        <v>63</v>
      </c>
      <c r="E807">
        <v>1.929449524987903E-4</v>
      </c>
      <c r="F807">
        <v>988</v>
      </c>
      <c r="G807">
        <v>7.3404256109529844E-4</v>
      </c>
      <c r="H807">
        <v>6.3765182186234823E-2</v>
      </c>
      <c r="I807">
        <v>10</v>
      </c>
      <c r="J807" s="18">
        <v>0.37037037037037029</v>
      </c>
      <c r="K807">
        <v>1.5345881298703851E-4</v>
      </c>
      <c r="L807" s="1">
        <v>0</v>
      </c>
      <c r="P807">
        <v>3.6441201669028359E-4</v>
      </c>
      <c r="Q807" s="19">
        <v>3.7037037037037028E-2</v>
      </c>
      <c r="R807" s="19">
        <v>3.7037037037037028E-2</v>
      </c>
      <c r="S807">
        <v>1</v>
      </c>
      <c r="T807">
        <v>16</v>
      </c>
      <c r="U807">
        <v>2.294446031012897E-4</v>
      </c>
      <c r="V807">
        <v>1</v>
      </c>
      <c r="W807" s="17" t="s">
        <v>27</v>
      </c>
      <c r="X807">
        <v>50</v>
      </c>
      <c r="Y807" s="18">
        <v>1.630417060684123E-3</v>
      </c>
      <c r="Z807" s="18">
        <v>0.79365079365079361</v>
      </c>
      <c r="AA807" s="17" t="s">
        <v>38</v>
      </c>
      <c r="AB807">
        <v>1</v>
      </c>
      <c r="AC807" s="18">
        <v>8.3963056255247689E-4</v>
      </c>
      <c r="AD807" s="18">
        <v>1.5873015873015869E-2</v>
      </c>
      <c r="AE807" s="17" t="s">
        <v>42</v>
      </c>
      <c r="AF807">
        <v>2</v>
      </c>
      <c r="AG807">
        <v>7.2859744990892532E-4</v>
      </c>
      <c r="AH807">
        <v>3.1746031746031737E-2</v>
      </c>
      <c r="AI807" t="s">
        <v>32</v>
      </c>
      <c r="AJ807">
        <v>2</v>
      </c>
      <c r="AK807">
        <v>5.4421768707482992E-4</v>
      </c>
      <c r="AL807">
        <v>3.1746031746031737E-2</v>
      </c>
      <c r="AM807" t="s">
        <v>31</v>
      </c>
      <c r="AN807">
        <v>3</v>
      </c>
      <c r="AO807">
        <v>1.214181641573579E-4</v>
      </c>
      <c r="AP807">
        <v>4.7619047619047623E-2</v>
      </c>
      <c r="AQ807" t="s">
        <v>48</v>
      </c>
      <c r="AR807">
        <v>1</v>
      </c>
      <c r="AS807">
        <v>7.003782042302843E-5</v>
      </c>
      <c r="AT807">
        <v>1.5873015873015869E-2</v>
      </c>
      <c r="AU807" t="s">
        <v>39</v>
      </c>
      <c r="AV807">
        <v>1</v>
      </c>
      <c r="AW807">
        <v>6.4466219700876743E-5</v>
      </c>
      <c r="AX807">
        <v>1.5873015873015869E-2</v>
      </c>
      <c r="AY807" t="s">
        <v>37</v>
      </c>
      <c r="AZ807">
        <v>1</v>
      </c>
      <c r="BA807">
        <v>6.157256326580875E-5</v>
      </c>
      <c r="BB807">
        <v>1.5873015873015869E-2</v>
      </c>
      <c r="BC807" t="s">
        <v>28</v>
      </c>
      <c r="BD807">
        <v>1</v>
      </c>
      <c r="BE807">
        <v>4.5148765181272289E-5</v>
      </c>
      <c r="BF807">
        <v>1.5873015873015869E-2</v>
      </c>
      <c r="BG807" t="s">
        <v>43</v>
      </c>
      <c r="BH807">
        <v>1</v>
      </c>
      <c r="BI807">
        <v>3.7881657701341013E-5</v>
      </c>
      <c r="BJ807">
        <v>1.5873015873015869E-2</v>
      </c>
    </row>
    <row r="808" spans="1:74" x14ac:dyDescent="0.25">
      <c r="A808" t="s">
        <v>543</v>
      </c>
      <c r="B808" t="s">
        <v>23</v>
      </c>
      <c r="C808">
        <v>0</v>
      </c>
      <c r="D808">
        <v>61</v>
      </c>
      <c r="E808">
        <v>1.868197159115271E-4</v>
      </c>
      <c r="F808">
        <v>283</v>
      </c>
      <c r="G808">
        <v>2.1025713035422011E-4</v>
      </c>
      <c r="H808">
        <v>0.21554770318021199</v>
      </c>
      <c r="I808">
        <v>12</v>
      </c>
      <c r="J808" s="18">
        <v>0.44444444444444442</v>
      </c>
      <c r="K808">
        <v>1.6499719678031541E-4</v>
      </c>
      <c r="L808" s="1">
        <v>0</v>
      </c>
      <c r="P808">
        <v>3.0289876339102451E-4</v>
      </c>
      <c r="Q808" s="19">
        <v>3.7037037037037042E-2</v>
      </c>
      <c r="R808" s="19">
        <v>3.7037037037037042E-2</v>
      </c>
      <c r="S808">
        <v>1</v>
      </c>
      <c r="T808">
        <v>24</v>
      </c>
      <c r="U808">
        <v>1.682770907727914E-4</v>
      </c>
      <c r="V808">
        <v>1</v>
      </c>
      <c r="W808" s="17" t="s">
        <v>45</v>
      </c>
      <c r="X808">
        <v>8</v>
      </c>
      <c r="Y808" s="18">
        <v>1.018329938900204E-3</v>
      </c>
      <c r="Z808" s="18">
        <v>0.13114754098360659</v>
      </c>
      <c r="AA808" s="17" t="s">
        <v>29</v>
      </c>
      <c r="AB808">
        <v>26</v>
      </c>
      <c r="AC808" s="18">
        <v>1.001733769986515E-3</v>
      </c>
      <c r="AD808" s="18">
        <v>0.42622950819672129</v>
      </c>
      <c r="AE808" s="17" t="s">
        <v>35</v>
      </c>
      <c r="AF808">
        <v>9</v>
      </c>
      <c r="AG808">
        <v>9.1240875912408756E-4</v>
      </c>
      <c r="AH808">
        <v>0.1475409836065574</v>
      </c>
      <c r="AI808" t="s">
        <v>26</v>
      </c>
      <c r="AJ808">
        <v>1</v>
      </c>
      <c r="AK808">
        <v>3.7551633496057078E-4</v>
      </c>
      <c r="AL808">
        <v>1.6393442622950821E-2</v>
      </c>
      <c r="AM808" t="s">
        <v>44</v>
      </c>
      <c r="AN808">
        <v>2</v>
      </c>
      <c r="AO808">
        <v>2.6585138907350789E-4</v>
      </c>
      <c r="AP808">
        <v>3.2786885245901641E-2</v>
      </c>
      <c r="AQ808" t="s">
        <v>36</v>
      </c>
      <c r="AR808">
        <v>1</v>
      </c>
      <c r="AS808">
        <v>2.1602937999567939E-4</v>
      </c>
      <c r="AT808">
        <v>1.6393442622950821E-2</v>
      </c>
      <c r="AU808" t="s">
        <v>33</v>
      </c>
      <c r="AV808">
        <v>5</v>
      </c>
      <c r="AW808">
        <v>1.5433051422927339E-4</v>
      </c>
      <c r="AX808">
        <v>8.1967213114754092E-2</v>
      </c>
      <c r="AY808" t="s">
        <v>41</v>
      </c>
      <c r="AZ808">
        <v>1</v>
      </c>
      <c r="BA808">
        <v>1.4405070584845871E-4</v>
      </c>
      <c r="BB808">
        <v>1.6393442622950821E-2</v>
      </c>
      <c r="BC808" t="s">
        <v>31</v>
      </c>
      <c r="BD808">
        <v>3</v>
      </c>
      <c r="BE808">
        <v>1.214181641573579E-4</v>
      </c>
      <c r="BF808">
        <v>4.9180327868852458E-2</v>
      </c>
      <c r="BG808" t="s">
        <v>43</v>
      </c>
      <c r="BH808">
        <v>3</v>
      </c>
      <c r="BI808">
        <v>1.13644973104023E-4</v>
      </c>
      <c r="BJ808">
        <v>4.9180327868852458E-2</v>
      </c>
      <c r="BK808" t="s">
        <v>48</v>
      </c>
      <c r="BL808">
        <v>1</v>
      </c>
      <c r="BM808">
        <v>7.003782042302843E-5</v>
      </c>
      <c r="BN808">
        <v>1.6393442622950821E-2</v>
      </c>
      <c r="BO808" t="s">
        <v>37</v>
      </c>
      <c r="BP808">
        <v>1</v>
      </c>
      <c r="BQ808">
        <v>6.157256326580875E-5</v>
      </c>
      <c r="BR808">
        <v>1.6393442622950821E-2</v>
      </c>
    </row>
    <row r="809" spans="1:74" x14ac:dyDescent="0.25">
      <c r="A809" t="s">
        <v>546</v>
      </c>
      <c r="B809" t="s">
        <v>23</v>
      </c>
      <c r="C809">
        <v>0</v>
      </c>
      <c r="D809">
        <v>10</v>
      </c>
      <c r="E809">
        <v>3.0626182936315918E-5</v>
      </c>
      <c r="F809">
        <v>29</v>
      </c>
      <c r="G809">
        <v>2.1545783675874141E-5</v>
      </c>
      <c r="H809">
        <v>0.34482758620689657</v>
      </c>
      <c r="I809">
        <v>1</v>
      </c>
      <c r="J809" s="18">
        <v>3.7037037037037028E-2</v>
      </c>
      <c r="K809">
        <v>1.366680333470001E-4</v>
      </c>
      <c r="L809" s="1">
        <v>0</v>
      </c>
      <c r="P809">
        <v>6.9687296892070308E-4</v>
      </c>
      <c r="Q809" s="19">
        <v>3.7037037037037028E-2</v>
      </c>
      <c r="R809" s="19">
        <v>3.7037037037037028E-2</v>
      </c>
      <c r="S809">
        <v>1</v>
      </c>
      <c r="T809">
        <v>4</v>
      </c>
      <c r="U809">
        <v>6.7106285896067705E-4</v>
      </c>
      <c r="V809">
        <v>2</v>
      </c>
      <c r="W809" s="17" t="s">
        <v>24</v>
      </c>
      <c r="X809">
        <v>10</v>
      </c>
      <c r="Y809" s="18">
        <v>3.690036900369004E-3</v>
      </c>
      <c r="Z809" s="18">
        <v>1</v>
      </c>
    </row>
    <row r="810" spans="1:74" x14ac:dyDescent="0.25">
      <c r="A810" t="s">
        <v>547</v>
      </c>
      <c r="B810" t="s">
        <v>23</v>
      </c>
      <c r="C810">
        <v>0</v>
      </c>
      <c r="D810">
        <v>25</v>
      </c>
      <c r="E810">
        <v>7.6565457340789788E-5</v>
      </c>
      <c r="F810">
        <v>489</v>
      </c>
      <c r="G810">
        <v>3.6330649025870541E-4</v>
      </c>
      <c r="H810">
        <v>5.112474437627812E-2</v>
      </c>
      <c r="I810">
        <v>2</v>
      </c>
      <c r="J810" s="18">
        <v>7.407407407407407E-2</v>
      </c>
      <c r="K810">
        <v>7.778829274439598E-5</v>
      </c>
      <c r="L810" s="1">
        <v>0</v>
      </c>
      <c r="P810">
        <v>2.7545833407504672E-4</v>
      </c>
      <c r="Q810" s="19">
        <v>3.7037037037037028E-2</v>
      </c>
      <c r="R810" s="19">
        <v>3.7037037037037028E-2</v>
      </c>
      <c r="S810">
        <v>0</v>
      </c>
      <c r="T810">
        <v>8</v>
      </c>
      <c r="U810">
        <v>2.5505401303245061E-4</v>
      </c>
      <c r="V810">
        <v>1</v>
      </c>
      <c r="W810" s="17" t="s">
        <v>24</v>
      </c>
      <c r="X810">
        <v>3</v>
      </c>
      <c r="Y810" s="18">
        <v>1.1070110701107011E-3</v>
      </c>
      <c r="Z810" s="18">
        <v>0.12</v>
      </c>
      <c r="AA810" s="17" t="s">
        <v>28</v>
      </c>
      <c r="AB810">
        <v>22</v>
      </c>
      <c r="AC810" s="18">
        <v>9.9327283398799033E-4</v>
      </c>
      <c r="AD810" s="18">
        <v>0.88</v>
      </c>
    </row>
    <row r="811" spans="1:74" x14ac:dyDescent="0.25">
      <c r="A811" t="s">
        <v>548</v>
      </c>
      <c r="B811" t="s">
        <v>23</v>
      </c>
      <c r="C811">
        <v>0</v>
      </c>
      <c r="D811">
        <v>26</v>
      </c>
      <c r="E811">
        <v>7.9628075634421378E-5</v>
      </c>
      <c r="F811">
        <v>217</v>
      </c>
      <c r="G811">
        <v>1.612218985401617E-4</v>
      </c>
      <c r="H811">
        <v>0.119815668202765</v>
      </c>
      <c r="I811">
        <v>10</v>
      </c>
      <c r="J811" s="18">
        <v>0.37037037037037029</v>
      </c>
      <c r="K811">
        <v>1.4733324079978911E-4</v>
      </c>
      <c r="L811" s="1">
        <v>0</v>
      </c>
      <c r="P811">
        <v>4.0221100334593012E-4</v>
      </c>
      <c r="Q811" s="19">
        <v>3.7037037037037028E-2</v>
      </c>
      <c r="R811" s="19">
        <v>3.7037037037037028E-2</v>
      </c>
      <c r="S811">
        <v>0</v>
      </c>
      <c r="T811">
        <v>22</v>
      </c>
      <c r="U811">
        <v>2.5324396506965971E-4</v>
      </c>
      <c r="V811">
        <v>2</v>
      </c>
      <c r="W811" s="17" t="s">
        <v>40</v>
      </c>
      <c r="X811">
        <v>1</v>
      </c>
      <c r="Y811" s="18">
        <v>2.0449897750511249E-3</v>
      </c>
      <c r="Z811" s="18">
        <v>3.8461538461538457E-2</v>
      </c>
      <c r="AA811" s="17" t="s">
        <v>41</v>
      </c>
      <c r="AB811">
        <v>5</v>
      </c>
      <c r="AC811" s="18">
        <v>7.2025352924229324E-4</v>
      </c>
      <c r="AD811" s="18">
        <v>0.19230769230769229</v>
      </c>
      <c r="AE811" s="17" t="s">
        <v>26</v>
      </c>
      <c r="AF811">
        <v>1</v>
      </c>
      <c r="AG811">
        <v>3.7551633496057078E-4</v>
      </c>
      <c r="AH811">
        <v>3.8461538461538457E-2</v>
      </c>
      <c r="AI811" t="s">
        <v>48</v>
      </c>
      <c r="AJ811">
        <v>3</v>
      </c>
      <c r="AK811">
        <v>2.1011346126908529E-4</v>
      </c>
      <c r="AL811">
        <v>0.1153846153846154</v>
      </c>
      <c r="AM811" t="s">
        <v>33</v>
      </c>
      <c r="AN811">
        <v>4</v>
      </c>
      <c r="AO811">
        <v>1.234644113834187E-4</v>
      </c>
      <c r="AP811">
        <v>0.15384615384615391</v>
      </c>
      <c r="AQ811" t="s">
        <v>31</v>
      </c>
      <c r="AR811">
        <v>3</v>
      </c>
      <c r="AS811">
        <v>1.214181641573579E-4</v>
      </c>
      <c r="AT811">
        <v>0.1153846153846154</v>
      </c>
      <c r="AU811" t="s">
        <v>47</v>
      </c>
      <c r="AV811">
        <v>3</v>
      </c>
      <c r="AW811">
        <v>1.168633867009466E-4</v>
      </c>
      <c r="AX811">
        <v>0.1153846153846154</v>
      </c>
      <c r="AY811" t="s">
        <v>43</v>
      </c>
      <c r="AZ811">
        <v>3</v>
      </c>
      <c r="BA811">
        <v>1.13644973104023E-4</v>
      </c>
      <c r="BB811">
        <v>0.1153846153846154</v>
      </c>
      <c r="BC811" t="s">
        <v>29</v>
      </c>
      <c r="BD811">
        <v>2</v>
      </c>
      <c r="BE811">
        <v>7.7056443845116546E-5</v>
      </c>
      <c r="BF811">
        <v>7.6923076923076927E-2</v>
      </c>
      <c r="BG811" t="s">
        <v>46</v>
      </c>
      <c r="BH811">
        <v>1</v>
      </c>
      <c r="BI811">
        <v>7.4677021880367408E-5</v>
      </c>
      <c r="BJ811">
        <v>3.8461538461538457E-2</v>
      </c>
    </row>
    <row r="812" spans="1:74" x14ac:dyDescent="0.25">
      <c r="A812" t="s">
        <v>551</v>
      </c>
      <c r="B812" t="s">
        <v>23</v>
      </c>
      <c r="C812">
        <v>0</v>
      </c>
      <c r="D812">
        <v>58</v>
      </c>
      <c r="E812">
        <v>1.776318610306323E-4</v>
      </c>
      <c r="F812">
        <v>203</v>
      </c>
      <c r="G812">
        <v>1.5082048573111901E-4</v>
      </c>
      <c r="H812">
        <v>0.2857142857142857</v>
      </c>
      <c r="I812">
        <v>9</v>
      </c>
      <c r="J812" s="18">
        <v>0.33333333333333331</v>
      </c>
      <c r="K812">
        <v>1.3669970612831741E-4</v>
      </c>
      <c r="L812" s="1">
        <v>0</v>
      </c>
      <c r="P812">
        <v>4.6302932509171147E-4</v>
      </c>
      <c r="Q812" s="19">
        <v>3.7037037037037028E-2</v>
      </c>
      <c r="R812" s="19">
        <v>3.7037037037037028E-2</v>
      </c>
      <c r="S812">
        <v>1</v>
      </c>
      <c r="T812">
        <v>13</v>
      </c>
      <c r="U812">
        <v>3.086862167278077E-4</v>
      </c>
      <c r="V812">
        <v>2</v>
      </c>
      <c r="W812" s="17" t="s">
        <v>48</v>
      </c>
      <c r="X812">
        <v>35</v>
      </c>
      <c r="Y812" s="18">
        <v>2.4513237148059948E-3</v>
      </c>
      <c r="Z812" s="18">
        <v>0.60344827586206895</v>
      </c>
      <c r="AA812" s="17" t="s">
        <v>47</v>
      </c>
      <c r="AB812">
        <v>9</v>
      </c>
      <c r="AC812" s="18">
        <v>3.505901601028398E-4</v>
      </c>
      <c r="AD812" s="18">
        <v>0.15517241379310351</v>
      </c>
      <c r="AE812" s="17" t="s">
        <v>41</v>
      </c>
      <c r="AF812">
        <v>2</v>
      </c>
      <c r="AG812">
        <v>2.8810141169691731E-4</v>
      </c>
      <c r="AH812">
        <v>3.4482758620689648E-2</v>
      </c>
      <c r="AI812" t="s">
        <v>31</v>
      </c>
      <c r="AJ812">
        <v>5</v>
      </c>
      <c r="AK812">
        <v>2.0236360692892991E-4</v>
      </c>
      <c r="AL812">
        <v>8.6206896551724144E-2</v>
      </c>
      <c r="AM812" t="s">
        <v>39</v>
      </c>
      <c r="AN812">
        <v>2</v>
      </c>
      <c r="AO812">
        <v>1.2893243940175351E-4</v>
      </c>
      <c r="AP812">
        <v>3.4482758620689648E-2</v>
      </c>
      <c r="AQ812" t="s">
        <v>35</v>
      </c>
      <c r="AR812">
        <v>1</v>
      </c>
      <c r="AS812">
        <v>1.013787510137875E-4</v>
      </c>
      <c r="AT812">
        <v>1.7241379310344831E-2</v>
      </c>
      <c r="AU812" t="s">
        <v>43</v>
      </c>
      <c r="AV812">
        <v>2</v>
      </c>
      <c r="AW812">
        <v>7.5763315402682026E-5</v>
      </c>
      <c r="AX812">
        <v>3.4482758620689648E-2</v>
      </c>
      <c r="AY812" t="s">
        <v>37</v>
      </c>
      <c r="AZ812">
        <v>1</v>
      </c>
      <c r="BA812">
        <v>6.157256326580875E-5</v>
      </c>
      <c r="BB812">
        <v>1.7241379310344831E-2</v>
      </c>
      <c r="BC812" t="s">
        <v>33</v>
      </c>
      <c r="BD812">
        <v>1</v>
      </c>
      <c r="BE812">
        <v>3.0866102845854682E-5</v>
      </c>
      <c r="BF812">
        <v>1.7241379310344831E-2</v>
      </c>
    </row>
    <row r="813" spans="1:74" x14ac:dyDescent="0.25">
      <c r="A813" t="s">
        <v>552</v>
      </c>
      <c r="B813" t="s">
        <v>23</v>
      </c>
      <c r="C813">
        <v>0</v>
      </c>
      <c r="D813">
        <v>54</v>
      </c>
      <c r="E813">
        <v>1.6538138785610591E-4</v>
      </c>
      <c r="F813">
        <v>207</v>
      </c>
      <c r="G813">
        <v>1.5379231796227411E-4</v>
      </c>
      <c r="H813">
        <v>0.2608695652173913</v>
      </c>
      <c r="I813">
        <v>11</v>
      </c>
      <c r="J813" s="18">
        <v>0.40740740740740738</v>
      </c>
      <c r="K813">
        <v>1.3426175371987129E-4</v>
      </c>
      <c r="L813" s="1">
        <v>0</v>
      </c>
      <c r="P813">
        <v>2.5776471604864568E-4</v>
      </c>
      <c r="Q813" s="19">
        <v>3.7037037037037028E-2</v>
      </c>
      <c r="R813" s="19">
        <v>3.7037037037037028E-2</v>
      </c>
      <c r="S813">
        <v>0</v>
      </c>
      <c r="T813">
        <v>17</v>
      </c>
      <c r="U813">
        <v>1.527494613621604E-4</v>
      </c>
      <c r="V813">
        <v>1</v>
      </c>
      <c r="W813" s="17" t="s">
        <v>42</v>
      </c>
      <c r="X813">
        <v>3</v>
      </c>
      <c r="Y813" s="18">
        <v>1.092896174863388E-3</v>
      </c>
      <c r="Z813" s="18">
        <v>5.5555555555555552E-2</v>
      </c>
      <c r="AA813" s="17" t="s">
        <v>27</v>
      </c>
      <c r="AB813">
        <v>23</v>
      </c>
      <c r="AC813" s="18">
        <v>7.4999184791469655E-4</v>
      </c>
      <c r="AD813" s="18">
        <v>0.42592592592592587</v>
      </c>
      <c r="AE813" s="17" t="s">
        <v>29</v>
      </c>
      <c r="AF813">
        <v>11</v>
      </c>
      <c r="AG813">
        <v>4.2381044114814102E-4</v>
      </c>
      <c r="AH813">
        <v>0.20370370370370369</v>
      </c>
      <c r="AI813" t="s">
        <v>37</v>
      </c>
      <c r="AJ813">
        <v>6</v>
      </c>
      <c r="AK813">
        <v>3.6943537959485261E-4</v>
      </c>
      <c r="AL813">
        <v>0.1111111111111111</v>
      </c>
      <c r="AM813" t="s">
        <v>41</v>
      </c>
      <c r="AN813">
        <v>2</v>
      </c>
      <c r="AO813">
        <v>2.8810141169691731E-4</v>
      </c>
      <c r="AP813">
        <v>3.7037037037037028E-2</v>
      </c>
      <c r="AQ813" t="s">
        <v>32</v>
      </c>
      <c r="AR813">
        <v>1</v>
      </c>
      <c r="AS813">
        <v>2.7210884353741501E-4</v>
      </c>
      <c r="AT813">
        <v>1.8518518518518521E-2</v>
      </c>
      <c r="AU813" t="s">
        <v>31</v>
      </c>
      <c r="AV813">
        <v>4</v>
      </c>
      <c r="AW813">
        <v>1.618908855431439E-4</v>
      </c>
      <c r="AX813">
        <v>7.407407407407407E-2</v>
      </c>
      <c r="AY813" t="s">
        <v>25</v>
      </c>
      <c r="AZ813">
        <v>1</v>
      </c>
      <c r="BA813">
        <v>1.3361838588989841E-4</v>
      </c>
      <c r="BB813">
        <v>1.8518518518518521E-2</v>
      </c>
      <c r="BC813" t="s">
        <v>39</v>
      </c>
      <c r="BD813">
        <v>1</v>
      </c>
      <c r="BE813">
        <v>6.4466219700876743E-5</v>
      </c>
      <c r="BF813">
        <v>1.8518518518518521E-2</v>
      </c>
      <c r="BG813" t="s">
        <v>43</v>
      </c>
      <c r="BH813">
        <v>1</v>
      </c>
      <c r="BI813">
        <v>3.7881657701341013E-5</v>
      </c>
      <c r="BJ813">
        <v>1.8518518518518521E-2</v>
      </c>
      <c r="BK813" t="s">
        <v>33</v>
      </c>
      <c r="BL813">
        <v>1</v>
      </c>
      <c r="BM813">
        <v>3.0866102845854682E-5</v>
      </c>
      <c r="BN813">
        <v>1.8518518518518521E-2</v>
      </c>
    </row>
    <row r="814" spans="1:74" x14ac:dyDescent="0.25">
      <c r="A814" t="s">
        <v>553</v>
      </c>
      <c r="B814" t="s">
        <v>23</v>
      </c>
      <c r="C814">
        <v>0</v>
      </c>
      <c r="D814">
        <v>58</v>
      </c>
      <c r="E814">
        <v>1.776318610306323E-4</v>
      </c>
      <c r="F814">
        <v>232</v>
      </c>
      <c r="G814">
        <v>1.7236626940699321E-4</v>
      </c>
      <c r="H814">
        <v>0.25</v>
      </c>
      <c r="I814">
        <v>13</v>
      </c>
      <c r="J814" s="18">
        <v>0.48148148148148151</v>
      </c>
      <c r="K814">
        <v>1.9664681245421949E-4</v>
      </c>
      <c r="L814" s="1">
        <v>0</v>
      </c>
      <c r="P814">
        <v>3.1135694448586017E-4</v>
      </c>
      <c r="Q814" s="19">
        <v>3.7037037037037028E-2</v>
      </c>
      <c r="R814" s="19">
        <v>3.7037037037037028E-2</v>
      </c>
      <c r="S814">
        <v>0</v>
      </c>
      <c r="T814">
        <v>19</v>
      </c>
      <c r="U814">
        <v>1.614443415852609E-4</v>
      </c>
      <c r="V814">
        <v>1</v>
      </c>
      <c r="W814" s="17" t="s">
        <v>24</v>
      </c>
      <c r="X814">
        <v>3</v>
      </c>
      <c r="Y814" s="18">
        <v>1.1070110701107011E-3</v>
      </c>
      <c r="Z814" s="18">
        <v>5.1724137931034482E-2</v>
      </c>
      <c r="AA814" s="17" t="s">
        <v>38</v>
      </c>
      <c r="AB814">
        <v>1</v>
      </c>
      <c r="AC814" s="18">
        <v>8.3963056255247689E-4</v>
      </c>
      <c r="AD814" s="18">
        <v>1.7241379310344831E-2</v>
      </c>
      <c r="AE814" s="17" t="s">
        <v>32</v>
      </c>
      <c r="AF814">
        <v>3</v>
      </c>
      <c r="AG814">
        <v>8.1632653061224493E-4</v>
      </c>
      <c r="AH814">
        <v>5.1724137931034482E-2</v>
      </c>
      <c r="AI814" t="s">
        <v>28</v>
      </c>
      <c r="AJ814">
        <v>15</v>
      </c>
      <c r="AK814">
        <v>6.7723147771908438E-4</v>
      </c>
      <c r="AL814">
        <v>0.25862068965517238</v>
      </c>
      <c r="AM814" t="s">
        <v>25</v>
      </c>
      <c r="AN814">
        <v>4</v>
      </c>
      <c r="AO814">
        <v>5.3447354355959376E-4</v>
      </c>
      <c r="AP814">
        <v>6.8965517241379309E-2</v>
      </c>
      <c r="AQ814" t="s">
        <v>27</v>
      </c>
      <c r="AR814">
        <v>12</v>
      </c>
      <c r="AS814">
        <v>3.9130009456418951E-4</v>
      </c>
      <c r="AT814">
        <v>0.2068965517241379</v>
      </c>
      <c r="AU814" t="s">
        <v>31</v>
      </c>
      <c r="AV814">
        <v>7</v>
      </c>
      <c r="AW814">
        <v>2.8330904970050189E-4</v>
      </c>
      <c r="AX814">
        <v>0.1206896551724138</v>
      </c>
      <c r="AY814" t="s">
        <v>33</v>
      </c>
      <c r="AZ814">
        <v>6</v>
      </c>
      <c r="BA814">
        <v>1.851966170751281E-4</v>
      </c>
      <c r="BB814">
        <v>0.10344827586206901</v>
      </c>
      <c r="BC814" t="s">
        <v>48</v>
      </c>
      <c r="BD814">
        <v>2</v>
      </c>
      <c r="BE814">
        <v>1.4007564084605689E-4</v>
      </c>
      <c r="BF814">
        <v>3.4482758620689648E-2</v>
      </c>
      <c r="BG814" t="s">
        <v>39</v>
      </c>
      <c r="BH814">
        <v>2</v>
      </c>
      <c r="BI814">
        <v>1.2893243940175351E-4</v>
      </c>
      <c r="BJ814">
        <v>3.4482758620689648E-2</v>
      </c>
      <c r="BK814" t="s">
        <v>30</v>
      </c>
      <c r="BL814">
        <v>1</v>
      </c>
      <c r="BM814">
        <v>1.058761249338274E-4</v>
      </c>
      <c r="BN814">
        <v>1.7241379310344831E-2</v>
      </c>
      <c r="BO814" t="s">
        <v>37</v>
      </c>
      <c r="BP814">
        <v>1</v>
      </c>
      <c r="BQ814">
        <v>6.157256326580875E-5</v>
      </c>
      <c r="BR814">
        <v>1.7241379310344831E-2</v>
      </c>
      <c r="BS814" t="s">
        <v>29</v>
      </c>
      <c r="BT814">
        <v>1</v>
      </c>
      <c r="BU814">
        <v>3.8528221922558273E-5</v>
      </c>
      <c r="BV814">
        <v>1.7241379310344831E-2</v>
      </c>
    </row>
    <row r="815" spans="1:74" x14ac:dyDescent="0.25">
      <c r="A815" t="s">
        <v>556</v>
      </c>
      <c r="B815" t="s">
        <v>23</v>
      </c>
      <c r="C815">
        <v>0</v>
      </c>
      <c r="D815">
        <v>55</v>
      </c>
      <c r="E815">
        <v>1.684440061497375E-4</v>
      </c>
      <c r="F815">
        <v>179</v>
      </c>
      <c r="G815">
        <v>1.3298949234418869E-4</v>
      </c>
      <c r="H815">
        <v>0.30726256983240219</v>
      </c>
      <c r="I815">
        <v>11</v>
      </c>
      <c r="J815" s="18">
        <v>0.40740740740740738</v>
      </c>
      <c r="K815">
        <v>2.6066095294119271E-4</v>
      </c>
      <c r="L815" s="1">
        <v>0</v>
      </c>
      <c r="P815">
        <v>7.7265271181453871E-4</v>
      </c>
      <c r="Q815" s="19">
        <v>3.7037037037037028E-2</v>
      </c>
      <c r="R815" s="19">
        <v>3.7037037037037028E-2</v>
      </c>
      <c r="S815">
        <v>0</v>
      </c>
      <c r="T815">
        <v>16</v>
      </c>
      <c r="U815">
        <v>4.5786827366787482E-4</v>
      </c>
      <c r="V815">
        <v>2</v>
      </c>
      <c r="W815" s="17" t="s">
        <v>40</v>
      </c>
      <c r="X815">
        <v>2</v>
      </c>
      <c r="Y815" s="18">
        <v>4.0899795501022499E-3</v>
      </c>
      <c r="Z815" s="18">
        <v>3.6363636363636362E-2</v>
      </c>
      <c r="AA815" s="17" t="s">
        <v>33</v>
      </c>
      <c r="AB815">
        <v>24</v>
      </c>
      <c r="AC815" s="18">
        <v>7.4078646830051241E-4</v>
      </c>
      <c r="AD815" s="18">
        <v>0.43636363636363629</v>
      </c>
      <c r="AE815" s="17" t="s">
        <v>41</v>
      </c>
      <c r="AF815">
        <v>3</v>
      </c>
      <c r="AG815">
        <v>4.3215211754537599E-4</v>
      </c>
      <c r="AH815">
        <v>5.4545454545454543E-2</v>
      </c>
      <c r="AI815" t="s">
        <v>36</v>
      </c>
      <c r="AJ815">
        <v>2</v>
      </c>
      <c r="AK815">
        <v>4.3205875999135877E-4</v>
      </c>
      <c r="AL815">
        <v>3.6363636363636362E-2</v>
      </c>
      <c r="AM815" t="s">
        <v>31</v>
      </c>
      <c r="AN815">
        <v>8</v>
      </c>
      <c r="AO815">
        <v>3.2378177108628779E-4</v>
      </c>
      <c r="AP815">
        <v>0.14545454545454539</v>
      </c>
      <c r="AQ815" t="s">
        <v>32</v>
      </c>
      <c r="AR815">
        <v>1</v>
      </c>
      <c r="AS815">
        <v>2.7210884353741501E-4</v>
      </c>
      <c r="AT815">
        <v>1.8181818181818181E-2</v>
      </c>
      <c r="AU815" t="s">
        <v>46</v>
      </c>
      <c r="AV815">
        <v>3</v>
      </c>
      <c r="AW815">
        <v>2.240310656411022E-4</v>
      </c>
      <c r="AX815">
        <v>5.4545454545454543E-2</v>
      </c>
      <c r="AY815" t="s">
        <v>29</v>
      </c>
      <c r="AZ815">
        <v>5</v>
      </c>
      <c r="BA815">
        <v>1.9264110961279141E-4</v>
      </c>
      <c r="BB815">
        <v>9.0909090909090912E-2</v>
      </c>
      <c r="BC815" t="s">
        <v>37</v>
      </c>
      <c r="BD815">
        <v>2</v>
      </c>
      <c r="BE815">
        <v>1.231451265316175E-4</v>
      </c>
      <c r="BF815">
        <v>3.6363636363636362E-2</v>
      </c>
      <c r="BG815" t="s">
        <v>47</v>
      </c>
      <c r="BH815">
        <v>3</v>
      </c>
      <c r="BI815">
        <v>1.168633867009466E-4</v>
      </c>
      <c r="BJ815">
        <v>5.4545454545454543E-2</v>
      </c>
      <c r="BK815" t="s">
        <v>28</v>
      </c>
      <c r="BL815">
        <v>2</v>
      </c>
      <c r="BM815">
        <v>9.0297530362544578E-5</v>
      </c>
      <c r="BN815">
        <v>3.6363636363636362E-2</v>
      </c>
    </row>
    <row r="816" spans="1:74" x14ac:dyDescent="0.25">
      <c r="A816" t="s">
        <v>558</v>
      </c>
      <c r="B816" t="s">
        <v>23</v>
      </c>
      <c r="C816">
        <v>0</v>
      </c>
      <c r="D816">
        <v>103</v>
      </c>
      <c r="E816">
        <v>3.1544968424405392E-4</v>
      </c>
      <c r="F816">
        <v>422</v>
      </c>
      <c r="G816">
        <v>3.1352830038685827E-4</v>
      </c>
      <c r="H816">
        <v>0.24407582938388631</v>
      </c>
      <c r="I816">
        <v>11</v>
      </c>
      <c r="J816" s="18">
        <v>0.40740740740740738</v>
      </c>
      <c r="K816">
        <v>1.825253618275037E-4</v>
      </c>
      <c r="L816" s="1">
        <v>0</v>
      </c>
      <c r="P816">
        <v>3.8433279457384539E-4</v>
      </c>
      <c r="Q816" s="19">
        <v>3.7037037037037028E-2</v>
      </c>
      <c r="R816" s="19">
        <v>3.7037037037037028E-2</v>
      </c>
      <c r="S816">
        <v>1</v>
      </c>
      <c r="T816">
        <v>20</v>
      </c>
      <c r="U816">
        <v>2.277527671548713E-4</v>
      </c>
      <c r="V816">
        <v>2</v>
      </c>
      <c r="W816" s="17" t="s">
        <v>43</v>
      </c>
      <c r="X816">
        <v>52</v>
      </c>
      <c r="Y816" s="18">
        <v>1.9698462004697332E-3</v>
      </c>
      <c r="Z816" s="18">
        <v>0.50485436893203883</v>
      </c>
      <c r="AA816" s="17" t="s">
        <v>29</v>
      </c>
      <c r="AB816">
        <v>15</v>
      </c>
      <c r="AC816" s="18">
        <v>5.7792332883837411E-4</v>
      </c>
      <c r="AD816" s="18">
        <v>0.14563106796116501</v>
      </c>
      <c r="AE816" s="17" t="s">
        <v>45</v>
      </c>
      <c r="AF816">
        <v>3</v>
      </c>
      <c r="AG816">
        <v>3.8187372708757642E-4</v>
      </c>
      <c r="AH816">
        <v>2.9126213592233011E-2</v>
      </c>
      <c r="AI816" t="s">
        <v>47</v>
      </c>
      <c r="AJ816">
        <v>9</v>
      </c>
      <c r="AK816">
        <v>3.505901601028398E-4</v>
      </c>
      <c r="AL816">
        <v>8.7378640776699032E-2</v>
      </c>
      <c r="AM816" t="s">
        <v>35</v>
      </c>
      <c r="AN816">
        <v>3</v>
      </c>
      <c r="AO816">
        <v>3.0413625304136248E-4</v>
      </c>
      <c r="AP816">
        <v>2.9126213592233011E-2</v>
      </c>
      <c r="AQ816" t="s">
        <v>25</v>
      </c>
      <c r="AR816">
        <v>2</v>
      </c>
      <c r="AS816">
        <v>2.6723677177979688E-4</v>
      </c>
      <c r="AT816">
        <v>1.9417475728155342E-2</v>
      </c>
      <c r="AU816" t="s">
        <v>44</v>
      </c>
      <c r="AV816">
        <v>2</v>
      </c>
      <c r="AW816">
        <v>2.6585138907350789E-4</v>
      </c>
      <c r="AX816">
        <v>1.9417475728155342E-2</v>
      </c>
      <c r="AY816" t="s">
        <v>31</v>
      </c>
      <c r="AZ816">
        <v>6</v>
      </c>
      <c r="BA816">
        <v>2.428363283147159E-4</v>
      </c>
      <c r="BB816">
        <v>5.8252427184466021E-2</v>
      </c>
      <c r="BC816" t="s">
        <v>33</v>
      </c>
      <c r="BD816">
        <v>7</v>
      </c>
      <c r="BE816">
        <v>2.1606271992098279E-4</v>
      </c>
      <c r="BF816">
        <v>6.7961165048543687E-2</v>
      </c>
      <c r="BG816" t="s">
        <v>30</v>
      </c>
      <c r="BH816">
        <v>2</v>
      </c>
      <c r="BI816">
        <v>2.1175224986765481E-4</v>
      </c>
      <c r="BJ816">
        <v>1.9417475728155342E-2</v>
      </c>
      <c r="BK816" t="s">
        <v>48</v>
      </c>
      <c r="BL816">
        <v>2</v>
      </c>
      <c r="BM816">
        <v>1.4007564084605689E-4</v>
      </c>
      <c r="BN816">
        <v>1.9417475728155342E-2</v>
      </c>
    </row>
    <row r="817" spans="1:74" x14ac:dyDescent="0.25">
      <c r="A817" t="s">
        <v>563</v>
      </c>
      <c r="B817" t="s">
        <v>23</v>
      </c>
      <c r="C817">
        <v>0</v>
      </c>
      <c r="D817">
        <v>52</v>
      </c>
      <c r="E817">
        <v>1.5925615126884281E-4</v>
      </c>
      <c r="F817">
        <v>127</v>
      </c>
      <c r="G817">
        <v>9.435567333917298E-5</v>
      </c>
      <c r="H817">
        <v>0.40944881889763779</v>
      </c>
      <c r="I817">
        <v>11</v>
      </c>
      <c r="J817" s="18">
        <v>0.40740740740740738</v>
      </c>
      <c r="K817">
        <v>2.086835520128331E-4</v>
      </c>
      <c r="L817" s="1">
        <v>0</v>
      </c>
      <c r="P817">
        <v>4.5883233697772789E-4</v>
      </c>
      <c r="Q817" s="19">
        <v>3.7037037037037028E-2</v>
      </c>
      <c r="R817" s="19">
        <v>3.7037037037037028E-2</v>
      </c>
      <c r="S817">
        <v>0</v>
      </c>
      <c r="T817">
        <v>17</v>
      </c>
      <c r="U817">
        <v>2.7190064413494991E-4</v>
      </c>
      <c r="V817">
        <v>1</v>
      </c>
      <c r="W817" s="17" t="s">
        <v>40</v>
      </c>
      <c r="X817">
        <v>1</v>
      </c>
      <c r="Y817" s="18">
        <v>2.0449897750511249E-3</v>
      </c>
      <c r="Z817" s="18">
        <v>1.9230769230769228E-2</v>
      </c>
      <c r="AA817" s="17" t="s">
        <v>26</v>
      </c>
      <c r="AB817">
        <v>3</v>
      </c>
      <c r="AC817" s="18">
        <v>1.1265490048817119E-3</v>
      </c>
      <c r="AD817" s="18">
        <v>5.7692307692307702E-2</v>
      </c>
      <c r="AE817" s="17" t="s">
        <v>43</v>
      </c>
      <c r="AF817">
        <v>24</v>
      </c>
      <c r="AG817">
        <v>9.0915978483218425E-4</v>
      </c>
      <c r="AH817">
        <v>0.46153846153846162</v>
      </c>
      <c r="AI817" t="s">
        <v>34</v>
      </c>
      <c r="AJ817">
        <v>2</v>
      </c>
      <c r="AK817">
        <v>6.3673989175421842E-4</v>
      </c>
      <c r="AL817">
        <v>3.8461538461538457E-2</v>
      </c>
      <c r="AM817" t="s">
        <v>28</v>
      </c>
      <c r="AN817">
        <v>7</v>
      </c>
      <c r="AO817">
        <v>3.1604135626890612E-4</v>
      </c>
      <c r="AP817">
        <v>0.13461538461538461</v>
      </c>
      <c r="AQ817" t="s">
        <v>29</v>
      </c>
      <c r="AR817">
        <v>5</v>
      </c>
      <c r="AS817">
        <v>1.9264110961279141E-4</v>
      </c>
      <c r="AT817">
        <v>9.6153846153846159E-2</v>
      </c>
      <c r="AU817" t="s">
        <v>27</v>
      </c>
      <c r="AV817">
        <v>4</v>
      </c>
      <c r="AW817">
        <v>1.3043336485472979E-4</v>
      </c>
      <c r="AX817">
        <v>7.6923076923076927E-2</v>
      </c>
      <c r="AY817" t="s">
        <v>30</v>
      </c>
      <c r="AZ817">
        <v>1</v>
      </c>
      <c r="BA817">
        <v>1.058761249338274E-4</v>
      </c>
      <c r="BB817">
        <v>1.9230769230769228E-2</v>
      </c>
      <c r="BC817" t="s">
        <v>33</v>
      </c>
      <c r="BD817">
        <v>3</v>
      </c>
      <c r="BE817">
        <v>9.2598308537564052E-5</v>
      </c>
      <c r="BF817">
        <v>5.7692307692307702E-2</v>
      </c>
      <c r="BG817" t="s">
        <v>31</v>
      </c>
      <c r="BH817">
        <v>1</v>
      </c>
      <c r="BI817">
        <v>4.0472721385785981E-5</v>
      </c>
      <c r="BJ817">
        <v>1.9230769230769228E-2</v>
      </c>
      <c r="BK817" t="s">
        <v>47</v>
      </c>
      <c r="BL817">
        <v>1</v>
      </c>
      <c r="BM817">
        <v>3.8954462233648872E-5</v>
      </c>
      <c r="BN817">
        <v>1.9230769230769228E-2</v>
      </c>
    </row>
    <row r="818" spans="1:74" x14ac:dyDescent="0.25">
      <c r="A818" t="s">
        <v>564</v>
      </c>
      <c r="B818" t="s">
        <v>23</v>
      </c>
      <c r="C818">
        <v>0</v>
      </c>
      <c r="D818">
        <v>71</v>
      </c>
      <c r="E818">
        <v>2.17445898847843E-4</v>
      </c>
      <c r="F818">
        <v>159</v>
      </c>
      <c r="G818">
        <v>1.181303311884134E-4</v>
      </c>
      <c r="H818">
        <v>0.44654088050314472</v>
      </c>
      <c r="I818">
        <v>9</v>
      </c>
      <c r="J818" s="18">
        <v>0.33333333333333331</v>
      </c>
      <c r="K818">
        <v>1.2820928631339989E-4</v>
      </c>
      <c r="L818" s="1">
        <v>0</v>
      </c>
      <c r="P818">
        <v>3.0362598927432291E-4</v>
      </c>
      <c r="Q818" s="19">
        <v>3.7037037037037028E-2</v>
      </c>
      <c r="R818" s="19">
        <v>3.7037037037037028E-2</v>
      </c>
      <c r="S818">
        <v>1</v>
      </c>
      <c r="T818">
        <v>9</v>
      </c>
      <c r="U818">
        <v>2.024173261828819E-4</v>
      </c>
      <c r="V818">
        <v>1</v>
      </c>
      <c r="W818" s="17" t="s">
        <v>43</v>
      </c>
      <c r="X818">
        <v>37</v>
      </c>
      <c r="Y818" s="18">
        <v>1.4016213349496169E-3</v>
      </c>
      <c r="Z818" s="18">
        <v>0.52112676056338025</v>
      </c>
      <c r="AA818" s="17" t="s">
        <v>25</v>
      </c>
      <c r="AB818">
        <v>5</v>
      </c>
      <c r="AC818" s="18">
        <v>6.680919294494923E-4</v>
      </c>
      <c r="AD818" s="18">
        <v>7.0422535211267609E-2</v>
      </c>
      <c r="AE818" s="17" t="s">
        <v>29</v>
      </c>
      <c r="AF818">
        <v>15</v>
      </c>
      <c r="AG818">
        <v>5.7792332883837411E-4</v>
      </c>
      <c r="AH818">
        <v>0.21126760563380281</v>
      </c>
      <c r="AI818" t="s">
        <v>47</v>
      </c>
      <c r="AJ818">
        <v>9</v>
      </c>
      <c r="AK818">
        <v>3.505901601028398E-4</v>
      </c>
      <c r="AL818">
        <v>0.12676056338028169</v>
      </c>
      <c r="AM818" t="s">
        <v>36</v>
      </c>
      <c r="AN818">
        <v>1</v>
      </c>
      <c r="AO818">
        <v>2.1602937999567939E-4</v>
      </c>
      <c r="AP818">
        <v>1.408450704225352E-2</v>
      </c>
      <c r="AQ818" t="s">
        <v>35</v>
      </c>
      <c r="AR818">
        <v>1</v>
      </c>
      <c r="AS818">
        <v>1.013787510137875E-4</v>
      </c>
      <c r="AT818">
        <v>1.408450704225352E-2</v>
      </c>
      <c r="AU818" t="s">
        <v>46</v>
      </c>
      <c r="AV818">
        <v>1</v>
      </c>
      <c r="AW818">
        <v>7.4677021880367408E-5</v>
      </c>
      <c r="AX818">
        <v>1.408450704225352E-2</v>
      </c>
      <c r="AY818" t="s">
        <v>31</v>
      </c>
      <c r="AZ818">
        <v>1</v>
      </c>
      <c r="BA818">
        <v>4.0472721385785981E-5</v>
      </c>
      <c r="BB818">
        <v>1.408450704225352E-2</v>
      </c>
      <c r="BC818" t="s">
        <v>33</v>
      </c>
      <c r="BD818">
        <v>1</v>
      </c>
      <c r="BE818">
        <v>3.0866102845854682E-5</v>
      </c>
      <c r="BF818">
        <v>1.408450704225352E-2</v>
      </c>
    </row>
    <row r="819" spans="1:74" x14ac:dyDescent="0.25">
      <c r="A819" t="s">
        <v>566</v>
      </c>
      <c r="B819" t="s">
        <v>23</v>
      </c>
      <c r="C819">
        <v>0</v>
      </c>
      <c r="D819">
        <v>33</v>
      </c>
      <c r="E819">
        <v>1.010664036898425E-4</v>
      </c>
      <c r="F819">
        <v>265</v>
      </c>
      <c r="G819">
        <v>1.9688388531402239E-4</v>
      </c>
      <c r="H819">
        <v>0.12452830188679249</v>
      </c>
      <c r="I819">
        <v>8</v>
      </c>
      <c r="J819" s="18">
        <v>0.29629629629629628</v>
      </c>
      <c r="K819">
        <v>1.233335849084E-4</v>
      </c>
      <c r="L819" s="1">
        <v>0</v>
      </c>
      <c r="P819">
        <v>3.066666192898395E-4</v>
      </c>
      <c r="Q819" s="19">
        <v>3.7037037037037028E-2</v>
      </c>
      <c r="R819" s="19">
        <v>3.7037037037037028E-2</v>
      </c>
      <c r="S819">
        <v>1</v>
      </c>
      <c r="T819">
        <v>16</v>
      </c>
      <c r="U819">
        <v>2.158024357965537E-4</v>
      </c>
      <c r="V819">
        <v>1</v>
      </c>
      <c r="W819" s="17" t="s">
        <v>32</v>
      </c>
      <c r="X819">
        <v>5</v>
      </c>
      <c r="Y819" s="18">
        <v>1.360544217687075E-3</v>
      </c>
      <c r="Z819" s="18">
        <v>0.15151515151515149</v>
      </c>
      <c r="AA819" s="17" t="s">
        <v>38</v>
      </c>
      <c r="AB819">
        <v>1</v>
      </c>
      <c r="AC819" s="18">
        <v>8.3963056255247689E-4</v>
      </c>
      <c r="AD819" s="18">
        <v>3.03030303030303E-2</v>
      </c>
      <c r="AE819" s="17" t="s">
        <v>33</v>
      </c>
      <c r="AF819">
        <v>18</v>
      </c>
      <c r="AG819">
        <v>5.5558985122538423E-4</v>
      </c>
      <c r="AH819">
        <v>0.54545454545454541</v>
      </c>
      <c r="AI819" t="s">
        <v>46</v>
      </c>
      <c r="AJ819">
        <v>3</v>
      </c>
      <c r="AK819">
        <v>2.240310656411022E-4</v>
      </c>
      <c r="AL819">
        <v>9.0909090909090912E-2</v>
      </c>
      <c r="AM819" t="s">
        <v>39</v>
      </c>
      <c r="AN819">
        <v>2</v>
      </c>
      <c r="AO819">
        <v>1.2893243940175351E-4</v>
      </c>
      <c r="AP819">
        <v>6.0606060606060608E-2</v>
      </c>
      <c r="AQ819" t="s">
        <v>35</v>
      </c>
      <c r="AR819">
        <v>1</v>
      </c>
      <c r="AS819">
        <v>1.013787510137875E-4</v>
      </c>
      <c r="AT819">
        <v>3.03030303030303E-2</v>
      </c>
      <c r="AU819" t="s">
        <v>31</v>
      </c>
      <c r="AV819">
        <v>2</v>
      </c>
      <c r="AW819">
        <v>8.0945442771571962E-5</v>
      </c>
      <c r="AX819">
        <v>6.0606060606060608E-2</v>
      </c>
      <c r="AY819" t="s">
        <v>47</v>
      </c>
      <c r="AZ819">
        <v>1</v>
      </c>
      <c r="BA819">
        <v>3.8954462233648872E-5</v>
      </c>
      <c r="BB819">
        <v>3.03030303030303E-2</v>
      </c>
    </row>
    <row r="820" spans="1:74" x14ac:dyDescent="0.25">
      <c r="A820" t="s">
        <v>570</v>
      </c>
      <c r="B820" t="s">
        <v>23</v>
      </c>
      <c r="C820">
        <v>0</v>
      </c>
      <c r="D820">
        <v>74</v>
      </c>
      <c r="E820">
        <v>2.266337537287378E-4</v>
      </c>
      <c r="F820">
        <v>391</v>
      </c>
      <c r="G820">
        <v>2.9049660059540658E-4</v>
      </c>
      <c r="H820">
        <v>0.1892583120204604</v>
      </c>
      <c r="I820">
        <v>13</v>
      </c>
      <c r="J820" s="18">
        <v>0.48148148148148151</v>
      </c>
      <c r="K820">
        <v>2.3939505397982589E-4</v>
      </c>
      <c r="L820" s="1">
        <v>0</v>
      </c>
      <c r="P820">
        <v>3.4584813003995309E-4</v>
      </c>
      <c r="Q820" s="19">
        <v>3.7037037037037028E-2</v>
      </c>
      <c r="R820" s="19">
        <v>3.7037037037037028E-2</v>
      </c>
      <c r="S820">
        <v>1</v>
      </c>
      <c r="T820">
        <v>20</v>
      </c>
      <c r="U820">
        <v>1.7932866002071649E-4</v>
      </c>
      <c r="V820">
        <v>1</v>
      </c>
      <c r="W820" s="17" t="s">
        <v>30</v>
      </c>
      <c r="X820">
        <v>11</v>
      </c>
      <c r="Y820" s="18">
        <v>1.1646373742721021E-3</v>
      </c>
      <c r="Z820" s="18">
        <v>0.14864864864864871</v>
      </c>
      <c r="AA820" s="17" t="s">
        <v>48</v>
      </c>
      <c r="AB820">
        <v>13</v>
      </c>
      <c r="AC820" s="18">
        <v>9.1049166549936962E-4</v>
      </c>
      <c r="AD820" s="18">
        <v>0.17567567567567571</v>
      </c>
      <c r="AE820" s="17" t="s">
        <v>38</v>
      </c>
      <c r="AF820">
        <v>1</v>
      </c>
      <c r="AG820">
        <v>8.3963056255247689E-4</v>
      </c>
      <c r="AH820">
        <v>1.3513513513513511E-2</v>
      </c>
      <c r="AI820" t="s">
        <v>39</v>
      </c>
      <c r="AJ820">
        <v>12</v>
      </c>
      <c r="AK820">
        <v>7.7359463641052091E-4</v>
      </c>
      <c r="AL820">
        <v>0.1621621621621622</v>
      </c>
      <c r="AM820" t="s">
        <v>45</v>
      </c>
      <c r="AN820">
        <v>5</v>
      </c>
      <c r="AO820">
        <v>6.3645621181262731E-4</v>
      </c>
      <c r="AP820">
        <v>6.7567567567567571E-2</v>
      </c>
      <c r="AQ820" t="s">
        <v>47</v>
      </c>
      <c r="AR820">
        <v>15</v>
      </c>
      <c r="AS820">
        <v>5.8431693350473302E-4</v>
      </c>
      <c r="AT820">
        <v>0.20270270270270269</v>
      </c>
      <c r="AU820" t="s">
        <v>49</v>
      </c>
      <c r="AV820">
        <v>4</v>
      </c>
      <c r="AW820">
        <v>4.6056419113413928E-4</v>
      </c>
      <c r="AX820">
        <v>5.4054054054054057E-2</v>
      </c>
      <c r="AY820" t="s">
        <v>44</v>
      </c>
      <c r="AZ820">
        <v>3</v>
      </c>
      <c r="BA820">
        <v>3.9877708361026179E-4</v>
      </c>
      <c r="BB820">
        <v>4.0540540540540543E-2</v>
      </c>
      <c r="BC820" t="s">
        <v>42</v>
      </c>
      <c r="BD820">
        <v>1</v>
      </c>
      <c r="BE820">
        <v>3.6429872495446271E-4</v>
      </c>
      <c r="BF820">
        <v>1.3513513513513511E-2</v>
      </c>
      <c r="BG820" t="s">
        <v>31</v>
      </c>
      <c r="BH820">
        <v>4</v>
      </c>
      <c r="BI820">
        <v>1.618908855431439E-4</v>
      </c>
      <c r="BJ820">
        <v>5.4054054054054057E-2</v>
      </c>
      <c r="BK820" t="s">
        <v>33</v>
      </c>
      <c r="BL820">
        <v>3</v>
      </c>
      <c r="BM820">
        <v>9.2598308537564052E-5</v>
      </c>
      <c r="BN820">
        <v>4.0540540540540543E-2</v>
      </c>
      <c r="BO820" t="s">
        <v>29</v>
      </c>
      <c r="BP820">
        <v>1</v>
      </c>
      <c r="BQ820">
        <v>3.8528221922558273E-5</v>
      </c>
      <c r="BR820">
        <v>1.3513513513513511E-2</v>
      </c>
      <c r="BS820" t="s">
        <v>43</v>
      </c>
      <c r="BT820">
        <v>1</v>
      </c>
      <c r="BU820">
        <v>3.7881657701341013E-5</v>
      </c>
      <c r="BV820">
        <v>1.3513513513513511E-2</v>
      </c>
    </row>
    <row r="821" spans="1:74" x14ac:dyDescent="0.25">
      <c r="A821" t="s">
        <v>573</v>
      </c>
      <c r="B821" t="s">
        <v>23</v>
      </c>
      <c r="C821">
        <v>0</v>
      </c>
      <c r="D821">
        <v>29</v>
      </c>
      <c r="E821">
        <v>8.8815930515316149E-5</v>
      </c>
      <c r="F821">
        <v>65</v>
      </c>
      <c r="G821">
        <v>4.8292273756269638E-5</v>
      </c>
      <c r="H821">
        <v>0.44615384615384618</v>
      </c>
      <c r="I821">
        <v>12</v>
      </c>
      <c r="J821" s="18">
        <v>0.44444444444444442</v>
      </c>
      <c r="K821">
        <v>9.6759554506765062E-5</v>
      </c>
      <c r="L821" s="1">
        <v>0</v>
      </c>
      <c r="P821">
        <v>2.124376922875582E-4</v>
      </c>
      <c r="Q821" s="19">
        <v>3.7037037037037028E-2</v>
      </c>
      <c r="R821" s="19">
        <v>3.7037037037037028E-2</v>
      </c>
      <c r="S821">
        <v>0</v>
      </c>
      <c r="T821">
        <v>17</v>
      </c>
      <c r="U821">
        <v>1.180209401597545E-4</v>
      </c>
      <c r="V821">
        <v>1</v>
      </c>
      <c r="W821" s="17" t="s">
        <v>42</v>
      </c>
      <c r="X821">
        <v>3</v>
      </c>
      <c r="Y821" s="18">
        <v>1.092896174863388E-3</v>
      </c>
      <c r="Z821" s="18">
        <v>0.10344827586206901</v>
      </c>
      <c r="AA821" s="17" t="s">
        <v>32</v>
      </c>
      <c r="AB821">
        <v>1</v>
      </c>
      <c r="AC821" s="18">
        <v>2.7210884353741501E-4</v>
      </c>
      <c r="AD821" s="18">
        <v>3.4482758620689648E-2</v>
      </c>
      <c r="AE821" s="17" t="s">
        <v>37</v>
      </c>
      <c r="AF821">
        <v>4</v>
      </c>
      <c r="AG821">
        <v>2.46290253063235E-4</v>
      </c>
      <c r="AH821">
        <v>0.13793103448275859</v>
      </c>
      <c r="AI821" t="s">
        <v>33</v>
      </c>
      <c r="AJ821">
        <v>7</v>
      </c>
      <c r="AK821">
        <v>2.1606271992098279E-4</v>
      </c>
      <c r="AL821">
        <v>0.2413793103448276</v>
      </c>
      <c r="AM821" t="s">
        <v>47</v>
      </c>
      <c r="AN821">
        <v>5</v>
      </c>
      <c r="AO821">
        <v>1.9477231116824431E-4</v>
      </c>
      <c r="AP821">
        <v>0.17241379310344829</v>
      </c>
      <c r="AQ821" t="s">
        <v>25</v>
      </c>
      <c r="AR821">
        <v>1</v>
      </c>
      <c r="AS821">
        <v>1.3361838588989841E-4</v>
      </c>
      <c r="AT821">
        <v>3.4482758620689648E-2</v>
      </c>
      <c r="AU821" t="s">
        <v>44</v>
      </c>
      <c r="AV821">
        <v>1</v>
      </c>
      <c r="AW821">
        <v>1.3292569453675389E-4</v>
      </c>
      <c r="AX821">
        <v>3.4482758620689648E-2</v>
      </c>
      <c r="AY821" t="s">
        <v>31</v>
      </c>
      <c r="AZ821">
        <v>2</v>
      </c>
      <c r="BA821">
        <v>8.0945442771571962E-5</v>
      </c>
      <c r="BB821">
        <v>6.8965517241379309E-2</v>
      </c>
      <c r="BC821" t="s">
        <v>46</v>
      </c>
      <c r="BD821">
        <v>1</v>
      </c>
      <c r="BE821">
        <v>7.4677021880367408E-5</v>
      </c>
      <c r="BF821">
        <v>3.4482758620689648E-2</v>
      </c>
      <c r="BG821" t="s">
        <v>27</v>
      </c>
      <c r="BH821">
        <v>2</v>
      </c>
      <c r="BI821">
        <v>6.5216682427364923E-5</v>
      </c>
      <c r="BJ821">
        <v>6.8965517241379309E-2</v>
      </c>
      <c r="BK821" t="s">
        <v>39</v>
      </c>
      <c r="BL821">
        <v>1</v>
      </c>
      <c r="BM821">
        <v>6.4466219700876743E-5</v>
      </c>
      <c r="BN821">
        <v>3.4482758620689648E-2</v>
      </c>
      <c r="BO821" t="s">
        <v>29</v>
      </c>
      <c r="BP821">
        <v>1</v>
      </c>
      <c r="BQ821">
        <v>3.8528221922558273E-5</v>
      </c>
      <c r="BR821">
        <v>3.4482758620689648E-2</v>
      </c>
    </row>
    <row r="822" spans="1:74" x14ac:dyDescent="0.25">
      <c r="A822" t="s">
        <v>578</v>
      </c>
      <c r="B822" t="s">
        <v>23</v>
      </c>
      <c r="C822">
        <v>0</v>
      </c>
      <c r="D822">
        <v>128</v>
      </c>
      <c r="E822">
        <v>3.9201514158484368E-4</v>
      </c>
      <c r="F822">
        <v>306</v>
      </c>
      <c r="G822">
        <v>2.273451656833617E-4</v>
      </c>
      <c r="H822">
        <v>0.41830065359477131</v>
      </c>
      <c r="I822">
        <v>12</v>
      </c>
      <c r="J822" s="18">
        <v>0.44444444444444442</v>
      </c>
      <c r="K822">
        <v>4.2246287902805149E-4</v>
      </c>
      <c r="L822" s="1">
        <v>0</v>
      </c>
      <c r="P822">
        <v>9.9467534132579747E-4</v>
      </c>
      <c r="Q822" s="19">
        <v>3.7037037037037028E-2</v>
      </c>
      <c r="R822" s="19">
        <v>3.7037037037037028E-2</v>
      </c>
      <c r="S822">
        <v>3</v>
      </c>
      <c r="T822">
        <v>17</v>
      </c>
      <c r="U822">
        <v>5.5259741184766529E-4</v>
      </c>
      <c r="V822">
        <v>1</v>
      </c>
      <c r="W822" s="17" t="s">
        <v>40</v>
      </c>
      <c r="X822">
        <v>2</v>
      </c>
      <c r="Y822" s="18">
        <v>4.0899795501022499E-3</v>
      </c>
      <c r="Z822" s="18">
        <v>1.5625E-2</v>
      </c>
      <c r="AA822" s="17" t="s">
        <v>46</v>
      </c>
      <c r="AB822">
        <v>46</v>
      </c>
      <c r="AC822" s="18">
        <v>3.435143006496901E-3</v>
      </c>
      <c r="AD822" s="18">
        <v>0.359375</v>
      </c>
      <c r="AE822" s="17" t="s">
        <v>47</v>
      </c>
      <c r="AF822">
        <v>29</v>
      </c>
      <c r="AG822">
        <v>1.129679404775817E-3</v>
      </c>
      <c r="AH822">
        <v>0.2265625</v>
      </c>
      <c r="AI822" t="s">
        <v>29</v>
      </c>
      <c r="AJ822">
        <v>29</v>
      </c>
      <c r="AK822">
        <v>1.1173184357541901E-3</v>
      </c>
      <c r="AL822">
        <v>0.2265625</v>
      </c>
      <c r="AM822" t="s">
        <v>31</v>
      </c>
      <c r="AN822">
        <v>10</v>
      </c>
      <c r="AO822">
        <v>4.0472721385785982E-4</v>
      </c>
      <c r="AP822">
        <v>7.8125E-2</v>
      </c>
      <c r="AQ822" t="s">
        <v>49</v>
      </c>
      <c r="AR822">
        <v>3</v>
      </c>
      <c r="AS822">
        <v>3.4542314335060447E-4</v>
      </c>
      <c r="AT822">
        <v>2.34375E-2</v>
      </c>
      <c r="AU822" t="s">
        <v>41</v>
      </c>
      <c r="AV822">
        <v>2</v>
      </c>
      <c r="AW822">
        <v>2.8810141169691731E-4</v>
      </c>
      <c r="AX822">
        <v>1.5625E-2</v>
      </c>
      <c r="AY822" t="s">
        <v>45</v>
      </c>
      <c r="AZ822">
        <v>2</v>
      </c>
      <c r="BA822">
        <v>2.5458248472505089E-4</v>
      </c>
      <c r="BB822">
        <v>1.5625E-2</v>
      </c>
      <c r="BC822" t="s">
        <v>35</v>
      </c>
      <c r="BD822">
        <v>2</v>
      </c>
      <c r="BE822">
        <v>2.02757502027575E-4</v>
      </c>
      <c r="BF822">
        <v>1.5625E-2</v>
      </c>
      <c r="BG822" t="s">
        <v>48</v>
      </c>
      <c r="BH822">
        <v>1</v>
      </c>
      <c r="BI822">
        <v>7.003782042302843E-5</v>
      </c>
      <c r="BJ822">
        <v>7.8125E-3</v>
      </c>
      <c r="BK822" t="s">
        <v>43</v>
      </c>
      <c r="BL822">
        <v>1</v>
      </c>
      <c r="BM822">
        <v>3.7881657701341013E-5</v>
      </c>
      <c r="BN822">
        <v>7.8125E-3</v>
      </c>
      <c r="BO822" t="s">
        <v>33</v>
      </c>
      <c r="BP822">
        <v>1</v>
      </c>
      <c r="BQ822">
        <v>3.0866102845854682E-5</v>
      </c>
      <c r="BR822">
        <v>7.8125E-3</v>
      </c>
    </row>
    <row r="823" spans="1:74" x14ac:dyDescent="0.25">
      <c r="A823" t="s">
        <v>579</v>
      </c>
      <c r="B823" t="s">
        <v>23</v>
      </c>
      <c r="C823">
        <v>0</v>
      </c>
      <c r="D823">
        <v>28</v>
      </c>
      <c r="E823">
        <v>8.5753312221684559E-5</v>
      </c>
      <c r="F823">
        <v>117</v>
      </c>
      <c r="G823">
        <v>8.6926092761285348E-5</v>
      </c>
      <c r="H823">
        <v>0.2393162393162393</v>
      </c>
      <c r="I823">
        <v>8</v>
      </c>
      <c r="J823" s="18">
        <v>0.29629629629629628</v>
      </c>
      <c r="K823">
        <v>1.256024620573812E-4</v>
      </c>
      <c r="L823" s="1">
        <v>0</v>
      </c>
      <c r="P823">
        <v>3.9373045980793219E-4</v>
      </c>
      <c r="Q823" s="19">
        <v>3.7037037037037028E-2</v>
      </c>
      <c r="R823" s="19">
        <v>3.7037037037037028E-2</v>
      </c>
      <c r="S823">
        <v>0</v>
      </c>
      <c r="T823">
        <v>11</v>
      </c>
      <c r="U823">
        <v>2.7706958282780421E-4</v>
      </c>
      <c r="V823">
        <v>2</v>
      </c>
      <c r="W823" s="17" t="s">
        <v>40</v>
      </c>
      <c r="X823">
        <v>1</v>
      </c>
      <c r="Y823" s="18">
        <v>2.0449897750511249E-3</v>
      </c>
      <c r="Z823" s="18">
        <v>3.5714285714285712E-2</v>
      </c>
      <c r="AA823" s="17" t="s">
        <v>29</v>
      </c>
      <c r="AB823">
        <v>14</v>
      </c>
      <c r="AC823" s="18">
        <v>5.3939510691581585E-4</v>
      </c>
      <c r="AD823" s="18">
        <v>0.5</v>
      </c>
      <c r="AE823" s="17" t="s">
        <v>45</v>
      </c>
      <c r="AF823">
        <v>2</v>
      </c>
      <c r="AG823">
        <v>2.5458248472505089E-4</v>
      </c>
      <c r="AH823">
        <v>7.1428571428571425E-2</v>
      </c>
      <c r="AI823" t="s">
        <v>47</v>
      </c>
      <c r="AJ823">
        <v>4</v>
      </c>
      <c r="AK823">
        <v>1.5581784893459549E-4</v>
      </c>
      <c r="AL823">
        <v>0.14285714285714279</v>
      </c>
      <c r="AM823" t="s">
        <v>43</v>
      </c>
      <c r="AN823">
        <v>4</v>
      </c>
      <c r="AO823">
        <v>1.5152663080536411E-4</v>
      </c>
      <c r="AP823">
        <v>0.14285714285714279</v>
      </c>
      <c r="AQ823" t="s">
        <v>41</v>
      </c>
      <c r="AR823">
        <v>1</v>
      </c>
      <c r="AS823">
        <v>1.4405070584845871E-4</v>
      </c>
      <c r="AT823">
        <v>3.5714285714285712E-2</v>
      </c>
      <c r="AU823" t="s">
        <v>48</v>
      </c>
      <c r="AV823">
        <v>1</v>
      </c>
      <c r="AW823">
        <v>7.003782042302843E-5</v>
      </c>
      <c r="AX823">
        <v>3.5714285714285712E-2</v>
      </c>
      <c r="AY823" t="s">
        <v>33</v>
      </c>
      <c r="AZ823">
        <v>1</v>
      </c>
      <c r="BA823">
        <v>3.0866102845854682E-5</v>
      </c>
      <c r="BB823">
        <v>3.5714285714285712E-2</v>
      </c>
    </row>
    <row r="824" spans="1:74" x14ac:dyDescent="0.25">
      <c r="A824" t="s">
        <v>583</v>
      </c>
      <c r="B824" t="s">
        <v>23</v>
      </c>
      <c r="C824">
        <v>0</v>
      </c>
      <c r="D824">
        <v>67</v>
      </c>
      <c r="E824">
        <v>2.0519542567331661E-4</v>
      </c>
      <c r="F824">
        <v>625</v>
      </c>
      <c r="G824">
        <v>4.6434878611797731E-4</v>
      </c>
      <c r="H824">
        <v>0.1072</v>
      </c>
      <c r="I824">
        <v>12</v>
      </c>
      <c r="J824" s="18">
        <v>0.44444444444444442</v>
      </c>
      <c r="K824">
        <v>1.7114848220648E-4</v>
      </c>
      <c r="L824" s="1">
        <v>0</v>
      </c>
      <c r="P824">
        <v>2.6778910847100902E-4</v>
      </c>
      <c r="Q824" s="19">
        <v>3.7037037037037028E-2</v>
      </c>
      <c r="R824" s="19">
        <v>3.7037037037037028E-2</v>
      </c>
      <c r="S824">
        <v>1</v>
      </c>
      <c r="T824">
        <v>21</v>
      </c>
      <c r="U824">
        <v>1.4877172692833831E-4</v>
      </c>
      <c r="V824">
        <v>1</v>
      </c>
      <c r="W824" s="17" t="s">
        <v>30</v>
      </c>
      <c r="X824">
        <v>10</v>
      </c>
      <c r="Y824" s="18">
        <v>1.0587612493382741E-3</v>
      </c>
      <c r="Z824" s="18">
        <v>0.1492537313432836</v>
      </c>
      <c r="AA824" s="17" t="s">
        <v>34</v>
      </c>
      <c r="AB824">
        <v>2</v>
      </c>
      <c r="AC824" s="18">
        <v>6.3673989175421842E-4</v>
      </c>
      <c r="AD824" s="18">
        <v>2.9850746268656719E-2</v>
      </c>
      <c r="AE824" s="17" t="s">
        <v>47</v>
      </c>
      <c r="AF824">
        <v>14</v>
      </c>
      <c r="AG824">
        <v>5.4536247127108409E-4</v>
      </c>
      <c r="AH824">
        <v>0.20895522388059701</v>
      </c>
      <c r="AI824" t="s">
        <v>44</v>
      </c>
      <c r="AJ824">
        <v>4</v>
      </c>
      <c r="AK824">
        <v>5.3170277814701579E-4</v>
      </c>
      <c r="AL824">
        <v>5.9701492537313432E-2</v>
      </c>
      <c r="AM824" t="s">
        <v>33</v>
      </c>
      <c r="AN824">
        <v>17</v>
      </c>
      <c r="AO824">
        <v>5.2472374837952962E-4</v>
      </c>
      <c r="AP824">
        <v>0.2537313432835821</v>
      </c>
      <c r="AQ824" t="s">
        <v>39</v>
      </c>
      <c r="AR824">
        <v>6</v>
      </c>
      <c r="AS824">
        <v>3.8679731820526051E-4</v>
      </c>
      <c r="AT824">
        <v>8.9552238805970144E-2</v>
      </c>
      <c r="AU824" t="s">
        <v>35</v>
      </c>
      <c r="AV824">
        <v>3</v>
      </c>
      <c r="AW824">
        <v>3.0413625304136248E-4</v>
      </c>
      <c r="AX824">
        <v>4.4776119402985072E-2</v>
      </c>
      <c r="AY824" t="s">
        <v>36</v>
      </c>
      <c r="AZ824">
        <v>1</v>
      </c>
      <c r="BA824">
        <v>2.1602937999567939E-4</v>
      </c>
      <c r="BB824">
        <v>1.492537313432836E-2</v>
      </c>
      <c r="BC824" t="s">
        <v>31</v>
      </c>
      <c r="BD824">
        <v>5</v>
      </c>
      <c r="BE824">
        <v>2.0236360692892991E-4</v>
      </c>
      <c r="BF824">
        <v>7.4626865671641784E-2</v>
      </c>
      <c r="BG824" t="s">
        <v>29</v>
      </c>
      <c r="BH824">
        <v>2</v>
      </c>
      <c r="BI824">
        <v>7.7056443845116546E-5</v>
      </c>
      <c r="BJ824">
        <v>2.9850746268656719E-2</v>
      </c>
      <c r="BK824" t="s">
        <v>43</v>
      </c>
      <c r="BL824">
        <v>2</v>
      </c>
      <c r="BM824">
        <v>7.5763315402682026E-5</v>
      </c>
      <c r="BN824">
        <v>2.9850746268656719E-2</v>
      </c>
      <c r="BO824" t="s">
        <v>37</v>
      </c>
      <c r="BP824">
        <v>1</v>
      </c>
      <c r="BQ824">
        <v>6.157256326580875E-5</v>
      </c>
      <c r="BR824">
        <v>1.492537313432836E-2</v>
      </c>
    </row>
    <row r="825" spans="1:74" x14ac:dyDescent="0.25">
      <c r="A825" t="s">
        <v>584</v>
      </c>
      <c r="B825" t="s">
        <v>139</v>
      </c>
      <c r="C825">
        <v>0</v>
      </c>
      <c r="D825">
        <v>23</v>
      </c>
      <c r="E825">
        <v>7.0440220753526607E-5</v>
      </c>
      <c r="F825">
        <v>284</v>
      </c>
      <c r="G825">
        <v>2.1100008841200889E-4</v>
      </c>
      <c r="H825">
        <v>8.098591549295775E-2</v>
      </c>
      <c r="I825">
        <v>5</v>
      </c>
      <c r="J825" s="18">
        <v>0.1851851851851852</v>
      </c>
      <c r="K825">
        <v>6.6882536779517185E-5</v>
      </c>
      <c r="L825" s="1">
        <v>0</v>
      </c>
      <c r="P825">
        <v>2.1481404141455659E-4</v>
      </c>
      <c r="Q825" s="19">
        <v>3.7037037037037028E-2</v>
      </c>
      <c r="R825" s="19">
        <v>3.7037037037037028E-2</v>
      </c>
      <c r="S825">
        <v>1</v>
      </c>
      <c r="T825">
        <v>19</v>
      </c>
      <c r="U825">
        <v>1.7503366337482391E-4</v>
      </c>
      <c r="V825">
        <v>1</v>
      </c>
      <c r="W825" s="17" t="s">
        <v>35</v>
      </c>
      <c r="X825">
        <v>11</v>
      </c>
      <c r="Y825" s="18">
        <v>1.1151662611516629E-3</v>
      </c>
      <c r="Z825" s="18">
        <v>0.47826086956521741</v>
      </c>
      <c r="AA825" s="17" t="s">
        <v>36</v>
      </c>
      <c r="AB825">
        <v>1</v>
      </c>
      <c r="AC825" s="18">
        <v>2.1602937999567939E-4</v>
      </c>
      <c r="AD825" s="18">
        <v>4.3478260869565223E-2</v>
      </c>
      <c r="AE825" s="17" t="s">
        <v>33</v>
      </c>
      <c r="AF825">
        <v>6</v>
      </c>
      <c r="AG825">
        <v>1.851966170751281E-4</v>
      </c>
      <c r="AH825">
        <v>0.2608695652173913</v>
      </c>
      <c r="AI825" t="s">
        <v>47</v>
      </c>
      <c r="AJ825">
        <v>4</v>
      </c>
      <c r="AK825">
        <v>1.5581784893459549E-4</v>
      </c>
      <c r="AL825">
        <v>0.17391304347826089</v>
      </c>
      <c r="AM825" t="s">
        <v>25</v>
      </c>
      <c r="AN825">
        <v>1</v>
      </c>
      <c r="AO825">
        <v>1.3361838588989841E-4</v>
      </c>
      <c r="AP825">
        <v>4.3478260869565223E-2</v>
      </c>
    </row>
    <row r="826" spans="1:74" x14ac:dyDescent="0.25">
      <c r="A826" t="s">
        <v>585</v>
      </c>
      <c r="B826" t="s">
        <v>23</v>
      </c>
      <c r="C826">
        <v>0</v>
      </c>
      <c r="D826">
        <v>41</v>
      </c>
      <c r="E826">
        <v>1.2556735003889529E-4</v>
      </c>
      <c r="F826">
        <v>797</v>
      </c>
      <c r="G826">
        <v>5.9213757205764459E-4</v>
      </c>
      <c r="H826">
        <v>5.1442910915934753E-2</v>
      </c>
      <c r="I826">
        <v>8</v>
      </c>
      <c r="J826" s="18">
        <v>0.29629629629629628</v>
      </c>
      <c r="K826">
        <v>2.4444412865845419E-4</v>
      </c>
      <c r="L826" s="1">
        <v>0</v>
      </c>
      <c r="P826">
        <v>6.8389282543415979E-4</v>
      </c>
      <c r="Q826" s="19">
        <v>3.7037037037037028E-2</v>
      </c>
      <c r="R826" s="19">
        <v>3.7037037037037028E-2</v>
      </c>
      <c r="S826">
        <v>1</v>
      </c>
      <c r="T826">
        <v>22</v>
      </c>
      <c r="U826">
        <v>4.8125791419440878E-4</v>
      </c>
      <c r="V826">
        <v>3</v>
      </c>
      <c r="W826" s="17" t="s">
        <v>32</v>
      </c>
      <c r="X826">
        <v>12</v>
      </c>
      <c r="Y826" s="18">
        <v>3.2653061224489801E-3</v>
      </c>
      <c r="Z826" s="18">
        <v>0.29268292682926828</v>
      </c>
      <c r="AA826" s="17" t="s">
        <v>38</v>
      </c>
      <c r="AB826">
        <v>2</v>
      </c>
      <c r="AC826" s="18">
        <v>1.679261125104954E-3</v>
      </c>
      <c r="AD826" s="18">
        <v>4.878048780487805E-2</v>
      </c>
      <c r="AE826" s="17" t="s">
        <v>46</v>
      </c>
      <c r="AF826">
        <v>8</v>
      </c>
      <c r="AG826">
        <v>5.9741617504293926E-4</v>
      </c>
      <c r="AH826">
        <v>0.1951219512195122</v>
      </c>
      <c r="AI826" t="s">
        <v>25</v>
      </c>
      <c r="AJ826">
        <v>4</v>
      </c>
      <c r="AK826">
        <v>5.3447354355959376E-4</v>
      </c>
      <c r="AL826">
        <v>9.7560975609756101E-2</v>
      </c>
      <c r="AM826" t="s">
        <v>33</v>
      </c>
      <c r="AN826">
        <v>10</v>
      </c>
      <c r="AO826">
        <v>3.0866102845854678E-4</v>
      </c>
      <c r="AP826">
        <v>0.24390243902439021</v>
      </c>
      <c r="AQ826" t="s">
        <v>28</v>
      </c>
      <c r="AR826">
        <v>3</v>
      </c>
      <c r="AS826">
        <v>1.3544629554381691E-4</v>
      </c>
      <c r="AT826">
        <v>7.3170731707317069E-2</v>
      </c>
      <c r="AU826" t="s">
        <v>31</v>
      </c>
      <c r="AV826">
        <v>1</v>
      </c>
      <c r="AW826">
        <v>4.0472721385785981E-5</v>
      </c>
      <c r="AX826">
        <v>2.4390243902439029E-2</v>
      </c>
      <c r="AY826" t="s">
        <v>47</v>
      </c>
      <c r="AZ826">
        <v>1</v>
      </c>
      <c r="BA826">
        <v>3.8954462233648872E-5</v>
      </c>
      <c r="BB826">
        <v>2.4390243902439029E-2</v>
      </c>
    </row>
    <row r="827" spans="1:74" x14ac:dyDescent="0.25">
      <c r="A827" t="s">
        <v>586</v>
      </c>
      <c r="B827" t="s">
        <v>23</v>
      </c>
      <c r="C827">
        <v>0</v>
      </c>
      <c r="D827">
        <v>45</v>
      </c>
      <c r="E827">
        <v>1.378178232134216E-4</v>
      </c>
      <c r="F827">
        <v>191</v>
      </c>
      <c r="G827">
        <v>1.4190498903765379E-4</v>
      </c>
      <c r="H827">
        <v>0.2356020942408377</v>
      </c>
      <c r="I827">
        <v>7</v>
      </c>
      <c r="J827" s="18">
        <v>0.25925925925925919</v>
      </c>
      <c r="K827">
        <v>1.045769863806025E-4</v>
      </c>
      <c r="L827" s="1">
        <v>0</v>
      </c>
      <c r="P827">
        <v>3.1311913348849158E-4</v>
      </c>
      <c r="Q827" s="19">
        <v>3.7037037037037028E-2</v>
      </c>
      <c r="R827" s="19">
        <v>3.7037037037037028E-2</v>
      </c>
      <c r="S827">
        <v>1</v>
      </c>
      <c r="T827">
        <v>15</v>
      </c>
      <c r="U827">
        <v>2.3194009888036419E-4</v>
      </c>
      <c r="V827">
        <v>2</v>
      </c>
      <c r="W827" s="17" t="s">
        <v>35</v>
      </c>
      <c r="X827">
        <v>16</v>
      </c>
      <c r="Y827" s="18">
        <v>1.6220600162206E-3</v>
      </c>
      <c r="Z827" s="18">
        <v>0.35555555555555562</v>
      </c>
      <c r="AA827" s="17" t="s">
        <v>37</v>
      </c>
      <c r="AB827">
        <v>6</v>
      </c>
      <c r="AC827" s="18">
        <v>3.6943537959485261E-4</v>
      </c>
      <c r="AD827" s="18">
        <v>0.1333333333333333</v>
      </c>
      <c r="AE827" s="17" t="s">
        <v>43</v>
      </c>
      <c r="AF827">
        <v>8</v>
      </c>
      <c r="AG827">
        <v>3.030532616107281E-4</v>
      </c>
      <c r="AH827">
        <v>0.17777777777777781</v>
      </c>
      <c r="AI827" t="s">
        <v>33</v>
      </c>
      <c r="AJ827">
        <v>7</v>
      </c>
      <c r="AK827">
        <v>2.1606271992098279E-4</v>
      </c>
      <c r="AL827">
        <v>0.15555555555555561</v>
      </c>
      <c r="AM827" t="s">
        <v>29</v>
      </c>
      <c r="AN827">
        <v>4</v>
      </c>
      <c r="AO827">
        <v>1.5411288769023309E-4</v>
      </c>
      <c r="AP827">
        <v>8.8888888888888892E-2</v>
      </c>
      <c r="AQ827" t="s">
        <v>31</v>
      </c>
      <c r="AR827">
        <v>2</v>
      </c>
      <c r="AS827">
        <v>8.0945442771571962E-5</v>
      </c>
      <c r="AT827">
        <v>4.4444444444444453E-2</v>
      </c>
      <c r="AU827" t="s">
        <v>47</v>
      </c>
      <c r="AV827">
        <v>2</v>
      </c>
      <c r="AW827">
        <v>7.7908924467297731E-5</v>
      </c>
      <c r="AX827">
        <v>4.4444444444444453E-2</v>
      </c>
    </row>
    <row r="828" spans="1:74" x14ac:dyDescent="0.25">
      <c r="A828" t="s">
        <v>591</v>
      </c>
      <c r="B828" t="s">
        <v>23</v>
      </c>
      <c r="C828">
        <v>0</v>
      </c>
      <c r="D828">
        <v>98</v>
      </c>
      <c r="E828">
        <v>3.0013659277589602E-4</v>
      </c>
      <c r="F828">
        <v>533</v>
      </c>
      <c r="G828">
        <v>3.9599664480141102E-4</v>
      </c>
      <c r="H828">
        <v>0.18386491557223261</v>
      </c>
      <c r="I828">
        <v>6</v>
      </c>
      <c r="J828" s="18">
        <v>0.22222222222222221</v>
      </c>
      <c r="K828">
        <v>1.4789862668956749E-4</v>
      </c>
      <c r="L828" s="1">
        <v>0</v>
      </c>
      <c r="P828">
        <v>4.590331853253632E-4</v>
      </c>
      <c r="Q828" s="19">
        <v>3.7037037037037028E-2</v>
      </c>
      <c r="R828" s="19">
        <v>3.7037037037037028E-2</v>
      </c>
      <c r="S828">
        <v>2</v>
      </c>
      <c r="T828">
        <v>12</v>
      </c>
      <c r="U828">
        <v>3.570258108086158E-4</v>
      </c>
      <c r="V828">
        <v>1</v>
      </c>
      <c r="W828" s="17" t="s">
        <v>27</v>
      </c>
      <c r="X828">
        <v>66</v>
      </c>
      <c r="Y828" s="18">
        <v>2.152150520103042E-3</v>
      </c>
      <c r="Z828" s="18">
        <v>0.67346938775510201</v>
      </c>
      <c r="AA828" s="17" t="s">
        <v>28</v>
      </c>
      <c r="AB828">
        <v>27</v>
      </c>
      <c r="AC828" s="18">
        <v>1.2190166598943519E-3</v>
      </c>
      <c r="AD828" s="18">
        <v>0.27551020408163263</v>
      </c>
      <c r="AE828" s="17" t="s">
        <v>24</v>
      </c>
      <c r="AF828">
        <v>1</v>
      </c>
      <c r="AG828">
        <v>3.6900369003690041E-4</v>
      </c>
      <c r="AH828">
        <v>1.020408163265306E-2</v>
      </c>
      <c r="AI828" t="s">
        <v>25</v>
      </c>
      <c r="AJ828">
        <v>1</v>
      </c>
      <c r="AK828">
        <v>1.3361838588989841E-4</v>
      </c>
      <c r="AL828">
        <v>1.020408163265306E-2</v>
      </c>
      <c r="AM828" t="s">
        <v>31</v>
      </c>
      <c r="AN828">
        <v>2</v>
      </c>
      <c r="AO828">
        <v>8.0945442771571962E-5</v>
      </c>
      <c r="AP828">
        <v>2.0408163265306121E-2</v>
      </c>
      <c r="AQ828" t="s">
        <v>29</v>
      </c>
      <c r="AR828">
        <v>1</v>
      </c>
      <c r="AS828">
        <v>3.8528221922558273E-5</v>
      </c>
      <c r="AT828">
        <v>1.020408163265306E-2</v>
      </c>
    </row>
    <row r="829" spans="1:74" x14ac:dyDescent="0.25">
      <c r="A829" t="s">
        <v>594</v>
      </c>
      <c r="B829" t="s">
        <v>23</v>
      </c>
      <c r="C829">
        <v>0</v>
      </c>
      <c r="D829">
        <v>74</v>
      </c>
      <c r="E829">
        <v>2.266337537287378E-4</v>
      </c>
      <c r="F829">
        <v>602</v>
      </c>
      <c r="G829">
        <v>4.4726075078883572E-4</v>
      </c>
      <c r="H829">
        <v>0.1229235880398671</v>
      </c>
      <c r="I829">
        <v>12</v>
      </c>
      <c r="J829" s="18">
        <v>0.44444444444444442</v>
      </c>
      <c r="K829">
        <v>1.7605315610645409E-4</v>
      </c>
      <c r="L829" s="1">
        <v>0</v>
      </c>
      <c r="P829">
        <v>2.6850800075722912E-4</v>
      </c>
      <c r="Q829" s="19">
        <v>3.7037037037037028E-2</v>
      </c>
      <c r="R829" s="19">
        <v>3.7037037037037028E-2</v>
      </c>
      <c r="S829">
        <v>0</v>
      </c>
      <c r="T829">
        <v>19</v>
      </c>
      <c r="U829">
        <v>1.4917111153179389E-4</v>
      </c>
      <c r="V829">
        <v>1</v>
      </c>
      <c r="W829" s="17" t="s">
        <v>35</v>
      </c>
      <c r="X829">
        <v>10</v>
      </c>
      <c r="Y829" s="18">
        <v>1.013787510137875E-3</v>
      </c>
      <c r="Z829" s="18">
        <v>0.13513513513513509</v>
      </c>
      <c r="AA829" s="17" t="s">
        <v>45</v>
      </c>
      <c r="AB829">
        <v>6</v>
      </c>
      <c r="AC829" s="18">
        <v>7.6374745417515273E-4</v>
      </c>
      <c r="AD829" s="18">
        <v>8.1081081081081086E-2</v>
      </c>
      <c r="AE829" s="17" t="s">
        <v>47</v>
      </c>
      <c r="AF829">
        <v>15</v>
      </c>
      <c r="AG829">
        <v>5.8431693350473302E-4</v>
      </c>
      <c r="AH829">
        <v>0.20270270270270269</v>
      </c>
      <c r="AI829" t="s">
        <v>48</v>
      </c>
      <c r="AJ829">
        <v>7</v>
      </c>
      <c r="AK829">
        <v>4.9026474296119909E-4</v>
      </c>
      <c r="AL829">
        <v>9.45945945945946E-2</v>
      </c>
      <c r="AM829" t="s">
        <v>31</v>
      </c>
      <c r="AN829">
        <v>11</v>
      </c>
      <c r="AO829">
        <v>4.4519993524364578E-4</v>
      </c>
      <c r="AP829">
        <v>0.14864864864864871</v>
      </c>
      <c r="AQ829" t="s">
        <v>43</v>
      </c>
      <c r="AR829">
        <v>11</v>
      </c>
      <c r="AS829">
        <v>4.1669823471475112E-4</v>
      </c>
      <c r="AT829">
        <v>0.14864864864864871</v>
      </c>
      <c r="AU829" t="s">
        <v>34</v>
      </c>
      <c r="AV829">
        <v>1</v>
      </c>
      <c r="AW829">
        <v>3.1836994587710921E-4</v>
      </c>
      <c r="AX829">
        <v>1.3513513513513511E-2</v>
      </c>
      <c r="AY829" t="s">
        <v>30</v>
      </c>
      <c r="AZ829">
        <v>2</v>
      </c>
      <c r="BA829">
        <v>2.1175224986765481E-4</v>
      </c>
      <c r="BB829">
        <v>2.7027027027027029E-2</v>
      </c>
      <c r="BC829" t="s">
        <v>33</v>
      </c>
      <c r="BD829">
        <v>6</v>
      </c>
      <c r="BE829">
        <v>1.851966170751281E-4</v>
      </c>
      <c r="BF829">
        <v>8.1081081081081086E-2</v>
      </c>
      <c r="BG829" t="s">
        <v>41</v>
      </c>
      <c r="BH829">
        <v>1</v>
      </c>
      <c r="BI829">
        <v>1.4405070584845871E-4</v>
      </c>
      <c r="BJ829">
        <v>1.3513513513513511E-2</v>
      </c>
      <c r="BK829" t="s">
        <v>29</v>
      </c>
      <c r="BL829">
        <v>3</v>
      </c>
      <c r="BM829">
        <v>1.1558466576767481E-4</v>
      </c>
      <c r="BN829">
        <v>4.0540540540540543E-2</v>
      </c>
      <c r="BO829" t="s">
        <v>39</v>
      </c>
      <c r="BP829">
        <v>1</v>
      </c>
      <c r="BQ829">
        <v>6.4466219700876743E-5</v>
      </c>
      <c r="BR829">
        <v>1.3513513513513511E-2</v>
      </c>
    </row>
    <row r="830" spans="1:74" x14ac:dyDescent="0.25">
      <c r="A830" t="s">
        <v>597</v>
      </c>
      <c r="B830" t="s">
        <v>23</v>
      </c>
      <c r="C830">
        <v>0</v>
      </c>
      <c r="D830">
        <v>30</v>
      </c>
      <c r="E830">
        <v>9.187854880894774E-5</v>
      </c>
      <c r="F830">
        <v>316</v>
      </c>
      <c r="G830">
        <v>2.3477474626124929E-4</v>
      </c>
      <c r="H830">
        <v>9.49367088607595E-2</v>
      </c>
      <c r="I830">
        <v>13</v>
      </c>
      <c r="J830" s="18">
        <v>0.48148148148148151</v>
      </c>
      <c r="K830">
        <v>1.3428644083814711E-4</v>
      </c>
      <c r="L830" s="1">
        <v>0</v>
      </c>
      <c r="P830">
        <v>2.9020886049448591E-4</v>
      </c>
      <c r="Q830" s="19">
        <v>3.7037037037037028E-2</v>
      </c>
      <c r="R830" s="19">
        <v>3.7037037037037028E-2</v>
      </c>
      <c r="S830">
        <v>0</v>
      </c>
      <c r="T830">
        <v>23</v>
      </c>
      <c r="U830">
        <v>1.5047866840454821E-4</v>
      </c>
      <c r="V830">
        <v>2</v>
      </c>
      <c r="W830" s="17" t="s">
        <v>26</v>
      </c>
      <c r="X830">
        <v>4</v>
      </c>
      <c r="Y830" s="18">
        <v>1.5020653398422829E-3</v>
      </c>
      <c r="Z830" s="18">
        <v>0.1333333333333333</v>
      </c>
      <c r="AA830" s="17" t="s">
        <v>42</v>
      </c>
      <c r="AB830">
        <v>1</v>
      </c>
      <c r="AC830" s="18">
        <v>3.6429872495446271E-4</v>
      </c>
      <c r="AD830" s="18">
        <v>3.3333333333333333E-2</v>
      </c>
      <c r="AE830" s="17" t="s">
        <v>34</v>
      </c>
      <c r="AF830">
        <v>1</v>
      </c>
      <c r="AG830">
        <v>3.1836994587710921E-4</v>
      </c>
      <c r="AH830">
        <v>3.3333333333333333E-2</v>
      </c>
      <c r="AI830" t="s">
        <v>30</v>
      </c>
      <c r="AJ830">
        <v>3</v>
      </c>
      <c r="AK830">
        <v>3.1762837480148231E-4</v>
      </c>
      <c r="AL830">
        <v>0.1</v>
      </c>
      <c r="AM830" t="s">
        <v>36</v>
      </c>
      <c r="AN830">
        <v>1</v>
      </c>
      <c r="AO830">
        <v>2.1602937999567939E-4</v>
      </c>
      <c r="AP830">
        <v>3.3333333333333333E-2</v>
      </c>
      <c r="AQ830" t="s">
        <v>29</v>
      </c>
      <c r="AR830">
        <v>5</v>
      </c>
      <c r="AS830">
        <v>1.9264110961279141E-4</v>
      </c>
      <c r="AT830">
        <v>0.16666666666666671</v>
      </c>
      <c r="AU830" t="s">
        <v>43</v>
      </c>
      <c r="AV830">
        <v>4</v>
      </c>
      <c r="AW830">
        <v>1.5152663080536411E-4</v>
      </c>
      <c r="AX830">
        <v>0.1333333333333333</v>
      </c>
      <c r="AY830" t="s">
        <v>41</v>
      </c>
      <c r="AZ830">
        <v>1</v>
      </c>
      <c r="BA830">
        <v>1.4405070584845871E-4</v>
      </c>
      <c r="BB830">
        <v>3.3333333333333333E-2</v>
      </c>
      <c r="BC830" t="s">
        <v>28</v>
      </c>
      <c r="BD830">
        <v>3</v>
      </c>
      <c r="BE830">
        <v>1.3544629554381691E-4</v>
      </c>
      <c r="BF830">
        <v>0.1</v>
      </c>
      <c r="BG830" t="s">
        <v>31</v>
      </c>
      <c r="BH830">
        <v>3</v>
      </c>
      <c r="BI830">
        <v>1.214181641573579E-4</v>
      </c>
      <c r="BJ830">
        <v>0.1</v>
      </c>
      <c r="BK830" t="s">
        <v>33</v>
      </c>
      <c r="BL830">
        <v>2</v>
      </c>
      <c r="BM830">
        <v>6.1732205691709363E-5</v>
      </c>
      <c r="BN830">
        <v>6.6666666666666666E-2</v>
      </c>
      <c r="BO830" t="s">
        <v>37</v>
      </c>
      <c r="BP830">
        <v>1</v>
      </c>
      <c r="BQ830">
        <v>6.157256326580875E-5</v>
      </c>
      <c r="BR830">
        <v>3.3333333333333333E-2</v>
      </c>
      <c r="BS830" t="s">
        <v>47</v>
      </c>
      <c r="BT830">
        <v>1</v>
      </c>
      <c r="BU830">
        <v>3.8954462233648872E-5</v>
      </c>
      <c r="BV830">
        <v>3.3333333333333333E-2</v>
      </c>
    </row>
    <row r="831" spans="1:74" x14ac:dyDescent="0.25">
      <c r="A831" t="s">
        <v>601</v>
      </c>
      <c r="B831" t="s">
        <v>23</v>
      </c>
      <c r="C831">
        <v>0</v>
      </c>
      <c r="D831">
        <v>20</v>
      </c>
      <c r="E831">
        <v>6.1252365872631836E-5</v>
      </c>
      <c r="F831">
        <v>57</v>
      </c>
      <c r="G831">
        <v>4.2348609293959533E-5</v>
      </c>
      <c r="H831">
        <v>0.35087719298245612</v>
      </c>
      <c r="I831">
        <v>5</v>
      </c>
      <c r="J831" s="18">
        <v>0.1851851851851852</v>
      </c>
      <c r="K831">
        <v>1.3444608549454141E-4</v>
      </c>
      <c r="L831" s="1">
        <v>0</v>
      </c>
      <c r="P831">
        <v>3.7858176960779439E-4</v>
      </c>
      <c r="Q831" s="19">
        <v>3.7037037037037028E-2</v>
      </c>
      <c r="R831" s="19">
        <v>3.7037037037037028E-2</v>
      </c>
      <c r="S831">
        <v>1</v>
      </c>
      <c r="T831">
        <v>9</v>
      </c>
      <c r="U831">
        <v>3.0847403449523988E-4</v>
      </c>
      <c r="V831">
        <v>1</v>
      </c>
      <c r="W831" s="17" t="s">
        <v>38</v>
      </c>
      <c r="X831">
        <v>2</v>
      </c>
      <c r="Y831" s="18">
        <v>1.679261125104954E-3</v>
      </c>
      <c r="Z831" s="18">
        <v>0.1</v>
      </c>
      <c r="AA831" s="17" t="s">
        <v>32</v>
      </c>
      <c r="AB831">
        <v>4</v>
      </c>
      <c r="AC831" s="18">
        <v>1.08843537414966E-3</v>
      </c>
      <c r="AD831" s="18">
        <v>0.2</v>
      </c>
      <c r="AE831" s="17" t="s">
        <v>25</v>
      </c>
      <c r="AF831">
        <v>4</v>
      </c>
      <c r="AG831">
        <v>5.3447354355959376E-4</v>
      </c>
      <c r="AH831">
        <v>0.2</v>
      </c>
      <c r="AI831" t="s">
        <v>33</v>
      </c>
      <c r="AJ831">
        <v>8</v>
      </c>
      <c r="AK831">
        <v>2.4692882276683751E-4</v>
      </c>
      <c r="AL831">
        <v>0.4</v>
      </c>
      <c r="AM831" t="s">
        <v>31</v>
      </c>
      <c r="AN831">
        <v>2</v>
      </c>
      <c r="AO831">
        <v>8.0945442771571962E-5</v>
      </c>
      <c r="AP831">
        <v>0.1</v>
      </c>
    </row>
    <row r="832" spans="1:74" x14ac:dyDescent="0.25">
      <c r="A832" t="s">
        <v>602</v>
      </c>
      <c r="B832" t="s">
        <v>139</v>
      </c>
      <c r="C832">
        <v>0</v>
      </c>
      <c r="D832">
        <v>17</v>
      </c>
      <c r="E832">
        <v>5.2064510991737057E-5</v>
      </c>
      <c r="F832">
        <v>46</v>
      </c>
      <c r="G832">
        <v>3.4176070658283118E-5</v>
      </c>
      <c r="H832">
        <v>0.36956521739130432</v>
      </c>
      <c r="I832">
        <v>1</v>
      </c>
      <c r="J832" s="18">
        <v>3.7037037037037028E-2</v>
      </c>
      <c r="K832">
        <v>4.4097886933017903E-5</v>
      </c>
      <c r="L832" s="1">
        <v>0</v>
      </c>
      <c r="P832">
        <v>2.2485598597966661E-4</v>
      </c>
      <c r="Q832" s="19">
        <v>3.7037037037037028E-2</v>
      </c>
      <c r="R832" s="19">
        <v>3.7037037037037028E-2</v>
      </c>
      <c r="S832">
        <v>1</v>
      </c>
      <c r="T832">
        <v>2</v>
      </c>
      <c r="U832">
        <v>2.165279864989382E-4</v>
      </c>
      <c r="V832">
        <v>2</v>
      </c>
      <c r="W832" s="17" t="s">
        <v>48</v>
      </c>
      <c r="X832">
        <v>17</v>
      </c>
      <c r="Y832" s="18">
        <v>1.190642947191483E-3</v>
      </c>
      <c r="Z832" s="18">
        <v>1</v>
      </c>
    </row>
    <row r="833" spans="1:74" x14ac:dyDescent="0.25">
      <c r="A833" t="s">
        <v>603</v>
      </c>
      <c r="B833" t="s">
        <v>23</v>
      </c>
      <c r="C833">
        <v>0</v>
      </c>
      <c r="D833">
        <v>43</v>
      </c>
      <c r="E833">
        <v>1.3169258662615839E-4</v>
      </c>
      <c r="F833">
        <v>143</v>
      </c>
      <c r="G833">
        <v>1.062430022637932E-4</v>
      </c>
      <c r="H833">
        <v>0.30069930069930068</v>
      </c>
      <c r="I833">
        <v>4</v>
      </c>
      <c r="J833" s="18">
        <v>0.14814814814814811</v>
      </c>
      <c r="K833">
        <v>6.71654096880329E-5</v>
      </c>
      <c r="L833" s="1">
        <v>0</v>
      </c>
      <c r="P833">
        <v>2.7236370606255962E-4</v>
      </c>
      <c r="Q833" s="19">
        <v>3.7037037037037028E-2</v>
      </c>
      <c r="R833" s="19">
        <v>3.7037037037037028E-2</v>
      </c>
      <c r="S833">
        <v>1</v>
      </c>
      <c r="T833">
        <v>7</v>
      </c>
      <c r="U833">
        <v>2.3201352738662489E-4</v>
      </c>
      <c r="V833">
        <v>2</v>
      </c>
      <c r="W833" s="17" t="s">
        <v>47</v>
      </c>
      <c r="X833">
        <v>37</v>
      </c>
      <c r="Y833" s="18">
        <v>1.441315102645008E-3</v>
      </c>
      <c r="Z833" s="18">
        <v>0.86046511627906974</v>
      </c>
      <c r="AA833" s="17" t="s">
        <v>46</v>
      </c>
      <c r="AB833">
        <v>2</v>
      </c>
      <c r="AC833" s="18">
        <v>1.4935404376073479E-4</v>
      </c>
      <c r="AD833" s="18">
        <v>4.6511627906976737E-2</v>
      </c>
      <c r="AE833" s="17" t="s">
        <v>31</v>
      </c>
      <c r="AF833">
        <v>3</v>
      </c>
      <c r="AG833">
        <v>1.214181641573579E-4</v>
      </c>
      <c r="AH833">
        <v>6.9767441860465115E-2</v>
      </c>
      <c r="AI833" t="s">
        <v>35</v>
      </c>
      <c r="AJ833">
        <v>1</v>
      </c>
      <c r="AK833">
        <v>1.013787510137875E-4</v>
      </c>
      <c r="AL833">
        <v>2.3255813953488368E-2</v>
      </c>
    </row>
    <row r="834" spans="1:74" x14ac:dyDescent="0.25">
      <c r="A834" t="s">
        <v>604</v>
      </c>
      <c r="B834" t="s">
        <v>23</v>
      </c>
      <c r="C834">
        <v>0</v>
      </c>
      <c r="D834">
        <v>38</v>
      </c>
      <c r="E834">
        <v>1.163794951580005E-4</v>
      </c>
      <c r="F834">
        <v>212</v>
      </c>
      <c r="G834">
        <v>1.5750710825121789E-4</v>
      </c>
      <c r="H834">
        <v>0.17924528301886791</v>
      </c>
      <c r="I834">
        <v>7</v>
      </c>
      <c r="J834" s="18">
        <v>0.25925925925925919</v>
      </c>
      <c r="K834">
        <v>1.036744753554061E-4</v>
      </c>
      <c r="L834" s="1">
        <v>0</v>
      </c>
      <c r="P834">
        <v>2.9902658018182091E-4</v>
      </c>
      <c r="Q834" s="19">
        <v>3.7037037037037028E-2</v>
      </c>
      <c r="R834" s="19">
        <v>3.7037037037037028E-2</v>
      </c>
      <c r="S834">
        <v>0</v>
      </c>
      <c r="T834">
        <v>16</v>
      </c>
      <c r="U834">
        <v>2.2150117050505249E-4</v>
      </c>
      <c r="V834">
        <v>1</v>
      </c>
      <c r="W834" s="17" t="s">
        <v>42</v>
      </c>
      <c r="X834">
        <v>4</v>
      </c>
      <c r="Y834" s="18">
        <v>1.4571948998178511E-3</v>
      </c>
      <c r="Z834" s="18">
        <v>0.10526315789473679</v>
      </c>
      <c r="AA834" s="17" t="s">
        <v>27</v>
      </c>
      <c r="AB834">
        <v>21</v>
      </c>
      <c r="AC834" s="18">
        <v>6.8477516548733162E-4</v>
      </c>
      <c r="AD834" s="18">
        <v>0.55263157894736847</v>
      </c>
      <c r="AE834" s="17" t="s">
        <v>28</v>
      </c>
      <c r="AF834">
        <v>6</v>
      </c>
      <c r="AG834">
        <v>2.7089259108763382E-4</v>
      </c>
      <c r="AH834">
        <v>0.15789473684210531</v>
      </c>
      <c r="AI834" t="s">
        <v>29</v>
      </c>
      <c r="AJ834">
        <v>3</v>
      </c>
      <c r="AK834">
        <v>1.1558466576767481E-4</v>
      </c>
      <c r="AL834">
        <v>7.8947368421052627E-2</v>
      </c>
      <c r="AM834" t="s">
        <v>49</v>
      </c>
      <c r="AN834">
        <v>1</v>
      </c>
      <c r="AO834">
        <v>1.1514104778353481E-4</v>
      </c>
      <c r="AP834">
        <v>2.6315789473684209E-2</v>
      </c>
      <c r="AQ834" t="s">
        <v>31</v>
      </c>
      <c r="AR834">
        <v>2</v>
      </c>
      <c r="AS834">
        <v>8.0945442771571962E-5</v>
      </c>
      <c r="AT834">
        <v>5.2631578947368418E-2</v>
      </c>
      <c r="AU834" t="s">
        <v>46</v>
      </c>
      <c r="AV834">
        <v>1</v>
      </c>
      <c r="AW834">
        <v>7.4677021880367408E-5</v>
      </c>
      <c r="AX834">
        <v>2.6315789473684209E-2</v>
      </c>
    </row>
    <row r="835" spans="1:74" x14ac:dyDescent="0.25">
      <c r="A835" t="s">
        <v>612</v>
      </c>
      <c r="B835" t="s">
        <v>23</v>
      </c>
      <c r="C835">
        <v>0</v>
      </c>
      <c r="D835">
        <v>35</v>
      </c>
      <c r="E835">
        <v>1.0719164027710571E-4</v>
      </c>
      <c r="F835">
        <v>89</v>
      </c>
      <c r="G835">
        <v>6.6123267143199967E-5</v>
      </c>
      <c r="H835">
        <v>0.39325842696629221</v>
      </c>
      <c r="I835">
        <v>11</v>
      </c>
      <c r="J835" s="18">
        <v>0.40740740740740738</v>
      </c>
      <c r="K835">
        <v>1.389918465333475E-4</v>
      </c>
      <c r="L835" s="1">
        <v>0</v>
      </c>
      <c r="P835">
        <v>3.8536531409398691E-4</v>
      </c>
      <c r="Q835" s="19">
        <v>3.7037037037037028E-2</v>
      </c>
      <c r="R835" s="19">
        <v>3.7037037037037028E-2</v>
      </c>
      <c r="S835">
        <v>0</v>
      </c>
      <c r="T835">
        <v>20</v>
      </c>
      <c r="U835">
        <v>2.283646305742144E-4</v>
      </c>
      <c r="V835">
        <v>2</v>
      </c>
      <c r="W835" s="17" t="s">
        <v>40</v>
      </c>
      <c r="X835">
        <v>1</v>
      </c>
      <c r="Y835" s="18">
        <v>2.0449897750511249E-3</v>
      </c>
      <c r="Z835" s="18">
        <v>2.8571428571428571E-2</v>
      </c>
      <c r="AA835" s="17" t="s">
        <v>33</v>
      </c>
      <c r="AB835">
        <v>11</v>
      </c>
      <c r="AC835" s="18">
        <v>3.3952713130440149E-4</v>
      </c>
      <c r="AD835" s="18">
        <v>0.31428571428571428</v>
      </c>
      <c r="AE835" s="17" t="s">
        <v>36</v>
      </c>
      <c r="AF835">
        <v>1</v>
      </c>
      <c r="AG835">
        <v>2.1602937999567939E-4</v>
      </c>
      <c r="AH835">
        <v>2.8571428571428571E-2</v>
      </c>
      <c r="AI835" t="s">
        <v>35</v>
      </c>
      <c r="AJ835">
        <v>2</v>
      </c>
      <c r="AK835">
        <v>2.02757502027575E-4</v>
      </c>
      <c r="AL835">
        <v>5.7142857142857141E-2</v>
      </c>
      <c r="AM835" t="s">
        <v>29</v>
      </c>
      <c r="AN835">
        <v>5</v>
      </c>
      <c r="AO835">
        <v>1.9264110961279141E-4</v>
      </c>
      <c r="AP835">
        <v>0.14285714285714279</v>
      </c>
      <c r="AQ835" t="s">
        <v>43</v>
      </c>
      <c r="AR835">
        <v>5</v>
      </c>
      <c r="AS835">
        <v>1.8940828850670511E-4</v>
      </c>
      <c r="AT835">
        <v>0.14285714285714279</v>
      </c>
      <c r="AU835" t="s">
        <v>31</v>
      </c>
      <c r="AV835">
        <v>4</v>
      </c>
      <c r="AW835">
        <v>1.618908855431439E-4</v>
      </c>
      <c r="AX835">
        <v>0.1142857142857143</v>
      </c>
      <c r="AY835" t="s">
        <v>41</v>
      </c>
      <c r="AZ835">
        <v>1</v>
      </c>
      <c r="BA835">
        <v>1.4405070584845871E-4</v>
      </c>
      <c r="BB835">
        <v>2.8571428571428571E-2</v>
      </c>
      <c r="BC835" t="s">
        <v>28</v>
      </c>
      <c r="BD835">
        <v>3</v>
      </c>
      <c r="BE835">
        <v>1.3544629554381691E-4</v>
      </c>
      <c r="BF835">
        <v>8.5714285714285715E-2</v>
      </c>
      <c r="BG835" t="s">
        <v>39</v>
      </c>
      <c r="BH835">
        <v>1</v>
      </c>
      <c r="BI835">
        <v>6.4466219700876743E-5</v>
      </c>
      <c r="BJ835">
        <v>2.8571428571428571E-2</v>
      </c>
      <c r="BK835" t="s">
        <v>37</v>
      </c>
      <c r="BL835">
        <v>1</v>
      </c>
      <c r="BM835">
        <v>6.157256326580875E-5</v>
      </c>
      <c r="BN835">
        <v>2.8571428571428571E-2</v>
      </c>
    </row>
    <row r="836" spans="1:74" x14ac:dyDescent="0.25">
      <c r="A836" t="s">
        <v>613</v>
      </c>
      <c r="B836" t="s">
        <v>23</v>
      </c>
      <c r="C836">
        <v>0</v>
      </c>
      <c r="D836">
        <v>70</v>
      </c>
      <c r="E836">
        <v>2.1438328055421141E-4</v>
      </c>
      <c r="F836">
        <v>184</v>
      </c>
      <c r="G836">
        <v>1.367042826331325E-4</v>
      </c>
      <c r="H836">
        <v>0.38043478260869568</v>
      </c>
      <c r="I836">
        <v>8</v>
      </c>
      <c r="J836" s="18">
        <v>0.29629629629629628</v>
      </c>
      <c r="K836">
        <v>2.7358713670809601E-4</v>
      </c>
      <c r="L836" s="1">
        <v>0</v>
      </c>
      <c r="P836">
        <v>8.0546975913590264E-4</v>
      </c>
      <c r="Q836" s="19">
        <v>3.7037037037037028E-2</v>
      </c>
      <c r="R836" s="19">
        <v>3.7037037037037028E-2</v>
      </c>
      <c r="S836">
        <v>2</v>
      </c>
      <c r="T836">
        <v>12</v>
      </c>
      <c r="U836">
        <v>5.6681205272526478E-4</v>
      </c>
      <c r="V836">
        <v>1</v>
      </c>
      <c r="W836" s="17" t="s">
        <v>32</v>
      </c>
      <c r="X836">
        <v>12</v>
      </c>
      <c r="Y836" s="18">
        <v>3.2653061224489801E-3</v>
      </c>
      <c r="Z836" s="18">
        <v>0.1714285714285714</v>
      </c>
      <c r="AA836" s="17" t="s">
        <v>46</v>
      </c>
      <c r="AB836">
        <v>39</v>
      </c>
      <c r="AC836" s="18">
        <v>2.912403853334329E-3</v>
      </c>
      <c r="AD836" s="18">
        <v>0.55714285714285716</v>
      </c>
      <c r="AE836" s="17" t="s">
        <v>25</v>
      </c>
      <c r="AF836">
        <v>4</v>
      </c>
      <c r="AG836">
        <v>5.3447354355959376E-4</v>
      </c>
      <c r="AH836">
        <v>5.7142857142857141E-2</v>
      </c>
      <c r="AI836" t="s">
        <v>31</v>
      </c>
      <c r="AJ836">
        <v>5</v>
      </c>
      <c r="AK836">
        <v>2.0236360692892991E-4</v>
      </c>
      <c r="AL836">
        <v>7.1428571428571425E-2</v>
      </c>
      <c r="AM836" t="s">
        <v>37</v>
      </c>
      <c r="AN836">
        <v>3</v>
      </c>
      <c r="AO836">
        <v>1.8471768979742631E-4</v>
      </c>
      <c r="AP836">
        <v>4.2857142857142858E-2</v>
      </c>
      <c r="AQ836" t="s">
        <v>47</v>
      </c>
      <c r="AR836">
        <v>4</v>
      </c>
      <c r="AS836">
        <v>1.5581784893459549E-4</v>
      </c>
      <c r="AT836">
        <v>5.7142857142857141E-2</v>
      </c>
      <c r="AU836" t="s">
        <v>48</v>
      </c>
      <c r="AV836">
        <v>1</v>
      </c>
      <c r="AW836">
        <v>7.003782042302843E-5</v>
      </c>
      <c r="AX836">
        <v>1.428571428571429E-2</v>
      </c>
      <c r="AY836" t="s">
        <v>33</v>
      </c>
      <c r="AZ836">
        <v>2</v>
      </c>
      <c r="BA836">
        <v>6.1732205691709363E-5</v>
      </c>
      <c r="BB836">
        <v>2.8571428571428571E-2</v>
      </c>
    </row>
    <row r="837" spans="1:74" x14ac:dyDescent="0.25">
      <c r="A837" t="s">
        <v>614</v>
      </c>
      <c r="B837" t="s">
        <v>23</v>
      </c>
      <c r="C837">
        <v>1</v>
      </c>
      <c r="D837">
        <v>43</v>
      </c>
      <c r="E837">
        <v>1.3169258662615839E-4</v>
      </c>
      <c r="F837">
        <v>331</v>
      </c>
      <c r="G837">
        <v>2.4591911712808082E-4</v>
      </c>
      <c r="H837">
        <v>0.12990936555891239</v>
      </c>
      <c r="I837">
        <v>10</v>
      </c>
      <c r="J837" s="18">
        <v>0.37037037037037029</v>
      </c>
      <c r="K837">
        <v>1.7276197258048E-4</v>
      </c>
      <c r="L837" s="1">
        <v>0</v>
      </c>
      <c r="P837">
        <v>4.2349200973714249E-4</v>
      </c>
      <c r="Q837" s="19">
        <v>3.7037037037037028E-2</v>
      </c>
      <c r="R837" s="19">
        <v>3.7037037037037028E-2</v>
      </c>
      <c r="S837">
        <v>0</v>
      </c>
      <c r="T837">
        <v>16</v>
      </c>
      <c r="U837">
        <v>2.6664311724190461E-4</v>
      </c>
      <c r="V837">
        <v>2</v>
      </c>
      <c r="W837" s="17" t="s">
        <v>40</v>
      </c>
      <c r="X837">
        <v>1</v>
      </c>
      <c r="Y837" s="18">
        <v>2.0449897750511249E-3</v>
      </c>
      <c r="Z837" s="18">
        <v>2.3255813953488368E-2</v>
      </c>
      <c r="AA837" s="17" t="s">
        <v>29</v>
      </c>
      <c r="AB837">
        <v>21</v>
      </c>
      <c r="AC837" s="18">
        <v>8.0909266037372377E-4</v>
      </c>
      <c r="AD837" s="18">
        <v>0.48837209302325579</v>
      </c>
      <c r="AE837" s="17" t="s">
        <v>42</v>
      </c>
      <c r="AF837">
        <v>2</v>
      </c>
      <c r="AG837">
        <v>7.2859744990892532E-4</v>
      </c>
      <c r="AH837">
        <v>4.6511627906976737E-2</v>
      </c>
      <c r="AI837" t="s">
        <v>28</v>
      </c>
      <c r="AJ837">
        <v>9</v>
      </c>
      <c r="AK837">
        <v>4.0633888663145062E-4</v>
      </c>
      <c r="AL837">
        <v>0.20930232558139539</v>
      </c>
      <c r="AM837" t="s">
        <v>32</v>
      </c>
      <c r="AN837">
        <v>1</v>
      </c>
      <c r="AO837">
        <v>2.7210884353741501E-4</v>
      </c>
      <c r="AP837">
        <v>2.3255813953488368E-2</v>
      </c>
      <c r="AQ837" t="s">
        <v>44</v>
      </c>
      <c r="AR837">
        <v>1</v>
      </c>
      <c r="AS837">
        <v>1.3292569453675389E-4</v>
      </c>
      <c r="AT837">
        <v>2.3255813953488368E-2</v>
      </c>
      <c r="AU837" t="s">
        <v>27</v>
      </c>
      <c r="AV837">
        <v>4</v>
      </c>
      <c r="AW837">
        <v>1.3043336485472979E-4</v>
      </c>
      <c r="AX837">
        <v>9.3023255813953487E-2</v>
      </c>
      <c r="AY837" t="s">
        <v>33</v>
      </c>
      <c r="AZ837">
        <v>2</v>
      </c>
      <c r="BA837">
        <v>6.1732205691709363E-5</v>
      </c>
      <c r="BB837">
        <v>4.6511627906976737E-2</v>
      </c>
      <c r="BC837" t="s">
        <v>31</v>
      </c>
      <c r="BD837">
        <v>1</v>
      </c>
      <c r="BE837">
        <v>4.0472721385785981E-5</v>
      </c>
      <c r="BF837">
        <v>2.3255813953488368E-2</v>
      </c>
      <c r="BG837" t="s">
        <v>43</v>
      </c>
      <c r="BH837">
        <v>1</v>
      </c>
      <c r="BI837">
        <v>3.7881657701341013E-5</v>
      </c>
      <c r="BJ837">
        <v>2.3255813953488368E-2</v>
      </c>
    </row>
    <row r="838" spans="1:74" x14ac:dyDescent="0.25">
      <c r="A838" t="s">
        <v>615</v>
      </c>
      <c r="B838" t="s">
        <v>23</v>
      </c>
      <c r="C838">
        <v>0</v>
      </c>
      <c r="D838">
        <v>31</v>
      </c>
      <c r="E838">
        <v>9.4941167102579344E-5</v>
      </c>
      <c r="F838">
        <v>160</v>
      </c>
      <c r="G838">
        <v>1.188732892462022E-4</v>
      </c>
      <c r="H838">
        <v>0.19375000000000001</v>
      </c>
      <c r="I838">
        <v>10</v>
      </c>
      <c r="J838" s="18">
        <v>0.37037037037037029</v>
      </c>
      <c r="K838">
        <v>1.4775443935385391E-4</v>
      </c>
      <c r="L838" s="1">
        <v>0</v>
      </c>
      <c r="P838">
        <v>5.1596411865799028E-4</v>
      </c>
      <c r="Q838" s="19">
        <v>3.7037037037037028E-2</v>
      </c>
      <c r="R838" s="19">
        <v>3.7037037037037028E-2</v>
      </c>
      <c r="S838">
        <v>1</v>
      </c>
      <c r="T838">
        <v>14</v>
      </c>
      <c r="U838">
        <v>3.2486629693280868E-4</v>
      </c>
      <c r="V838">
        <v>2</v>
      </c>
      <c r="W838" s="17" t="s">
        <v>32</v>
      </c>
      <c r="X838">
        <v>10</v>
      </c>
      <c r="Y838" s="18">
        <v>2.721088435374149E-3</v>
      </c>
      <c r="Z838" s="18">
        <v>0.32258064516129031</v>
      </c>
      <c r="AA838" s="17" t="s">
        <v>25</v>
      </c>
      <c r="AB838">
        <v>4</v>
      </c>
      <c r="AC838" s="18">
        <v>5.3447354355959376E-4</v>
      </c>
      <c r="AD838" s="18">
        <v>0.1290322580645161</v>
      </c>
      <c r="AE838" s="17" t="s">
        <v>31</v>
      </c>
      <c r="AF838">
        <v>5</v>
      </c>
      <c r="AG838">
        <v>2.0236360692892991E-4</v>
      </c>
      <c r="AH838">
        <v>0.16129032258064521</v>
      </c>
      <c r="AI838" t="s">
        <v>33</v>
      </c>
      <c r="AJ838">
        <v>4</v>
      </c>
      <c r="AK838">
        <v>1.234644113834187E-4</v>
      </c>
      <c r="AL838">
        <v>0.1290322580645161</v>
      </c>
      <c r="AM838" t="s">
        <v>35</v>
      </c>
      <c r="AN838">
        <v>1</v>
      </c>
      <c r="AO838">
        <v>1.013787510137875E-4</v>
      </c>
      <c r="AP838">
        <v>3.2258064516129031E-2</v>
      </c>
      <c r="AQ838" t="s">
        <v>28</v>
      </c>
      <c r="AR838">
        <v>2</v>
      </c>
      <c r="AS838">
        <v>9.0297530362544578E-5</v>
      </c>
      <c r="AT838">
        <v>6.4516129032258063E-2</v>
      </c>
      <c r="AU838" t="s">
        <v>46</v>
      </c>
      <c r="AV838">
        <v>1</v>
      </c>
      <c r="AW838">
        <v>7.4677021880367408E-5</v>
      </c>
      <c r="AX838">
        <v>3.2258064516129031E-2</v>
      </c>
      <c r="AY838" t="s">
        <v>27</v>
      </c>
      <c r="AZ838">
        <v>2</v>
      </c>
      <c r="BA838">
        <v>6.5216682427364923E-5</v>
      </c>
      <c r="BB838">
        <v>6.4516129032258063E-2</v>
      </c>
      <c r="BC838" t="s">
        <v>29</v>
      </c>
      <c r="BD838">
        <v>1</v>
      </c>
      <c r="BE838">
        <v>3.8528221922558273E-5</v>
      </c>
      <c r="BF838">
        <v>3.2258064516129031E-2</v>
      </c>
      <c r="BG838" t="s">
        <v>43</v>
      </c>
      <c r="BH838">
        <v>1</v>
      </c>
      <c r="BI838">
        <v>3.7881657701341013E-5</v>
      </c>
      <c r="BJ838">
        <v>3.2258064516129031E-2</v>
      </c>
    </row>
    <row r="839" spans="1:74" x14ac:dyDescent="0.25">
      <c r="A839" t="s">
        <v>619</v>
      </c>
      <c r="B839" t="s">
        <v>23</v>
      </c>
      <c r="C839">
        <v>0</v>
      </c>
      <c r="D839">
        <v>60</v>
      </c>
      <c r="E839">
        <v>1.8375709761789551E-4</v>
      </c>
      <c r="F839">
        <v>164</v>
      </c>
      <c r="G839">
        <v>1.218451214773572E-4</v>
      </c>
      <c r="H839">
        <v>0.36585365853658541</v>
      </c>
      <c r="I839">
        <v>6</v>
      </c>
      <c r="J839" s="18">
        <v>0.22222222222222221</v>
      </c>
      <c r="K839">
        <v>1.728968745485358E-4</v>
      </c>
      <c r="L839" s="1">
        <v>0</v>
      </c>
      <c r="P839">
        <v>4.720431651034176E-4</v>
      </c>
      <c r="Q839" s="19">
        <v>3.7037037037037028E-2</v>
      </c>
      <c r="R839" s="19">
        <v>3.7037037037037028E-2</v>
      </c>
      <c r="S839">
        <v>1</v>
      </c>
      <c r="T839">
        <v>8</v>
      </c>
      <c r="U839">
        <v>3.6714468396932477E-4</v>
      </c>
      <c r="V839">
        <v>2</v>
      </c>
      <c r="W839" s="17" t="s">
        <v>24</v>
      </c>
      <c r="X839">
        <v>6</v>
      </c>
      <c r="Y839" s="18">
        <v>2.2140221402214021E-3</v>
      </c>
      <c r="Z839" s="18">
        <v>0.1</v>
      </c>
      <c r="AA839" s="17" t="s">
        <v>28</v>
      </c>
      <c r="AB839">
        <v>25</v>
      </c>
      <c r="AC839" s="18">
        <v>1.128719129531807E-3</v>
      </c>
      <c r="AD839" s="18">
        <v>0.41666666666666669</v>
      </c>
      <c r="AE839" s="17" t="s">
        <v>27</v>
      </c>
      <c r="AF839">
        <v>22</v>
      </c>
      <c r="AG839">
        <v>7.1738350670101409E-4</v>
      </c>
      <c r="AH839">
        <v>0.36666666666666659</v>
      </c>
      <c r="AI839" t="s">
        <v>32</v>
      </c>
      <c r="AJ839">
        <v>1</v>
      </c>
      <c r="AK839">
        <v>2.7210884353741501E-4</v>
      </c>
      <c r="AL839">
        <v>1.666666666666667E-2</v>
      </c>
      <c r="AM839" t="s">
        <v>31</v>
      </c>
      <c r="AN839">
        <v>5</v>
      </c>
      <c r="AO839">
        <v>2.0236360692892991E-4</v>
      </c>
      <c r="AP839">
        <v>8.3333333333333329E-2</v>
      </c>
      <c r="AQ839" t="s">
        <v>25</v>
      </c>
      <c r="AR839">
        <v>1</v>
      </c>
      <c r="AS839">
        <v>1.3361838588989841E-4</v>
      </c>
      <c r="AT839">
        <v>1.666666666666667E-2</v>
      </c>
    </row>
    <row r="840" spans="1:74" x14ac:dyDescent="0.25">
      <c r="A840" t="s">
        <v>620</v>
      </c>
      <c r="B840" t="s">
        <v>23</v>
      </c>
      <c r="C840">
        <v>0</v>
      </c>
      <c r="D840">
        <v>2</v>
      </c>
      <c r="E840">
        <v>6.1252365872631834E-6</v>
      </c>
      <c r="F840">
        <v>19</v>
      </c>
      <c r="G840">
        <v>1.411620309798651E-5</v>
      </c>
      <c r="H840">
        <v>0.10526315789473679</v>
      </c>
      <c r="I840">
        <v>1</v>
      </c>
      <c r="J840" s="18">
        <v>3.7037037037037028E-2</v>
      </c>
      <c r="K840">
        <v>1.514807240778611E-4</v>
      </c>
      <c r="L840" s="1">
        <v>0</v>
      </c>
      <c r="P840">
        <v>7.7240316800617826E-4</v>
      </c>
      <c r="Q840" s="19">
        <v>3.7037037037037028E-2</v>
      </c>
      <c r="R840" s="19">
        <v>3.7037037037037028E-2</v>
      </c>
      <c r="S840">
        <v>1</v>
      </c>
      <c r="T840">
        <v>5</v>
      </c>
      <c r="U840">
        <v>7.4379564326520879E-4</v>
      </c>
      <c r="V840">
        <v>2</v>
      </c>
      <c r="W840" s="17" t="s">
        <v>40</v>
      </c>
      <c r="X840">
        <v>2</v>
      </c>
      <c r="Y840" s="18">
        <v>4.0899795501022499E-3</v>
      </c>
      <c r="Z840" s="18">
        <v>1</v>
      </c>
    </row>
    <row r="841" spans="1:74" x14ac:dyDescent="0.25">
      <c r="A841" t="s">
        <v>623</v>
      </c>
      <c r="B841" t="s">
        <v>23</v>
      </c>
      <c r="C841">
        <v>0</v>
      </c>
      <c r="D841">
        <v>35</v>
      </c>
      <c r="E841">
        <v>1.0719164027710571E-4</v>
      </c>
      <c r="F841">
        <v>128</v>
      </c>
      <c r="G841">
        <v>9.5098631396961749E-5</v>
      </c>
      <c r="H841">
        <v>0.2734375</v>
      </c>
      <c r="I841">
        <v>10</v>
      </c>
      <c r="J841" s="18">
        <v>0.37037037037037029</v>
      </c>
      <c r="K841">
        <v>1.177770025980814E-4</v>
      </c>
      <c r="L841" s="1">
        <v>0</v>
      </c>
      <c r="P841">
        <v>2.6268664452268038E-4</v>
      </c>
      <c r="Q841" s="19">
        <v>3.7037037037037028E-2</v>
      </c>
      <c r="R841" s="19">
        <v>3.7037037037037028E-2</v>
      </c>
      <c r="S841">
        <v>1</v>
      </c>
      <c r="T841">
        <v>15</v>
      </c>
      <c r="U841">
        <v>1.6539529469946539E-4</v>
      </c>
      <c r="V841">
        <v>1</v>
      </c>
      <c r="W841" s="17" t="s">
        <v>39</v>
      </c>
      <c r="X841">
        <v>19</v>
      </c>
      <c r="Y841" s="18">
        <v>1.224858174316658E-3</v>
      </c>
      <c r="Z841" s="18">
        <v>0.54285714285714282</v>
      </c>
      <c r="AA841" s="17" t="s">
        <v>34</v>
      </c>
      <c r="AB841">
        <v>2</v>
      </c>
      <c r="AC841" s="18">
        <v>6.3673989175421842E-4</v>
      </c>
      <c r="AD841" s="18">
        <v>5.7142857142857141E-2</v>
      </c>
      <c r="AE841" s="17" t="s">
        <v>26</v>
      </c>
      <c r="AF841">
        <v>1</v>
      </c>
      <c r="AG841">
        <v>3.7551633496057078E-4</v>
      </c>
      <c r="AH841">
        <v>2.8571428571428571E-2</v>
      </c>
      <c r="AI841" t="s">
        <v>48</v>
      </c>
      <c r="AJ841">
        <v>4</v>
      </c>
      <c r="AK841">
        <v>2.8015128169211372E-4</v>
      </c>
      <c r="AL841">
        <v>0.1142857142857143</v>
      </c>
      <c r="AM841" t="s">
        <v>44</v>
      </c>
      <c r="AN841">
        <v>2</v>
      </c>
      <c r="AO841">
        <v>2.6585138907350789E-4</v>
      </c>
      <c r="AP841">
        <v>5.7142857142857141E-2</v>
      </c>
      <c r="AQ841" t="s">
        <v>41</v>
      </c>
      <c r="AR841">
        <v>1</v>
      </c>
      <c r="AS841">
        <v>1.4405070584845871E-4</v>
      </c>
      <c r="AT841">
        <v>2.8571428571428571E-2</v>
      </c>
      <c r="AU841" t="s">
        <v>31</v>
      </c>
      <c r="AV841">
        <v>3</v>
      </c>
      <c r="AW841">
        <v>1.214181641573579E-4</v>
      </c>
      <c r="AX841">
        <v>8.5714285714285715E-2</v>
      </c>
      <c r="AY841" t="s">
        <v>37</v>
      </c>
      <c r="AZ841">
        <v>1</v>
      </c>
      <c r="BA841">
        <v>6.157256326580875E-5</v>
      </c>
      <c r="BB841">
        <v>2.8571428571428571E-2</v>
      </c>
      <c r="BC841" t="s">
        <v>47</v>
      </c>
      <c r="BD841">
        <v>1</v>
      </c>
      <c r="BE841">
        <v>3.8954462233648872E-5</v>
      </c>
      <c r="BF841">
        <v>2.8571428571428571E-2</v>
      </c>
      <c r="BG841" t="s">
        <v>33</v>
      </c>
      <c r="BH841">
        <v>1</v>
      </c>
      <c r="BI841">
        <v>3.0866102845854682E-5</v>
      </c>
      <c r="BJ841">
        <v>2.8571428571428571E-2</v>
      </c>
    </row>
    <row r="842" spans="1:74" x14ac:dyDescent="0.25">
      <c r="A842" t="s">
        <v>624</v>
      </c>
      <c r="B842" t="s">
        <v>23</v>
      </c>
      <c r="C842">
        <v>0</v>
      </c>
      <c r="D842">
        <v>86</v>
      </c>
      <c r="E842">
        <v>2.6338517325231688E-4</v>
      </c>
      <c r="F842">
        <v>333</v>
      </c>
      <c r="G842">
        <v>2.4740503324365828E-4</v>
      </c>
      <c r="H842">
        <v>0.25825825825825832</v>
      </c>
      <c r="I842">
        <v>13</v>
      </c>
      <c r="J842" s="18">
        <v>0.48148148148148151</v>
      </c>
      <c r="K842">
        <v>1.619383121605939E-4</v>
      </c>
      <c r="L842" s="1">
        <v>0</v>
      </c>
      <c r="P842">
        <v>3.8114913843201662E-4</v>
      </c>
      <c r="Q842" s="19">
        <v>3.7037037037037028E-2</v>
      </c>
      <c r="R842" s="19">
        <v>3.7037037037037028E-2</v>
      </c>
      <c r="S842">
        <v>1</v>
      </c>
      <c r="T842">
        <v>21</v>
      </c>
      <c r="U842">
        <v>1.9763288659437899E-4</v>
      </c>
      <c r="V842">
        <v>2</v>
      </c>
      <c r="W842" s="17" t="s">
        <v>29</v>
      </c>
      <c r="X842">
        <v>52</v>
      </c>
      <c r="Y842" s="18">
        <v>2.0034675399730299E-3</v>
      </c>
      <c r="Z842" s="18">
        <v>0.60465116279069764</v>
      </c>
      <c r="AA842" s="17" t="s">
        <v>31</v>
      </c>
      <c r="AB842">
        <v>10</v>
      </c>
      <c r="AC842" s="18">
        <v>4.0472721385785982E-4</v>
      </c>
      <c r="AD842" s="18">
        <v>0.1162790697674419</v>
      </c>
      <c r="AE842" s="17" t="s">
        <v>44</v>
      </c>
      <c r="AF842">
        <v>3</v>
      </c>
      <c r="AG842">
        <v>3.9877708361026179E-4</v>
      </c>
      <c r="AH842">
        <v>3.4883720930232558E-2</v>
      </c>
      <c r="AI842" t="s">
        <v>34</v>
      </c>
      <c r="AJ842">
        <v>1</v>
      </c>
      <c r="AK842">
        <v>3.1836994587710921E-4</v>
      </c>
      <c r="AL842">
        <v>1.1627906976744189E-2</v>
      </c>
      <c r="AM842" t="s">
        <v>46</v>
      </c>
      <c r="AN842">
        <v>3</v>
      </c>
      <c r="AO842">
        <v>2.240310656411022E-4</v>
      </c>
      <c r="AP842">
        <v>3.4883720930232558E-2</v>
      </c>
      <c r="AQ842" t="s">
        <v>35</v>
      </c>
      <c r="AR842">
        <v>2</v>
      </c>
      <c r="AS842">
        <v>2.02757502027575E-4</v>
      </c>
      <c r="AT842">
        <v>2.3255813953488368E-2</v>
      </c>
      <c r="AU842" t="s">
        <v>43</v>
      </c>
      <c r="AV842">
        <v>4</v>
      </c>
      <c r="AW842">
        <v>1.5152663080536411E-4</v>
      </c>
      <c r="AX842">
        <v>4.6511627906976737E-2</v>
      </c>
      <c r="AY842" t="s">
        <v>28</v>
      </c>
      <c r="AZ842">
        <v>3</v>
      </c>
      <c r="BA842">
        <v>1.3544629554381691E-4</v>
      </c>
      <c r="BB842">
        <v>3.4883720930232558E-2</v>
      </c>
      <c r="BC842" t="s">
        <v>25</v>
      </c>
      <c r="BD842">
        <v>1</v>
      </c>
      <c r="BE842">
        <v>1.3361838588989841E-4</v>
      </c>
      <c r="BF842">
        <v>1.1627906976744189E-2</v>
      </c>
      <c r="BG842" t="s">
        <v>47</v>
      </c>
      <c r="BH842">
        <v>3</v>
      </c>
      <c r="BI842">
        <v>1.168633867009466E-4</v>
      </c>
      <c r="BJ842">
        <v>3.4883720930232558E-2</v>
      </c>
      <c r="BK842" t="s">
        <v>49</v>
      </c>
      <c r="BL842">
        <v>1</v>
      </c>
      <c r="BM842">
        <v>1.1514104778353481E-4</v>
      </c>
      <c r="BN842">
        <v>1.1627906976744189E-2</v>
      </c>
      <c r="BO842" t="s">
        <v>30</v>
      </c>
      <c r="BP842">
        <v>1</v>
      </c>
      <c r="BQ842">
        <v>1.058761249338274E-4</v>
      </c>
      <c r="BR842">
        <v>1.1627906976744189E-2</v>
      </c>
      <c r="BS842" t="s">
        <v>33</v>
      </c>
      <c r="BT842">
        <v>2</v>
      </c>
      <c r="BU842">
        <v>6.1732205691709363E-5</v>
      </c>
      <c r="BV842">
        <v>2.3255813953488368E-2</v>
      </c>
    </row>
    <row r="843" spans="1:74" x14ac:dyDescent="0.25">
      <c r="A843" t="s">
        <v>625</v>
      </c>
      <c r="B843" t="s">
        <v>23</v>
      </c>
      <c r="C843">
        <v>0</v>
      </c>
      <c r="D843">
        <v>33</v>
      </c>
      <c r="E843">
        <v>1.010664036898425E-4</v>
      </c>
      <c r="F843">
        <v>364</v>
      </c>
      <c r="G843">
        <v>2.7043673303511003E-4</v>
      </c>
      <c r="H843">
        <v>9.0659340659340656E-2</v>
      </c>
      <c r="I843">
        <v>4</v>
      </c>
      <c r="J843" s="18">
        <v>0.14814814814814811</v>
      </c>
      <c r="K843">
        <v>5.4510066546627568E-5</v>
      </c>
      <c r="L843" s="1">
        <v>0</v>
      </c>
      <c r="P843">
        <v>2.5523656640138878E-4</v>
      </c>
      <c r="Q843" s="19">
        <v>3.7037037037037028E-2</v>
      </c>
      <c r="R843" s="19">
        <v>3.7037037037037028E-2</v>
      </c>
      <c r="S843">
        <v>1</v>
      </c>
      <c r="T843">
        <v>11</v>
      </c>
      <c r="U843">
        <v>2.1742374174933121E-4</v>
      </c>
      <c r="V843">
        <v>2</v>
      </c>
      <c r="W843" s="17" t="s">
        <v>28</v>
      </c>
      <c r="X843">
        <v>30</v>
      </c>
      <c r="Y843" s="18">
        <v>1.354462955438169E-3</v>
      </c>
      <c r="Z843" s="18">
        <v>0.90909090909090906</v>
      </c>
      <c r="AA843" s="17" t="s">
        <v>31</v>
      </c>
      <c r="AB843">
        <v>1</v>
      </c>
      <c r="AC843" s="18">
        <v>4.0472721385785981E-5</v>
      </c>
      <c r="AD843" s="18">
        <v>3.03030303030303E-2</v>
      </c>
      <c r="AE843" s="17" t="s">
        <v>47</v>
      </c>
      <c r="AF843">
        <v>1</v>
      </c>
      <c r="AG843">
        <v>3.8954462233648872E-5</v>
      </c>
      <c r="AH843">
        <v>3.03030303030303E-2</v>
      </c>
      <c r="AI843" t="s">
        <v>43</v>
      </c>
      <c r="AJ843">
        <v>1</v>
      </c>
      <c r="AK843">
        <v>3.7881657701341013E-5</v>
      </c>
      <c r="AL843">
        <v>3.03030303030303E-2</v>
      </c>
    </row>
    <row r="844" spans="1:74" x14ac:dyDescent="0.25">
      <c r="A844" t="s">
        <v>627</v>
      </c>
      <c r="B844" t="s">
        <v>23</v>
      </c>
      <c r="C844">
        <v>0</v>
      </c>
      <c r="D844">
        <v>8</v>
      </c>
      <c r="E844">
        <v>2.450094634905273E-5</v>
      </c>
      <c r="F844">
        <v>47</v>
      </c>
      <c r="G844">
        <v>3.4919028716071888E-5</v>
      </c>
      <c r="H844">
        <v>0.1702127659574468</v>
      </c>
      <c r="I844">
        <v>2</v>
      </c>
      <c r="J844" s="18">
        <v>7.407407407407407E-2</v>
      </c>
      <c r="K844">
        <v>6.1355919291581129E-5</v>
      </c>
      <c r="L844" s="1">
        <v>0</v>
      </c>
      <c r="P844">
        <v>2.7952282949663781E-4</v>
      </c>
      <c r="Q844" s="19">
        <v>3.7037037037037028E-2</v>
      </c>
      <c r="R844" s="19">
        <v>3.7037037037037028E-2</v>
      </c>
      <c r="S844">
        <v>1</v>
      </c>
      <c r="T844">
        <v>5</v>
      </c>
      <c r="U844">
        <v>2.5881743471910912E-4</v>
      </c>
      <c r="V844">
        <v>2</v>
      </c>
      <c r="W844" s="17" t="s">
        <v>24</v>
      </c>
      <c r="X844">
        <v>4</v>
      </c>
      <c r="Y844" s="18">
        <v>1.476014760147601E-3</v>
      </c>
      <c r="Z844" s="18">
        <v>0.5</v>
      </c>
      <c r="AA844" s="17" t="s">
        <v>28</v>
      </c>
      <c r="AB844">
        <v>4</v>
      </c>
      <c r="AC844" s="18">
        <v>1.8059506072508921E-4</v>
      </c>
      <c r="AD844" s="18">
        <v>0.5</v>
      </c>
    </row>
    <row r="845" spans="1:74" x14ac:dyDescent="0.25">
      <c r="A845" t="s">
        <v>631</v>
      </c>
      <c r="B845" t="s">
        <v>23</v>
      </c>
      <c r="C845">
        <v>1</v>
      </c>
      <c r="D845">
        <v>100</v>
      </c>
      <c r="E845">
        <v>3.062618293631592E-4</v>
      </c>
      <c r="F845">
        <v>344</v>
      </c>
      <c r="G845">
        <v>2.5557757187933468E-4</v>
      </c>
      <c r="H845">
        <v>0.29069767441860472</v>
      </c>
      <c r="I845">
        <v>13</v>
      </c>
      <c r="J845" s="18">
        <v>0.48148148148148151</v>
      </c>
      <c r="K845">
        <v>1.85607648061384E-4</v>
      </c>
      <c r="L845" s="1">
        <v>0</v>
      </c>
      <c r="P845">
        <v>3.4539941821809571E-4</v>
      </c>
      <c r="Q845" s="19">
        <v>3.7037037037037042E-2</v>
      </c>
      <c r="R845" s="19">
        <v>3.7037037037037042E-2</v>
      </c>
      <c r="S845">
        <v>1</v>
      </c>
      <c r="T845">
        <v>20</v>
      </c>
      <c r="U845">
        <v>1.7909599463160521E-4</v>
      </c>
      <c r="V845">
        <v>2</v>
      </c>
      <c r="W845" s="17" t="s">
        <v>43</v>
      </c>
      <c r="X845">
        <v>44</v>
      </c>
      <c r="Y845" s="18">
        <v>1.6667929388590041E-3</v>
      </c>
      <c r="Z845" s="18">
        <v>0.44</v>
      </c>
      <c r="AA845" s="17" t="s">
        <v>35</v>
      </c>
      <c r="AB845">
        <v>6</v>
      </c>
      <c r="AC845" s="18">
        <v>6.0827250608272508E-4</v>
      </c>
      <c r="AD845" s="18">
        <v>0.06</v>
      </c>
      <c r="AE845" s="17" t="s">
        <v>30</v>
      </c>
      <c r="AF845">
        <v>5</v>
      </c>
      <c r="AG845">
        <v>5.2938062466913714E-4</v>
      </c>
      <c r="AH845">
        <v>0.05</v>
      </c>
      <c r="AI845" t="s">
        <v>29</v>
      </c>
      <c r="AJ845">
        <v>13</v>
      </c>
      <c r="AK845">
        <v>5.0086688499325759E-4</v>
      </c>
      <c r="AL845">
        <v>0.13</v>
      </c>
      <c r="AM845" t="s">
        <v>33</v>
      </c>
      <c r="AN845">
        <v>15</v>
      </c>
      <c r="AO845">
        <v>4.6299154268782019E-4</v>
      </c>
      <c r="AP845">
        <v>0.15</v>
      </c>
      <c r="AQ845" t="s">
        <v>34</v>
      </c>
      <c r="AR845">
        <v>1</v>
      </c>
      <c r="AS845">
        <v>3.1836994587710921E-4</v>
      </c>
      <c r="AT845">
        <v>0.01</v>
      </c>
      <c r="AU845" t="s">
        <v>45</v>
      </c>
      <c r="AV845">
        <v>2</v>
      </c>
      <c r="AW845">
        <v>2.5458248472505089E-4</v>
      </c>
      <c r="AX845">
        <v>0.02</v>
      </c>
      <c r="AY845" t="s">
        <v>31</v>
      </c>
      <c r="AZ845">
        <v>5</v>
      </c>
      <c r="BA845">
        <v>2.0236360692892991E-4</v>
      </c>
      <c r="BB845">
        <v>0.05</v>
      </c>
      <c r="BC845" t="s">
        <v>47</v>
      </c>
      <c r="BD845">
        <v>4</v>
      </c>
      <c r="BE845">
        <v>1.5581784893459549E-4</v>
      </c>
      <c r="BF845">
        <v>0.04</v>
      </c>
      <c r="BG845" t="s">
        <v>49</v>
      </c>
      <c r="BH845">
        <v>1</v>
      </c>
      <c r="BI845">
        <v>1.1514104778353481E-4</v>
      </c>
      <c r="BJ845">
        <v>0.01</v>
      </c>
      <c r="BK845" t="s">
        <v>48</v>
      </c>
      <c r="BL845">
        <v>1</v>
      </c>
      <c r="BM845">
        <v>7.003782042302843E-5</v>
      </c>
      <c r="BN845">
        <v>0.01</v>
      </c>
      <c r="BO845" t="s">
        <v>27</v>
      </c>
      <c r="BP845">
        <v>2</v>
      </c>
      <c r="BQ845">
        <v>6.5216682427364923E-5</v>
      </c>
      <c r="BR845">
        <v>0.02</v>
      </c>
      <c r="BS845" t="s">
        <v>37</v>
      </c>
      <c r="BT845">
        <v>1</v>
      </c>
      <c r="BU845">
        <v>6.157256326580875E-5</v>
      </c>
      <c r="BV845">
        <v>0.01</v>
      </c>
    </row>
    <row r="846" spans="1:74" x14ac:dyDescent="0.25">
      <c r="A846" t="s">
        <v>632</v>
      </c>
      <c r="B846" t="s">
        <v>23</v>
      </c>
      <c r="C846">
        <v>0</v>
      </c>
      <c r="D846">
        <v>42</v>
      </c>
      <c r="E846">
        <v>1.2862996833252691E-4</v>
      </c>
      <c r="F846">
        <v>159</v>
      </c>
      <c r="G846">
        <v>1.181303311884134E-4</v>
      </c>
      <c r="H846">
        <v>0.26415094339622641</v>
      </c>
      <c r="I846">
        <v>12</v>
      </c>
      <c r="J846" s="18">
        <v>0.44444444444444442</v>
      </c>
      <c r="K846">
        <v>1.7740402415095569E-4</v>
      </c>
      <c r="L846" s="1">
        <v>0</v>
      </c>
      <c r="P846">
        <v>4.1431458708604638E-4</v>
      </c>
      <c r="Q846" s="19">
        <v>3.7037037037037028E-2</v>
      </c>
      <c r="R846" s="19">
        <v>3.7037037037037028E-2</v>
      </c>
      <c r="S846">
        <v>0</v>
      </c>
      <c r="T846">
        <v>20</v>
      </c>
      <c r="U846">
        <v>2.301747706033591E-4</v>
      </c>
      <c r="V846">
        <v>2</v>
      </c>
      <c r="W846" s="17" t="s">
        <v>40</v>
      </c>
      <c r="X846">
        <v>1</v>
      </c>
      <c r="Y846" s="18">
        <v>2.0449897750511249E-3</v>
      </c>
      <c r="Z846" s="18">
        <v>2.3809523809523812E-2</v>
      </c>
      <c r="AA846" s="17" t="s">
        <v>42</v>
      </c>
      <c r="AB846">
        <v>2</v>
      </c>
      <c r="AC846" s="18">
        <v>7.2859744990892532E-4</v>
      </c>
      <c r="AD846" s="18">
        <v>4.7619047619047623E-2</v>
      </c>
      <c r="AE846" s="17" t="s">
        <v>27</v>
      </c>
      <c r="AF846">
        <v>21</v>
      </c>
      <c r="AG846">
        <v>6.8477516548733162E-4</v>
      </c>
      <c r="AH846">
        <v>0.5</v>
      </c>
      <c r="AI846" t="s">
        <v>25</v>
      </c>
      <c r="AJ846">
        <v>3</v>
      </c>
      <c r="AK846">
        <v>4.0085515766969543E-4</v>
      </c>
      <c r="AL846">
        <v>7.1428571428571425E-2</v>
      </c>
      <c r="AM846" t="s">
        <v>36</v>
      </c>
      <c r="AN846">
        <v>1</v>
      </c>
      <c r="AO846">
        <v>2.1602937999567939E-4</v>
      </c>
      <c r="AP846">
        <v>2.3809523809523812E-2</v>
      </c>
      <c r="AQ846" t="s">
        <v>39</v>
      </c>
      <c r="AR846">
        <v>3</v>
      </c>
      <c r="AS846">
        <v>1.933986591026302E-4</v>
      </c>
      <c r="AT846">
        <v>7.1428571428571425E-2</v>
      </c>
      <c r="AU846" t="s">
        <v>43</v>
      </c>
      <c r="AV846">
        <v>4</v>
      </c>
      <c r="AW846">
        <v>1.5152663080536411E-4</v>
      </c>
      <c r="AX846">
        <v>9.5238095238095233E-2</v>
      </c>
      <c r="AY846" t="s">
        <v>28</v>
      </c>
      <c r="AZ846">
        <v>3</v>
      </c>
      <c r="BA846">
        <v>1.3544629554381691E-4</v>
      </c>
      <c r="BB846">
        <v>7.1428571428571425E-2</v>
      </c>
      <c r="BC846" t="s">
        <v>35</v>
      </c>
      <c r="BD846">
        <v>1</v>
      </c>
      <c r="BE846">
        <v>1.013787510137875E-4</v>
      </c>
      <c r="BF846">
        <v>2.3809523809523812E-2</v>
      </c>
      <c r="BG846" t="s">
        <v>37</v>
      </c>
      <c r="BH846">
        <v>1</v>
      </c>
      <c r="BI846">
        <v>6.157256326580875E-5</v>
      </c>
      <c r="BJ846">
        <v>2.3809523809523812E-2</v>
      </c>
      <c r="BK846" t="s">
        <v>31</v>
      </c>
      <c r="BL846">
        <v>1</v>
      </c>
      <c r="BM846">
        <v>4.0472721385785981E-5</v>
      </c>
      <c r="BN846">
        <v>2.3809523809523812E-2</v>
      </c>
      <c r="BO846" t="s">
        <v>33</v>
      </c>
      <c r="BP846">
        <v>1</v>
      </c>
      <c r="BQ846">
        <v>3.0866102845854682E-5</v>
      </c>
      <c r="BR846">
        <v>2.3809523809523812E-2</v>
      </c>
    </row>
    <row r="847" spans="1:74" x14ac:dyDescent="0.25">
      <c r="A847" t="s">
        <v>635</v>
      </c>
      <c r="B847" t="s">
        <v>23</v>
      </c>
      <c r="C847">
        <v>0</v>
      </c>
      <c r="D847">
        <v>11</v>
      </c>
      <c r="E847">
        <v>3.3688801229947508E-5</v>
      </c>
      <c r="F847">
        <v>11</v>
      </c>
      <c r="G847">
        <v>8.1725386356763996E-6</v>
      </c>
      <c r="H847">
        <v>1</v>
      </c>
      <c r="I847">
        <v>1</v>
      </c>
      <c r="J847" s="18">
        <v>3.7037037037037028E-2</v>
      </c>
      <c r="K847">
        <v>1.4841799905552179E-4</v>
      </c>
      <c r="L847" s="1">
        <v>0</v>
      </c>
      <c r="P847">
        <v>7.567862733525014E-4</v>
      </c>
      <c r="Q847" s="19">
        <v>3.7037037037037028E-2</v>
      </c>
      <c r="R847" s="19">
        <v>3.7037037037037028E-2</v>
      </c>
      <c r="S847">
        <v>1</v>
      </c>
      <c r="T847">
        <v>1</v>
      </c>
      <c r="U847">
        <v>7.2875715211722356E-4</v>
      </c>
      <c r="V847">
        <v>2</v>
      </c>
      <c r="W847" s="17" t="s">
        <v>42</v>
      </c>
      <c r="X847">
        <v>11</v>
      </c>
      <c r="Y847" s="18">
        <v>4.0072859744990892E-3</v>
      </c>
      <c r="Z847" s="18">
        <v>1</v>
      </c>
    </row>
    <row r="848" spans="1:74" x14ac:dyDescent="0.25">
      <c r="A848" t="s">
        <v>638</v>
      </c>
      <c r="B848" t="s">
        <v>23</v>
      </c>
      <c r="C848">
        <v>0</v>
      </c>
      <c r="D848">
        <v>39</v>
      </c>
      <c r="E848">
        <v>1.1944211345163209E-4</v>
      </c>
      <c r="F848">
        <v>192</v>
      </c>
      <c r="G848">
        <v>1.426479470954426E-4</v>
      </c>
      <c r="H848">
        <v>0.203125</v>
      </c>
      <c r="I848">
        <v>8</v>
      </c>
      <c r="J848" s="18">
        <v>0.29629629629629628</v>
      </c>
      <c r="K848">
        <v>1.2706558005261821E-4</v>
      </c>
      <c r="L848" s="1">
        <v>0</v>
      </c>
      <c r="P848">
        <v>4.7504796732643698E-4</v>
      </c>
      <c r="Q848" s="19">
        <v>3.7037037037037028E-2</v>
      </c>
      <c r="R848" s="19">
        <v>3.7037037037037028E-2</v>
      </c>
      <c r="S848">
        <v>1</v>
      </c>
      <c r="T848">
        <v>17</v>
      </c>
      <c r="U848">
        <v>3.3429301404452969E-4</v>
      </c>
      <c r="V848">
        <v>2</v>
      </c>
      <c r="W848" s="17" t="s">
        <v>44</v>
      </c>
      <c r="X848">
        <v>19</v>
      </c>
      <c r="Y848" s="18">
        <v>2.525588196198325E-3</v>
      </c>
      <c r="Z848" s="18">
        <v>0.48717948717948723</v>
      </c>
      <c r="AA848" s="17" t="s">
        <v>47</v>
      </c>
      <c r="AB848">
        <v>7</v>
      </c>
      <c r="AC848" s="18">
        <v>2.7268123563554199E-4</v>
      </c>
      <c r="AD848" s="18">
        <v>0.17948717948717949</v>
      </c>
      <c r="AE848" s="17" t="s">
        <v>31</v>
      </c>
      <c r="AF848">
        <v>4</v>
      </c>
      <c r="AG848">
        <v>1.618908855431439E-4</v>
      </c>
      <c r="AH848">
        <v>0.1025641025641026</v>
      </c>
      <c r="AI848" t="s">
        <v>41</v>
      </c>
      <c r="AJ848">
        <v>1</v>
      </c>
      <c r="AK848">
        <v>1.4405070584845871E-4</v>
      </c>
      <c r="AL848">
        <v>2.564102564102564E-2</v>
      </c>
      <c r="AM848" t="s">
        <v>33</v>
      </c>
      <c r="AN848">
        <v>4</v>
      </c>
      <c r="AO848">
        <v>1.234644113834187E-4</v>
      </c>
      <c r="AP848">
        <v>0.1025641025641026</v>
      </c>
      <c r="AQ848" t="s">
        <v>29</v>
      </c>
      <c r="AR848">
        <v>2</v>
      </c>
      <c r="AS848">
        <v>7.7056443845116546E-5</v>
      </c>
      <c r="AT848">
        <v>5.128205128205128E-2</v>
      </c>
      <c r="AU848" t="s">
        <v>39</v>
      </c>
      <c r="AV848">
        <v>1</v>
      </c>
      <c r="AW848">
        <v>6.4466219700876743E-5</v>
      </c>
      <c r="AX848">
        <v>2.564102564102564E-2</v>
      </c>
      <c r="AY848" t="s">
        <v>37</v>
      </c>
      <c r="AZ848">
        <v>1</v>
      </c>
      <c r="BA848">
        <v>6.157256326580875E-5</v>
      </c>
      <c r="BB848">
        <v>2.564102564102564E-2</v>
      </c>
    </row>
    <row r="849" spans="1:74" x14ac:dyDescent="0.25">
      <c r="A849" t="s">
        <v>641</v>
      </c>
      <c r="B849" t="s">
        <v>23</v>
      </c>
      <c r="C849">
        <v>0</v>
      </c>
      <c r="D849">
        <v>15</v>
      </c>
      <c r="E849">
        <v>4.593927440447387E-5</v>
      </c>
      <c r="F849">
        <v>55</v>
      </c>
      <c r="G849">
        <v>4.0862693178382E-5</v>
      </c>
      <c r="H849">
        <v>0.27272727272727271</v>
      </c>
      <c r="I849">
        <v>7</v>
      </c>
      <c r="J849" s="18">
        <v>0.25925925925925919</v>
      </c>
      <c r="K849">
        <v>1.177544780688291E-4</v>
      </c>
      <c r="L849" s="1">
        <v>0</v>
      </c>
      <c r="P849">
        <v>4.7337551362074668E-4</v>
      </c>
      <c r="Q849" s="19">
        <v>3.7037037037037028E-2</v>
      </c>
      <c r="R849" s="19">
        <v>3.7037037037037028E-2</v>
      </c>
      <c r="S849">
        <v>1</v>
      </c>
      <c r="T849">
        <v>12</v>
      </c>
      <c r="U849">
        <v>3.5064852860796053E-4</v>
      </c>
      <c r="V849">
        <v>2</v>
      </c>
      <c r="W849" s="17" t="s">
        <v>38</v>
      </c>
      <c r="X849">
        <v>3</v>
      </c>
      <c r="Y849" s="18">
        <v>2.5188916876574311E-3</v>
      </c>
      <c r="Z849" s="18">
        <v>0.2</v>
      </c>
      <c r="AA849" s="17" t="s">
        <v>31</v>
      </c>
      <c r="AB849">
        <v>4</v>
      </c>
      <c r="AC849" s="18">
        <v>1.618908855431439E-4</v>
      </c>
      <c r="AD849" s="18">
        <v>0.26666666666666672</v>
      </c>
      <c r="AE849" s="17" t="s">
        <v>48</v>
      </c>
      <c r="AF849">
        <v>2</v>
      </c>
      <c r="AG849">
        <v>1.4007564084605689E-4</v>
      </c>
      <c r="AH849">
        <v>0.1333333333333333</v>
      </c>
      <c r="AI849" t="s">
        <v>49</v>
      </c>
      <c r="AJ849">
        <v>1</v>
      </c>
      <c r="AK849">
        <v>1.1514104778353481E-4</v>
      </c>
      <c r="AL849">
        <v>6.6666666666666666E-2</v>
      </c>
      <c r="AM849" t="s">
        <v>30</v>
      </c>
      <c r="AN849">
        <v>1</v>
      </c>
      <c r="AO849">
        <v>1.058761249338274E-4</v>
      </c>
      <c r="AP849">
        <v>6.6666666666666666E-2</v>
      </c>
      <c r="AQ849" t="s">
        <v>43</v>
      </c>
      <c r="AR849">
        <v>2</v>
      </c>
      <c r="AS849">
        <v>7.5763315402682026E-5</v>
      </c>
      <c r="AT849">
        <v>0.1333333333333333</v>
      </c>
      <c r="AU849" t="s">
        <v>33</v>
      </c>
      <c r="AV849">
        <v>2</v>
      </c>
      <c r="AW849">
        <v>6.1732205691709363E-5</v>
      </c>
      <c r="AX849">
        <v>0.1333333333333333</v>
      </c>
    </row>
    <row r="850" spans="1:74" x14ac:dyDescent="0.25">
      <c r="A850" t="s">
        <v>642</v>
      </c>
      <c r="B850" t="s">
        <v>139</v>
      </c>
      <c r="C850">
        <v>0</v>
      </c>
      <c r="D850">
        <v>17</v>
      </c>
      <c r="E850">
        <v>5.2064510991737057E-5</v>
      </c>
      <c r="F850">
        <v>58</v>
      </c>
      <c r="G850">
        <v>4.3091567351748289E-5</v>
      </c>
      <c r="H850">
        <v>0.29310344827586199</v>
      </c>
      <c r="I850">
        <v>2</v>
      </c>
      <c r="J850" s="18">
        <v>7.407407407407407E-2</v>
      </c>
      <c r="K850">
        <v>7.6834871685249931E-5</v>
      </c>
      <c r="L850" s="1">
        <v>0</v>
      </c>
      <c r="P850">
        <v>3.8441978140926492E-4</v>
      </c>
      <c r="Q850" s="19">
        <v>3.7037037037037028E-2</v>
      </c>
      <c r="R850" s="19">
        <v>3.7037037037037028E-2</v>
      </c>
      <c r="S850">
        <v>1</v>
      </c>
      <c r="T850">
        <v>7</v>
      </c>
      <c r="U850">
        <v>3.5594424204561572E-4</v>
      </c>
      <c r="V850">
        <v>2</v>
      </c>
      <c r="W850" s="17" t="s">
        <v>45</v>
      </c>
      <c r="X850">
        <v>16</v>
      </c>
      <c r="Y850" s="18">
        <v>2.0366598778004071E-3</v>
      </c>
      <c r="Z850" s="18">
        <v>0.94117647058823528</v>
      </c>
      <c r="AA850" s="17" t="s">
        <v>43</v>
      </c>
      <c r="AB850">
        <v>1</v>
      </c>
      <c r="AC850" s="18">
        <v>3.7881657701341013E-5</v>
      </c>
      <c r="AD850" s="18">
        <v>5.8823529411764712E-2</v>
      </c>
    </row>
    <row r="851" spans="1:74" x14ac:dyDescent="0.25">
      <c r="A851" t="s">
        <v>643</v>
      </c>
      <c r="B851" t="s">
        <v>23</v>
      </c>
      <c r="C851">
        <v>0</v>
      </c>
      <c r="D851">
        <v>127</v>
      </c>
      <c r="E851">
        <v>3.8895252329121209E-4</v>
      </c>
      <c r="F851">
        <v>394</v>
      </c>
      <c r="G851">
        <v>2.9272547476877288E-4</v>
      </c>
      <c r="H851">
        <v>0.32233502538071068</v>
      </c>
      <c r="I851">
        <v>13</v>
      </c>
      <c r="J851" s="18">
        <v>0.48148148148148151</v>
      </c>
      <c r="K851">
        <v>3.3338837553676548E-4</v>
      </c>
      <c r="L851" s="1">
        <v>0</v>
      </c>
      <c r="P851">
        <v>9.635565545577339E-4</v>
      </c>
      <c r="Q851" s="19">
        <v>3.7037037037037028E-2</v>
      </c>
      <c r="R851" s="19">
        <v>3.7037037037037028E-2</v>
      </c>
      <c r="S851">
        <v>1</v>
      </c>
      <c r="T851">
        <v>16</v>
      </c>
      <c r="U851">
        <v>4.9962191717808436E-4</v>
      </c>
      <c r="V851">
        <v>2</v>
      </c>
      <c r="W851" s="17" t="s">
        <v>48</v>
      </c>
      <c r="X851">
        <v>73</v>
      </c>
      <c r="Y851" s="18">
        <v>5.1127608908810764E-3</v>
      </c>
      <c r="Z851" s="18">
        <v>0.57480314960629919</v>
      </c>
      <c r="AA851" s="17" t="s">
        <v>49</v>
      </c>
      <c r="AB851">
        <v>7</v>
      </c>
      <c r="AC851" s="18">
        <v>8.0598733448474381E-4</v>
      </c>
      <c r="AD851" s="18">
        <v>5.5118110236220472E-2</v>
      </c>
      <c r="AE851" s="17" t="s">
        <v>47</v>
      </c>
      <c r="AF851">
        <v>18</v>
      </c>
      <c r="AG851">
        <v>7.011803202056796E-4</v>
      </c>
      <c r="AH851">
        <v>0.1417322834645669</v>
      </c>
      <c r="AI851" t="s">
        <v>39</v>
      </c>
      <c r="AJ851">
        <v>8</v>
      </c>
      <c r="AK851">
        <v>5.1572975760701394E-4</v>
      </c>
      <c r="AL851">
        <v>6.2992125984251968E-2</v>
      </c>
      <c r="AM851" t="s">
        <v>31</v>
      </c>
      <c r="AN851">
        <v>10</v>
      </c>
      <c r="AO851">
        <v>4.0472721385785982E-4</v>
      </c>
      <c r="AP851">
        <v>7.874015748031496E-2</v>
      </c>
      <c r="AQ851" t="s">
        <v>42</v>
      </c>
      <c r="AR851">
        <v>1</v>
      </c>
      <c r="AS851">
        <v>3.6429872495446271E-4</v>
      </c>
      <c r="AT851">
        <v>7.874015748031496E-3</v>
      </c>
      <c r="AU851" t="s">
        <v>41</v>
      </c>
      <c r="AV851">
        <v>2</v>
      </c>
      <c r="AW851">
        <v>2.8810141169691731E-4</v>
      </c>
      <c r="AX851">
        <v>1.5748031496062988E-2</v>
      </c>
      <c r="AY851" t="s">
        <v>45</v>
      </c>
      <c r="AZ851">
        <v>2</v>
      </c>
      <c r="BA851">
        <v>2.5458248472505089E-4</v>
      </c>
      <c r="BB851">
        <v>1.5748031496062988E-2</v>
      </c>
      <c r="BC851" t="s">
        <v>35</v>
      </c>
      <c r="BD851">
        <v>2</v>
      </c>
      <c r="BE851">
        <v>2.02757502027575E-4</v>
      </c>
      <c r="BF851">
        <v>1.5748031496062988E-2</v>
      </c>
      <c r="BG851" t="s">
        <v>44</v>
      </c>
      <c r="BH851">
        <v>1</v>
      </c>
      <c r="BI851">
        <v>1.3292569453675389E-4</v>
      </c>
      <c r="BJ851">
        <v>7.874015748031496E-3</v>
      </c>
      <c r="BK851" t="s">
        <v>30</v>
      </c>
      <c r="BL851">
        <v>1</v>
      </c>
      <c r="BM851">
        <v>1.058761249338274E-4</v>
      </c>
      <c r="BN851">
        <v>7.874015748031496E-3</v>
      </c>
      <c r="BO851" t="s">
        <v>46</v>
      </c>
      <c r="BP851">
        <v>1</v>
      </c>
      <c r="BQ851">
        <v>7.4677021880367408E-5</v>
      </c>
      <c r="BR851">
        <v>7.874015748031496E-3</v>
      </c>
      <c r="BS851" t="s">
        <v>43</v>
      </c>
      <c r="BT851">
        <v>1</v>
      </c>
      <c r="BU851">
        <v>3.7881657701341013E-5</v>
      </c>
      <c r="BV851">
        <v>7.874015748031496E-3</v>
      </c>
    </row>
    <row r="852" spans="1:74" x14ac:dyDescent="0.25">
      <c r="A852" t="s">
        <v>646</v>
      </c>
      <c r="B852" t="s">
        <v>23</v>
      </c>
      <c r="C852">
        <v>0</v>
      </c>
      <c r="D852">
        <v>37</v>
      </c>
      <c r="E852">
        <v>1.133168768643689E-4</v>
      </c>
      <c r="F852">
        <v>79</v>
      </c>
      <c r="G852">
        <v>5.8693686565312329E-5</v>
      </c>
      <c r="H852">
        <v>0.46835443037974678</v>
      </c>
      <c r="I852">
        <v>10</v>
      </c>
      <c r="J852" s="18">
        <v>0.37037037037037029</v>
      </c>
      <c r="K852">
        <v>1.119023975237765E-4</v>
      </c>
      <c r="L852" s="1">
        <v>0</v>
      </c>
      <c r="P852">
        <v>2.5848494348592238E-4</v>
      </c>
      <c r="Q852" s="19">
        <v>3.7037037037037028E-2</v>
      </c>
      <c r="R852" s="19">
        <v>3.7037037037037028E-2</v>
      </c>
      <c r="S852">
        <v>0</v>
      </c>
      <c r="T852">
        <v>14</v>
      </c>
      <c r="U852">
        <v>1.6274977923187711E-4</v>
      </c>
      <c r="V852">
        <v>1</v>
      </c>
      <c r="W852" s="17" t="s">
        <v>26</v>
      </c>
      <c r="X852">
        <v>3</v>
      </c>
      <c r="Y852" s="18">
        <v>1.1265490048817119E-3</v>
      </c>
      <c r="Z852" s="18">
        <v>8.1081081081081086E-2</v>
      </c>
      <c r="AA852" s="17" t="s">
        <v>48</v>
      </c>
      <c r="AB852">
        <v>11</v>
      </c>
      <c r="AC852" s="18">
        <v>7.7041602465331282E-4</v>
      </c>
      <c r="AD852" s="18">
        <v>0.29729729729729731</v>
      </c>
      <c r="AE852" s="17" t="s">
        <v>39</v>
      </c>
      <c r="AF852">
        <v>7</v>
      </c>
      <c r="AG852">
        <v>4.512635379061372E-4</v>
      </c>
      <c r="AH852">
        <v>0.1891891891891892</v>
      </c>
      <c r="AI852" t="s">
        <v>43</v>
      </c>
      <c r="AJ852">
        <v>4</v>
      </c>
      <c r="AK852">
        <v>1.5152663080536411E-4</v>
      </c>
      <c r="AL852">
        <v>0.1081081081081081</v>
      </c>
      <c r="AM852" t="s">
        <v>33</v>
      </c>
      <c r="AN852">
        <v>4</v>
      </c>
      <c r="AO852">
        <v>1.234644113834187E-4</v>
      </c>
      <c r="AP852">
        <v>0.1081081081081081</v>
      </c>
      <c r="AQ852" t="s">
        <v>31</v>
      </c>
      <c r="AR852">
        <v>3</v>
      </c>
      <c r="AS852">
        <v>1.214181641573579E-4</v>
      </c>
      <c r="AT852">
        <v>8.1081081081081086E-2</v>
      </c>
      <c r="AU852" t="s">
        <v>49</v>
      </c>
      <c r="AV852">
        <v>1</v>
      </c>
      <c r="AW852">
        <v>1.1514104778353481E-4</v>
      </c>
      <c r="AX852">
        <v>2.7027027027027029E-2</v>
      </c>
      <c r="AY852" t="s">
        <v>47</v>
      </c>
      <c r="AZ852">
        <v>2</v>
      </c>
      <c r="BA852">
        <v>7.7908924467297731E-5</v>
      </c>
      <c r="BB852">
        <v>5.4054054054054057E-2</v>
      </c>
      <c r="BC852" t="s">
        <v>28</v>
      </c>
      <c r="BD852">
        <v>1</v>
      </c>
      <c r="BE852">
        <v>4.5148765181272289E-5</v>
      </c>
      <c r="BF852">
        <v>2.7027027027027029E-2</v>
      </c>
      <c r="BG852" t="s">
        <v>29</v>
      </c>
      <c r="BH852">
        <v>1</v>
      </c>
      <c r="BI852">
        <v>3.8528221922558273E-5</v>
      </c>
      <c r="BJ852">
        <v>2.7027027027027029E-2</v>
      </c>
    </row>
    <row r="853" spans="1:74" x14ac:dyDescent="0.25">
      <c r="A853" t="s">
        <v>654</v>
      </c>
      <c r="B853" t="s">
        <v>23</v>
      </c>
      <c r="C853">
        <v>0</v>
      </c>
      <c r="D853">
        <v>29</v>
      </c>
      <c r="E853">
        <v>8.8815930515316149E-5</v>
      </c>
      <c r="F853">
        <v>103</v>
      </c>
      <c r="G853">
        <v>7.6524679952242651E-5</v>
      </c>
      <c r="H853">
        <v>0.28155339805825241</v>
      </c>
      <c r="I853">
        <v>6</v>
      </c>
      <c r="J853" s="18">
        <v>0.22222222222222221</v>
      </c>
      <c r="K853">
        <v>1.8935828375096889E-4</v>
      </c>
      <c r="L853" s="1">
        <v>0</v>
      </c>
      <c r="P853">
        <v>8.3331835806665976E-4</v>
      </c>
      <c r="Q853" s="19">
        <v>3.7037037037037028E-2</v>
      </c>
      <c r="R853" s="19">
        <v>3.7037037037037028E-2</v>
      </c>
      <c r="S853">
        <v>1</v>
      </c>
      <c r="T853">
        <v>10</v>
      </c>
      <c r="U853">
        <v>6.481365007185132E-4</v>
      </c>
      <c r="V853">
        <v>2</v>
      </c>
      <c r="W853" s="17" t="s">
        <v>24</v>
      </c>
      <c r="X853">
        <v>12</v>
      </c>
      <c r="Y853" s="18">
        <v>4.4280442804428043E-3</v>
      </c>
      <c r="Z853" s="18">
        <v>0.41379310344827591</v>
      </c>
      <c r="AA853" s="17" t="s">
        <v>31</v>
      </c>
      <c r="AB853">
        <v>5</v>
      </c>
      <c r="AC853" s="18">
        <v>2.0236360692892991E-4</v>
      </c>
      <c r="AD853" s="18">
        <v>0.17241379310344829</v>
      </c>
      <c r="AE853" s="17" t="s">
        <v>28</v>
      </c>
      <c r="AF853">
        <v>4</v>
      </c>
      <c r="AG853">
        <v>1.8059506072508921E-4</v>
      </c>
      <c r="AH853">
        <v>0.13793103448275859</v>
      </c>
      <c r="AI853" t="s">
        <v>27</v>
      </c>
      <c r="AJ853">
        <v>5</v>
      </c>
      <c r="AK853">
        <v>1.6304170606841229E-4</v>
      </c>
      <c r="AL853">
        <v>0.17241379310344829</v>
      </c>
      <c r="AM853" t="s">
        <v>29</v>
      </c>
      <c r="AN853">
        <v>2</v>
      </c>
      <c r="AO853">
        <v>7.7056443845116546E-5</v>
      </c>
      <c r="AP853">
        <v>6.8965517241379309E-2</v>
      </c>
      <c r="AQ853" t="s">
        <v>37</v>
      </c>
      <c r="AR853">
        <v>1</v>
      </c>
      <c r="AS853">
        <v>6.157256326580875E-5</v>
      </c>
      <c r="AT853">
        <v>3.4482758620689648E-2</v>
      </c>
    </row>
    <row r="854" spans="1:74" x14ac:dyDescent="0.25">
      <c r="A854" t="s">
        <v>655</v>
      </c>
      <c r="B854" t="s">
        <v>23</v>
      </c>
      <c r="C854">
        <v>0</v>
      </c>
      <c r="D854">
        <v>35</v>
      </c>
      <c r="E854">
        <v>1.0719164027710571E-4</v>
      </c>
      <c r="F854">
        <v>67</v>
      </c>
      <c r="G854">
        <v>4.9778189871847157E-5</v>
      </c>
      <c r="H854">
        <v>0.52238805970149249</v>
      </c>
      <c r="I854">
        <v>9</v>
      </c>
      <c r="J854" s="18">
        <v>0.33333333333333331</v>
      </c>
      <c r="K854">
        <v>1.0951685917844111E-4</v>
      </c>
      <c r="L854" s="1">
        <v>0</v>
      </c>
      <c r="P854">
        <v>2.5854417118928571E-4</v>
      </c>
      <c r="Q854" s="19">
        <v>3.7037037037037028E-2</v>
      </c>
      <c r="R854" s="19">
        <v>3.7037037037037028E-2</v>
      </c>
      <c r="S854">
        <v>1</v>
      </c>
      <c r="T854">
        <v>13</v>
      </c>
      <c r="U854">
        <v>1.7236278079285709E-4</v>
      </c>
      <c r="V854">
        <v>1</v>
      </c>
      <c r="W854" s="17" t="s">
        <v>28</v>
      </c>
      <c r="X854">
        <v>24</v>
      </c>
      <c r="Y854" s="18">
        <v>1.083570364350535E-3</v>
      </c>
      <c r="Z854" s="18">
        <v>0.68571428571428572</v>
      </c>
      <c r="AA854" s="17" t="s">
        <v>38</v>
      </c>
      <c r="AB854">
        <v>1</v>
      </c>
      <c r="AC854" s="18">
        <v>8.3963056255247689E-4</v>
      </c>
      <c r="AD854" s="18">
        <v>2.8571428571428571E-2</v>
      </c>
      <c r="AE854" s="17" t="s">
        <v>24</v>
      </c>
      <c r="AF854">
        <v>1</v>
      </c>
      <c r="AG854">
        <v>3.6900369003690041E-4</v>
      </c>
      <c r="AH854">
        <v>2.8571428571428571E-2</v>
      </c>
      <c r="AI854" t="s">
        <v>32</v>
      </c>
      <c r="AJ854">
        <v>1</v>
      </c>
      <c r="AK854">
        <v>2.7210884353741501E-4</v>
      </c>
      <c r="AL854">
        <v>2.8571428571428571E-2</v>
      </c>
      <c r="AM854" t="s">
        <v>41</v>
      </c>
      <c r="AN854">
        <v>1</v>
      </c>
      <c r="AO854">
        <v>1.4405070584845871E-4</v>
      </c>
      <c r="AP854">
        <v>2.8571428571428571E-2</v>
      </c>
      <c r="AQ854" t="s">
        <v>27</v>
      </c>
      <c r="AR854">
        <v>3</v>
      </c>
      <c r="AS854">
        <v>9.7825023641047378E-5</v>
      </c>
      <c r="AT854">
        <v>8.5714285714285715E-2</v>
      </c>
      <c r="AU854" t="s">
        <v>31</v>
      </c>
      <c r="AV854">
        <v>2</v>
      </c>
      <c r="AW854">
        <v>8.0945442771571962E-5</v>
      </c>
      <c r="AX854">
        <v>5.7142857142857141E-2</v>
      </c>
      <c r="AY854" t="s">
        <v>47</v>
      </c>
      <c r="AZ854">
        <v>1</v>
      </c>
      <c r="BA854">
        <v>3.8954462233648872E-5</v>
      </c>
      <c r="BB854">
        <v>2.8571428571428571E-2</v>
      </c>
      <c r="BC854" t="s">
        <v>33</v>
      </c>
      <c r="BD854">
        <v>1</v>
      </c>
      <c r="BE854">
        <v>3.0866102845854682E-5</v>
      </c>
      <c r="BF854">
        <v>2.8571428571428571E-2</v>
      </c>
    </row>
    <row r="855" spans="1:74" x14ac:dyDescent="0.25">
      <c r="A855" t="s">
        <v>656</v>
      </c>
      <c r="B855" t="s">
        <v>23</v>
      </c>
      <c r="C855">
        <v>0</v>
      </c>
      <c r="D855">
        <v>25</v>
      </c>
      <c r="E855">
        <v>7.6565457340789788E-5</v>
      </c>
      <c r="F855">
        <v>58</v>
      </c>
      <c r="G855">
        <v>4.3091567351748289E-5</v>
      </c>
      <c r="H855">
        <v>0.43103448275862072</v>
      </c>
      <c r="I855">
        <v>7</v>
      </c>
      <c r="J855" s="18">
        <v>0.25925925925925919</v>
      </c>
      <c r="K855">
        <v>8.0191135565685717E-5</v>
      </c>
      <c r="L855" s="1">
        <v>0</v>
      </c>
      <c r="P855">
        <v>2.8727412524152197E-4</v>
      </c>
      <c r="Q855" s="19">
        <v>3.7037037037037028E-2</v>
      </c>
      <c r="R855" s="19">
        <v>3.7037037037037028E-2</v>
      </c>
      <c r="S855">
        <v>1</v>
      </c>
      <c r="T855">
        <v>12</v>
      </c>
      <c r="U855">
        <v>2.1279564832705331E-4</v>
      </c>
      <c r="V855">
        <v>2</v>
      </c>
      <c r="W855" s="17" t="s">
        <v>35</v>
      </c>
      <c r="X855">
        <v>15</v>
      </c>
      <c r="Y855" s="18">
        <v>1.520681265206813E-3</v>
      </c>
      <c r="Z855" s="18">
        <v>0.6</v>
      </c>
      <c r="AA855" s="17" t="s">
        <v>36</v>
      </c>
      <c r="AB855">
        <v>1</v>
      </c>
      <c r="AC855" s="18">
        <v>2.1602937999567939E-4</v>
      </c>
      <c r="AD855" s="18">
        <v>0.04</v>
      </c>
      <c r="AE855" s="17" t="s">
        <v>25</v>
      </c>
      <c r="AF855">
        <v>1</v>
      </c>
      <c r="AG855">
        <v>1.3361838588989841E-4</v>
      </c>
      <c r="AH855">
        <v>0.04</v>
      </c>
      <c r="AI855" t="s">
        <v>47</v>
      </c>
      <c r="AJ855">
        <v>3</v>
      </c>
      <c r="AK855">
        <v>1.168633867009466E-4</v>
      </c>
      <c r="AL855">
        <v>0.12</v>
      </c>
      <c r="AM855" t="s">
        <v>43</v>
      </c>
      <c r="AN855">
        <v>2</v>
      </c>
      <c r="AO855">
        <v>7.5763315402682026E-5</v>
      </c>
      <c r="AP855">
        <v>0.08</v>
      </c>
      <c r="AQ855" t="s">
        <v>33</v>
      </c>
      <c r="AR855">
        <v>2</v>
      </c>
      <c r="AS855">
        <v>6.1732205691709363E-5</v>
      </c>
      <c r="AT855">
        <v>0.08</v>
      </c>
      <c r="AU855" t="s">
        <v>31</v>
      </c>
      <c r="AV855">
        <v>1</v>
      </c>
      <c r="AW855">
        <v>4.0472721385785981E-5</v>
      </c>
      <c r="AX855">
        <v>0.04</v>
      </c>
    </row>
    <row r="856" spans="1:74" x14ac:dyDescent="0.25">
      <c r="A856" t="s">
        <v>658</v>
      </c>
      <c r="B856" t="s">
        <v>23</v>
      </c>
      <c r="C856">
        <v>0</v>
      </c>
      <c r="D856">
        <v>37</v>
      </c>
      <c r="E856">
        <v>1.133168768643689E-4</v>
      </c>
      <c r="F856">
        <v>118</v>
      </c>
      <c r="G856">
        <v>8.7669050819074105E-5</v>
      </c>
      <c r="H856">
        <v>0.3135593220338983</v>
      </c>
      <c r="I856">
        <v>8</v>
      </c>
      <c r="J856" s="18">
        <v>0.29629629629629628</v>
      </c>
      <c r="K856">
        <v>2.096990885514547E-4</v>
      </c>
      <c r="L856" s="1">
        <v>0</v>
      </c>
      <c r="P856">
        <v>7.7665274091264869E-4</v>
      </c>
      <c r="Q856" s="19">
        <v>3.7037037037037028E-2</v>
      </c>
      <c r="R856" s="19">
        <v>3.7037037037037028E-2</v>
      </c>
      <c r="S856">
        <v>0</v>
      </c>
      <c r="T856">
        <v>12</v>
      </c>
      <c r="U856">
        <v>5.4653341027186388E-4</v>
      </c>
      <c r="V856">
        <v>2</v>
      </c>
      <c r="W856" s="17" t="s">
        <v>40</v>
      </c>
      <c r="X856">
        <v>2</v>
      </c>
      <c r="Y856" s="18">
        <v>4.0899795501022499E-3</v>
      </c>
      <c r="Z856" s="18">
        <v>5.4054054054054057E-2</v>
      </c>
      <c r="AA856" s="17" t="s">
        <v>27</v>
      </c>
      <c r="AB856">
        <v>22</v>
      </c>
      <c r="AC856" s="18">
        <v>7.1738350670101409E-4</v>
      </c>
      <c r="AD856" s="18">
        <v>0.59459459459459463</v>
      </c>
      <c r="AE856" s="17" t="s">
        <v>37</v>
      </c>
      <c r="AF856">
        <v>7</v>
      </c>
      <c r="AG856">
        <v>4.3100794286066131E-4</v>
      </c>
      <c r="AH856">
        <v>0.1891891891891892</v>
      </c>
      <c r="AI856" t="s">
        <v>25</v>
      </c>
      <c r="AJ856">
        <v>1</v>
      </c>
      <c r="AK856">
        <v>1.3361838588989841E-4</v>
      </c>
      <c r="AL856">
        <v>2.7027027027027029E-2</v>
      </c>
      <c r="AM856" t="s">
        <v>44</v>
      </c>
      <c r="AN856">
        <v>1</v>
      </c>
      <c r="AO856">
        <v>1.3292569453675389E-4</v>
      </c>
      <c r="AP856">
        <v>2.7027027027027029E-2</v>
      </c>
      <c r="AQ856" t="s">
        <v>31</v>
      </c>
      <c r="AR856">
        <v>2</v>
      </c>
      <c r="AS856">
        <v>8.0945442771571962E-5</v>
      </c>
      <c r="AT856">
        <v>5.4054054054054057E-2</v>
      </c>
      <c r="AU856" t="s">
        <v>28</v>
      </c>
      <c r="AV856">
        <v>1</v>
      </c>
      <c r="AW856">
        <v>4.5148765181272289E-5</v>
      </c>
      <c r="AX856">
        <v>2.7027027027027029E-2</v>
      </c>
      <c r="AY856" t="s">
        <v>33</v>
      </c>
      <c r="AZ856">
        <v>1</v>
      </c>
      <c r="BA856">
        <v>3.0866102845854682E-5</v>
      </c>
      <c r="BB856">
        <v>2.7027027027027029E-2</v>
      </c>
    </row>
    <row r="857" spans="1:74" x14ac:dyDescent="0.25">
      <c r="A857" t="s">
        <v>662</v>
      </c>
      <c r="B857" t="s">
        <v>23</v>
      </c>
      <c r="C857">
        <v>0</v>
      </c>
      <c r="D857">
        <v>92</v>
      </c>
      <c r="E857">
        <v>2.8176088301410637E-4</v>
      </c>
      <c r="F857">
        <v>269</v>
      </c>
      <c r="G857">
        <v>1.9985571754517741E-4</v>
      </c>
      <c r="H857">
        <v>0.34200743494423791</v>
      </c>
      <c r="I857">
        <v>13</v>
      </c>
      <c r="J857" s="18">
        <v>0.48148148148148151</v>
      </c>
      <c r="K857">
        <v>5.8371960009374359E-4</v>
      </c>
      <c r="L857" s="1">
        <v>0</v>
      </c>
      <c r="P857">
        <v>1.7639657880301411E-3</v>
      </c>
      <c r="Q857" s="19">
        <v>3.7037037037037028E-2</v>
      </c>
      <c r="R857" s="19">
        <v>3.7037037037037028E-2</v>
      </c>
      <c r="S857">
        <v>1</v>
      </c>
      <c r="T857">
        <v>19</v>
      </c>
      <c r="U857">
        <v>9.1464892712673975E-4</v>
      </c>
      <c r="V857">
        <v>2</v>
      </c>
      <c r="W857" s="17" t="s">
        <v>62</v>
      </c>
      <c r="X857">
        <v>1</v>
      </c>
      <c r="Y857" s="18">
        <v>9.2592592592592587E-3</v>
      </c>
      <c r="Z857" s="18">
        <v>1.0869565217391301E-2</v>
      </c>
      <c r="AA857" s="17" t="s">
        <v>26</v>
      </c>
      <c r="AB857">
        <v>5</v>
      </c>
      <c r="AC857" s="18">
        <v>1.8775816748028539E-3</v>
      </c>
      <c r="AD857" s="18">
        <v>5.434782608695652E-2</v>
      </c>
      <c r="AE857" s="17" t="s">
        <v>33</v>
      </c>
      <c r="AF857">
        <v>45</v>
      </c>
      <c r="AG857">
        <v>1.3889746280634609E-3</v>
      </c>
      <c r="AH857">
        <v>0.4891304347826087</v>
      </c>
      <c r="AI857" t="s">
        <v>30</v>
      </c>
      <c r="AJ857">
        <v>10</v>
      </c>
      <c r="AK857">
        <v>1.0587612493382741E-3</v>
      </c>
      <c r="AL857">
        <v>0.108695652173913</v>
      </c>
      <c r="AM857" t="s">
        <v>35</v>
      </c>
      <c r="AN857">
        <v>7</v>
      </c>
      <c r="AO857">
        <v>7.0965125709651254E-4</v>
      </c>
      <c r="AP857">
        <v>7.6086956521739135E-2</v>
      </c>
      <c r="AQ857" t="s">
        <v>31</v>
      </c>
      <c r="AR857">
        <v>12</v>
      </c>
      <c r="AS857">
        <v>4.8567265662943169E-4</v>
      </c>
      <c r="AT857">
        <v>0.13043478260869559</v>
      </c>
      <c r="AU857" t="s">
        <v>44</v>
      </c>
      <c r="AV857">
        <v>2</v>
      </c>
      <c r="AW857">
        <v>2.6585138907350789E-4</v>
      </c>
      <c r="AX857">
        <v>2.1739130434782612E-2</v>
      </c>
      <c r="AY857" t="s">
        <v>29</v>
      </c>
      <c r="AZ857">
        <v>4</v>
      </c>
      <c r="BA857">
        <v>1.5411288769023309E-4</v>
      </c>
      <c r="BB857">
        <v>4.3478260869565223E-2</v>
      </c>
      <c r="BC857" t="s">
        <v>41</v>
      </c>
      <c r="BD857">
        <v>1</v>
      </c>
      <c r="BE857">
        <v>1.4405070584845871E-4</v>
      </c>
      <c r="BF857">
        <v>1.0869565217391301E-2</v>
      </c>
      <c r="BG857" t="s">
        <v>39</v>
      </c>
      <c r="BH857">
        <v>2</v>
      </c>
      <c r="BI857">
        <v>1.2893243940175351E-4</v>
      </c>
      <c r="BJ857">
        <v>2.1739130434782612E-2</v>
      </c>
      <c r="BK857" t="s">
        <v>45</v>
      </c>
      <c r="BL857">
        <v>1</v>
      </c>
      <c r="BM857">
        <v>1.2729124236252539E-4</v>
      </c>
      <c r="BN857">
        <v>1.0869565217391301E-2</v>
      </c>
      <c r="BO857" t="s">
        <v>49</v>
      </c>
      <c r="BP857">
        <v>1</v>
      </c>
      <c r="BQ857">
        <v>1.1514104778353481E-4</v>
      </c>
      <c r="BR857">
        <v>1.0869565217391301E-2</v>
      </c>
      <c r="BS857" t="s">
        <v>28</v>
      </c>
      <c r="BT857">
        <v>1</v>
      </c>
      <c r="BU857">
        <v>4.5148765181272289E-5</v>
      </c>
      <c r="BV857">
        <v>1.0869565217391301E-2</v>
      </c>
    </row>
    <row r="858" spans="1:74" x14ac:dyDescent="0.25">
      <c r="A858" t="s">
        <v>664</v>
      </c>
      <c r="B858" t="s">
        <v>23</v>
      </c>
      <c r="C858">
        <v>0</v>
      </c>
      <c r="D858">
        <v>119</v>
      </c>
      <c r="E858">
        <v>3.6445157694215942E-4</v>
      </c>
      <c r="F858">
        <v>496</v>
      </c>
      <c r="G858">
        <v>3.6850719666322679E-4</v>
      </c>
      <c r="H858">
        <v>0.23991935483870969</v>
      </c>
      <c r="I858">
        <v>10</v>
      </c>
      <c r="J858" s="18">
        <v>0.37037037037037029</v>
      </c>
      <c r="K858">
        <v>1.7763795424874059E-4</v>
      </c>
      <c r="L858" s="1">
        <v>0</v>
      </c>
      <c r="P858">
        <v>6.5043634206484759E-4</v>
      </c>
      <c r="Q858" s="19">
        <v>3.7037037037037028E-2</v>
      </c>
      <c r="R858" s="19">
        <v>3.7037037037037028E-2</v>
      </c>
      <c r="S858">
        <v>1</v>
      </c>
      <c r="T858">
        <v>16</v>
      </c>
      <c r="U858">
        <v>4.0953399315194112E-4</v>
      </c>
      <c r="V858">
        <v>2</v>
      </c>
      <c r="W858" s="17" t="s">
        <v>43</v>
      </c>
      <c r="X858">
        <v>91</v>
      </c>
      <c r="Y858" s="18">
        <v>3.4472308508220321E-3</v>
      </c>
      <c r="Z858" s="18">
        <v>0.76470588235294112</v>
      </c>
      <c r="AA858" s="17" t="s">
        <v>29</v>
      </c>
      <c r="AB858">
        <v>14</v>
      </c>
      <c r="AC858" s="18">
        <v>5.3939510691581585E-4</v>
      </c>
      <c r="AD858" s="18">
        <v>0.1176470588235294</v>
      </c>
      <c r="AE858" s="17" t="s">
        <v>35</v>
      </c>
      <c r="AF858">
        <v>2</v>
      </c>
      <c r="AG858">
        <v>2.02757502027575E-4</v>
      </c>
      <c r="AH858">
        <v>1.680672268907563E-2</v>
      </c>
      <c r="AI858" t="s">
        <v>45</v>
      </c>
      <c r="AJ858">
        <v>1</v>
      </c>
      <c r="AK858">
        <v>1.2729124236252539E-4</v>
      </c>
      <c r="AL858">
        <v>8.4033613445378148E-3</v>
      </c>
      <c r="AM858" t="s">
        <v>31</v>
      </c>
      <c r="AN858">
        <v>3</v>
      </c>
      <c r="AO858">
        <v>1.214181641573579E-4</v>
      </c>
      <c r="AP858">
        <v>2.5210084033613449E-2</v>
      </c>
      <c r="AQ858" t="s">
        <v>27</v>
      </c>
      <c r="AR858">
        <v>3</v>
      </c>
      <c r="AS858">
        <v>9.7825023641047378E-5</v>
      </c>
      <c r="AT858">
        <v>2.5210084033613449E-2</v>
      </c>
      <c r="AU858" t="s">
        <v>28</v>
      </c>
      <c r="AV858">
        <v>2</v>
      </c>
      <c r="AW858">
        <v>9.0297530362544578E-5</v>
      </c>
      <c r="AX858">
        <v>1.680672268907563E-2</v>
      </c>
      <c r="AY858" t="s">
        <v>46</v>
      </c>
      <c r="AZ858">
        <v>1</v>
      </c>
      <c r="BA858">
        <v>7.4677021880367408E-5</v>
      </c>
      <c r="BB858">
        <v>8.4033613445378148E-3</v>
      </c>
      <c r="BC858" t="s">
        <v>39</v>
      </c>
      <c r="BD858">
        <v>1</v>
      </c>
      <c r="BE858">
        <v>6.4466219700876743E-5</v>
      </c>
      <c r="BF858">
        <v>8.4033613445378148E-3</v>
      </c>
      <c r="BG858" t="s">
        <v>33</v>
      </c>
      <c r="BH858">
        <v>1</v>
      </c>
      <c r="BI858">
        <v>3.0866102845854682E-5</v>
      </c>
      <c r="BJ858">
        <v>8.4033613445378148E-3</v>
      </c>
    </row>
    <row r="859" spans="1:74" x14ac:dyDescent="0.25">
      <c r="A859" t="s">
        <v>668</v>
      </c>
      <c r="B859" t="s">
        <v>139</v>
      </c>
      <c r="C859">
        <v>0</v>
      </c>
      <c r="D859">
        <v>44</v>
      </c>
      <c r="E859">
        <v>1.3475520491979001E-4</v>
      </c>
      <c r="F859">
        <v>202</v>
      </c>
      <c r="G859">
        <v>1.5007752767333019E-4</v>
      </c>
      <c r="H859">
        <v>0.21782178217821779</v>
      </c>
      <c r="I859">
        <v>6</v>
      </c>
      <c r="J859" s="18">
        <v>0.22222222222222221</v>
      </c>
      <c r="K859">
        <v>7.7038650941250165E-5</v>
      </c>
      <c r="L859" s="1">
        <v>0</v>
      </c>
      <c r="P859">
        <v>2.4834342429871649E-4</v>
      </c>
      <c r="Q859" s="19">
        <v>3.7037037037037028E-2</v>
      </c>
      <c r="R859" s="19">
        <v>3.7037037037037028E-2</v>
      </c>
      <c r="S859">
        <v>1</v>
      </c>
      <c r="T859">
        <v>11</v>
      </c>
      <c r="U859">
        <v>1.931559966767795E-4</v>
      </c>
      <c r="V859">
        <v>1</v>
      </c>
      <c r="W859" s="17" t="s">
        <v>29</v>
      </c>
      <c r="X859">
        <v>33</v>
      </c>
      <c r="Y859" s="18">
        <v>1.2714313234444231E-3</v>
      </c>
      <c r="Z859" s="18">
        <v>0.75</v>
      </c>
      <c r="AA859" s="17" t="s">
        <v>25</v>
      </c>
      <c r="AB859">
        <v>3</v>
      </c>
      <c r="AC859" s="18">
        <v>4.0085515766969543E-4</v>
      </c>
      <c r="AD859" s="18">
        <v>6.8181818181818177E-2</v>
      </c>
      <c r="AE859" s="17" t="s">
        <v>43</v>
      </c>
      <c r="AF859">
        <v>4</v>
      </c>
      <c r="AG859">
        <v>1.5152663080536411E-4</v>
      </c>
      <c r="AH859">
        <v>9.0909090909090912E-2</v>
      </c>
      <c r="AI859" t="s">
        <v>44</v>
      </c>
      <c r="AJ859">
        <v>1</v>
      </c>
      <c r="AK859">
        <v>1.3292569453675389E-4</v>
      </c>
      <c r="AL859">
        <v>2.2727272727272731E-2</v>
      </c>
      <c r="AM859" t="s">
        <v>33</v>
      </c>
      <c r="AN859">
        <v>2</v>
      </c>
      <c r="AO859">
        <v>6.1732205691709363E-5</v>
      </c>
      <c r="AP859">
        <v>4.5454545454545463E-2</v>
      </c>
      <c r="AQ859" t="s">
        <v>37</v>
      </c>
      <c r="AR859">
        <v>1</v>
      </c>
      <c r="AS859">
        <v>6.157256326580875E-5</v>
      </c>
      <c r="AT859">
        <v>2.2727272727272731E-2</v>
      </c>
    </row>
    <row r="860" spans="1:74" x14ac:dyDescent="0.25">
      <c r="A860" t="s">
        <v>671</v>
      </c>
      <c r="B860" t="s">
        <v>139</v>
      </c>
      <c r="C860">
        <v>0</v>
      </c>
      <c r="D860">
        <v>18</v>
      </c>
      <c r="E860">
        <v>5.5127129285368648E-5</v>
      </c>
      <c r="F860">
        <v>67</v>
      </c>
      <c r="G860">
        <v>4.9778189871847157E-5</v>
      </c>
      <c r="H860">
        <v>0.26865671641791039</v>
      </c>
      <c r="I860">
        <v>3</v>
      </c>
      <c r="J860" s="18">
        <v>0.1111111111111111</v>
      </c>
      <c r="K860">
        <v>8.3992380821747311E-5</v>
      </c>
      <c r="L860" s="1">
        <v>0</v>
      </c>
      <c r="P860">
        <v>3.4063004399398019E-4</v>
      </c>
      <c r="Q860" s="19">
        <v>3.7037037037037028E-2</v>
      </c>
      <c r="R860" s="19">
        <v>3.7037037037037028E-2</v>
      </c>
      <c r="S860">
        <v>1</v>
      </c>
      <c r="T860">
        <v>10</v>
      </c>
      <c r="U860">
        <v>3.027822613279824E-4</v>
      </c>
      <c r="V860">
        <v>2</v>
      </c>
      <c r="W860" s="17" t="s">
        <v>45</v>
      </c>
      <c r="X860">
        <v>14</v>
      </c>
      <c r="Y860" s="18">
        <v>1.782077393075357E-3</v>
      </c>
      <c r="Z860" s="18">
        <v>0.77777777777777779</v>
      </c>
      <c r="AA860" s="17" t="s">
        <v>42</v>
      </c>
      <c r="AB860">
        <v>1</v>
      </c>
      <c r="AC860" s="18">
        <v>3.6429872495446271E-4</v>
      </c>
      <c r="AD860" s="18">
        <v>5.5555555555555552E-2</v>
      </c>
      <c r="AE860" s="17" t="s">
        <v>31</v>
      </c>
      <c r="AF860">
        <v>3</v>
      </c>
      <c r="AG860">
        <v>1.214181641573579E-4</v>
      </c>
      <c r="AH860">
        <v>0.16666666666666671</v>
      </c>
    </row>
    <row r="861" spans="1:74" x14ac:dyDescent="0.25">
      <c r="A861" t="s">
        <v>672</v>
      </c>
      <c r="B861" t="s">
        <v>139</v>
      </c>
      <c r="C861">
        <v>0</v>
      </c>
      <c r="D861">
        <v>18</v>
      </c>
      <c r="E861">
        <v>5.5127129285368648E-5</v>
      </c>
      <c r="F861">
        <v>59</v>
      </c>
      <c r="G861">
        <v>4.3834525409537052E-5</v>
      </c>
      <c r="H861">
        <v>0.30508474576271188</v>
      </c>
      <c r="I861">
        <v>3</v>
      </c>
      <c r="J861" s="18">
        <v>0.1111111111111111</v>
      </c>
      <c r="K861">
        <v>7.4476422739367203E-5</v>
      </c>
      <c r="L861" s="1">
        <v>0</v>
      </c>
      <c r="P861">
        <v>3.3622140864357763E-4</v>
      </c>
      <c r="Q861" s="19">
        <v>3.7037037037037028E-2</v>
      </c>
      <c r="R861" s="19">
        <v>3.7037037037037028E-2</v>
      </c>
      <c r="S861">
        <v>1</v>
      </c>
      <c r="T861">
        <v>6</v>
      </c>
      <c r="U861">
        <v>2.9886347434984669E-4</v>
      </c>
      <c r="V861">
        <v>2</v>
      </c>
      <c r="W861" s="17" t="s">
        <v>45</v>
      </c>
      <c r="X861">
        <v>14</v>
      </c>
      <c r="Y861" s="18">
        <v>1.782077393075357E-3</v>
      </c>
      <c r="Z861" s="18">
        <v>0.77777777777777779</v>
      </c>
      <c r="AA861" s="17" t="s">
        <v>49</v>
      </c>
      <c r="AB861">
        <v>1</v>
      </c>
      <c r="AC861" s="18">
        <v>1.1514104778353481E-4</v>
      </c>
      <c r="AD861" s="18">
        <v>5.5555555555555552E-2</v>
      </c>
      <c r="AE861" s="17" t="s">
        <v>43</v>
      </c>
      <c r="AF861">
        <v>3</v>
      </c>
      <c r="AG861">
        <v>1.13644973104023E-4</v>
      </c>
      <c r="AH861">
        <v>0.16666666666666671</v>
      </c>
    </row>
    <row r="862" spans="1:74" x14ac:dyDescent="0.25">
      <c r="A862" t="s">
        <v>676</v>
      </c>
      <c r="B862" t="s">
        <v>23</v>
      </c>
      <c r="C862">
        <v>0</v>
      </c>
      <c r="D862">
        <v>139</v>
      </c>
      <c r="E862">
        <v>4.2570394281479118E-4</v>
      </c>
      <c r="F862">
        <v>531</v>
      </c>
      <c r="G862">
        <v>3.945107286858335E-4</v>
      </c>
      <c r="H862">
        <v>0.26177024482109229</v>
      </c>
      <c r="I862">
        <v>13</v>
      </c>
      <c r="J862" s="18">
        <v>0.48148148148148151</v>
      </c>
      <c r="K862">
        <v>3.2530017099404541E-4</v>
      </c>
      <c r="L862" s="1">
        <v>0</v>
      </c>
      <c r="P862">
        <v>6.3483733351207578E-4</v>
      </c>
      <c r="Q862" s="19">
        <v>3.7037037037037028E-2</v>
      </c>
      <c r="R862" s="19">
        <v>3.7037037037037028E-2</v>
      </c>
      <c r="S862">
        <v>1</v>
      </c>
      <c r="T862">
        <v>21</v>
      </c>
      <c r="U862">
        <v>3.2917491367292823E-4</v>
      </c>
      <c r="V862">
        <v>2</v>
      </c>
      <c r="W862" s="17" t="s">
        <v>28</v>
      </c>
      <c r="X862">
        <v>62</v>
      </c>
      <c r="Y862" s="18">
        <v>2.7992234412388818E-3</v>
      </c>
      <c r="Z862" s="18">
        <v>0.4460431654676259</v>
      </c>
      <c r="AA862" s="17" t="s">
        <v>41</v>
      </c>
      <c r="AB862">
        <v>11</v>
      </c>
      <c r="AC862" s="18">
        <v>1.5845577643330451E-3</v>
      </c>
      <c r="AD862" s="18">
        <v>7.9136690647482008E-2</v>
      </c>
      <c r="AE862" s="17" t="s">
        <v>46</v>
      </c>
      <c r="AF862">
        <v>17</v>
      </c>
      <c r="AG862">
        <v>1.269509371966246E-3</v>
      </c>
      <c r="AH862">
        <v>0.1223021582733813</v>
      </c>
      <c r="AI862" t="s">
        <v>25</v>
      </c>
      <c r="AJ862">
        <v>8</v>
      </c>
      <c r="AK862">
        <v>1.0689470871191879E-3</v>
      </c>
      <c r="AL862">
        <v>5.7553956834532377E-2</v>
      </c>
      <c r="AM862" t="s">
        <v>47</v>
      </c>
      <c r="AN862">
        <v>13</v>
      </c>
      <c r="AO862">
        <v>5.0640800903743526E-4</v>
      </c>
      <c r="AP862">
        <v>9.3525179856115109E-2</v>
      </c>
      <c r="AQ862" t="s">
        <v>26</v>
      </c>
      <c r="AR862">
        <v>1</v>
      </c>
      <c r="AS862">
        <v>3.7551633496057078E-4</v>
      </c>
      <c r="AT862">
        <v>7.1942446043165471E-3</v>
      </c>
      <c r="AU862" t="s">
        <v>27</v>
      </c>
      <c r="AV862">
        <v>10</v>
      </c>
      <c r="AW862">
        <v>3.2608341213682457E-4</v>
      </c>
      <c r="AX862">
        <v>7.1942446043165464E-2</v>
      </c>
      <c r="AY862" t="s">
        <v>35</v>
      </c>
      <c r="AZ862">
        <v>2</v>
      </c>
      <c r="BA862">
        <v>2.02757502027575E-4</v>
      </c>
      <c r="BB862">
        <v>1.4388489208633091E-2</v>
      </c>
      <c r="BC862" t="s">
        <v>31</v>
      </c>
      <c r="BD862">
        <v>5</v>
      </c>
      <c r="BE862">
        <v>2.0236360692892991E-4</v>
      </c>
      <c r="BF862">
        <v>3.5971223021582732E-2</v>
      </c>
      <c r="BG862" t="s">
        <v>44</v>
      </c>
      <c r="BH862">
        <v>1</v>
      </c>
      <c r="BI862">
        <v>1.3292569453675389E-4</v>
      </c>
      <c r="BJ862">
        <v>7.1942446043165471E-3</v>
      </c>
      <c r="BK862" t="s">
        <v>33</v>
      </c>
      <c r="BL862">
        <v>4</v>
      </c>
      <c r="BM862">
        <v>1.234644113834187E-4</v>
      </c>
      <c r="BN862">
        <v>2.8776978417266189E-2</v>
      </c>
      <c r="BO862" t="s">
        <v>29</v>
      </c>
      <c r="BP862">
        <v>3</v>
      </c>
      <c r="BQ862">
        <v>1.1558466576767481E-4</v>
      </c>
      <c r="BR862">
        <v>2.1582733812949641E-2</v>
      </c>
      <c r="BS862" t="s">
        <v>43</v>
      </c>
      <c r="BT862">
        <v>2</v>
      </c>
      <c r="BU862">
        <v>7.5763315402682026E-5</v>
      </c>
      <c r="BV862">
        <v>1.4388489208633091E-2</v>
      </c>
    </row>
    <row r="863" spans="1:74" x14ac:dyDescent="0.25">
      <c r="A863" t="s">
        <v>677</v>
      </c>
      <c r="B863" t="s">
        <v>23</v>
      </c>
      <c r="C863">
        <v>0</v>
      </c>
      <c r="D863">
        <v>46</v>
      </c>
      <c r="E863">
        <v>1.4088044150705319E-4</v>
      </c>
      <c r="F863">
        <v>744</v>
      </c>
      <c r="G863">
        <v>5.5276079499484015E-4</v>
      </c>
      <c r="H863">
        <v>6.1827956989247312E-2</v>
      </c>
      <c r="I863">
        <v>12</v>
      </c>
      <c r="J863" s="18">
        <v>0.44444444444444442</v>
      </c>
      <c r="K863">
        <v>1.464641606340089E-4</v>
      </c>
      <c r="L863" s="1">
        <v>0</v>
      </c>
      <c r="P863">
        <v>3.6608545662595139E-4</v>
      </c>
      <c r="Q863" s="19">
        <v>3.7037037037037028E-2</v>
      </c>
      <c r="R863" s="19">
        <v>3.7037037037037028E-2</v>
      </c>
      <c r="S863">
        <v>1</v>
      </c>
      <c r="T863">
        <v>22</v>
      </c>
      <c r="U863">
        <v>2.0338080923663969E-4</v>
      </c>
      <c r="V863">
        <v>2</v>
      </c>
      <c r="W863" s="17" t="s">
        <v>30</v>
      </c>
      <c r="X863">
        <v>18</v>
      </c>
      <c r="Y863" s="18">
        <v>1.9057702488088941E-3</v>
      </c>
      <c r="Z863" s="18">
        <v>0.39130434782608697</v>
      </c>
      <c r="AA863" s="17" t="s">
        <v>33</v>
      </c>
      <c r="AB863">
        <v>14</v>
      </c>
      <c r="AC863" s="18">
        <v>4.3212543984196548E-4</v>
      </c>
      <c r="AD863" s="18">
        <v>0.30434782608695649</v>
      </c>
      <c r="AE863" s="17" t="s">
        <v>26</v>
      </c>
      <c r="AF863">
        <v>1</v>
      </c>
      <c r="AG863">
        <v>3.7551633496057078E-4</v>
      </c>
      <c r="AH863">
        <v>2.1739130434782612E-2</v>
      </c>
      <c r="AI863" t="s">
        <v>34</v>
      </c>
      <c r="AJ863">
        <v>1</v>
      </c>
      <c r="AK863">
        <v>3.1836994587710921E-4</v>
      </c>
      <c r="AL863">
        <v>2.1739130434782612E-2</v>
      </c>
      <c r="AM863" t="s">
        <v>36</v>
      </c>
      <c r="AN863">
        <v>1</v>
      </c>
      <c r="AO863">
        <v>2.1602937999567939E-4</v>
      </c>
      <c r="AP863">
        <v>2.1739130434782612E-2</v>
      </c>
      <c r="AQ863" t="s">
        <v>39</v>
      </c>
      <c r="AR863">
        <v>3</v>
      </c>
      <c r="AS863">
        <v>1.933986591026302E-4</v>
      </c>
      <c r="AT863">
        <v>6.5217391304347824E-2</v>
      </c>
      <c r="AU863" t="s">
        <v>44</v>
      </c>
      <c r="AV863">
        <v>1</v>
      </c>
      <c r="AW863">
        <v>1.3292569453675389E-4</v>
      </c>
      <c r="AX863">
        <v>2.1739130434782612E-2</v>
      </c>
      <c r="AY863" t="s">
        <v>47</v>
      </c>
      <c r="AZ863">
        <v>3</v>
      </c>
      <c r="BA863">
        <v>1.168633867009466E-4</v>
      </c>
      <c r="BB863">
        <v>6.5217391304347824E-2</v>
      </c>
      <c r="BC863" t="s">
        <v>49</v>
      </c>
      <c r="BD863">
        <v>1</v>
      </c>
      <c r="BE863">
        <v>1.1514104778353481E-4</v>
      </c>
      <c r="BF863">
        <v>2.1739130434782612E-2</v>
      </c>
      <c r="BG863" t="s">
        <v>48</v>
      </c>
      <c r="BH863">
        <v>1</v>
      </c>
      <c r="BI863">
        <v>7.003782042302843E-5</v>
      </c>
      <c r="BJ863">
        <v>2.1739130434782612E-2</v>
      </c>
      <c r="BK863" t="s">
        <v>31</v>
      </c>
      <c r="BL863">
        <v>1</v>
      </c>
      <c r="BM863">
        <v>4.0472721385785981E-5</v>
      </c>
      <c r="BN863">
        <v>2.1739130434782612E-2</v>
      </c>
      <c r="BO863" t="s">
        <v>43</v>
      </c>
      <c r="BP863">
        <v>1</v>
      </c>
      <c r="BQ863">
        <v>3.7881657701341013E-5</v>
      </c>
      <c r="BR863">
        <v>2.1739130434782612E-2</v>
      </c>
    </row>
    <row r="864" spans="1:74" x14ac:dyDescent="0.25">
      <c r="A864" t="s">
        <v>680</v>
      </c>
      <c r="B864" t="s">
        <v>23</v>
      </c>
      <c r="C864">
        <v>0</v>
      </c>
      <c r="D864">
        <v>150</v>
      </c>
      <c r="E864">
        <v>4.5939274404473873E-4</v>
      </c>
      <c r="F864">
        <v>362</v>
      </c>
      <c r="G864">
        <v>2.6895081691953251E-4</v>
      </c>
      <c r="H864">
        <v>0.4143646408839779</v>
      </c>
      <c r="I864">
        <v>12</v>
      </c>
      <c r="J864" s="18">
        <v>0.44444444444444442</v>
      </c>
      <c r="K864">
        <v>4.582315682390324E-4</v>
      </c>
      <c r="L864" s="1">
        <v>0</v>
      </c>
      <c r="P864">
        <v>1.518258976352092E-3</v>
      </c>
      <c r="Q864" s="19">
        <v>3.7037037037037028E-2</v>
      </c>
      <c r="R864" s="19">
        <v>3.7037037037037028E-2</v>
      </c>
      <c r="S864">
        <v>1</v>
      </c>
      <c r="T864">
        <v>16</v>
      </c>
      <c r="U864">
        <v>8.4347720908449573E-4</v>
      </c>
      <c r="V864">
        <v>2</v>
      </c>
      <c r="W864" s="17" t="s">
        <v>35</v>
      </c>
      <c r="X864">
        <v>80</v>
      </c>
      <c r="Y864" s="18">
        <v>8.1103000811030002E-3</v>
      </c>
      <c r="Z864" s="18">
        <v>0.53333333333333333</v>
      </c>
      <c r="AA864" s="17" t="s">
        <v>44</v>
      </c>
      <c r="AB864">
        <v>6</v>
      </c>
      <c r="AC864" s="18">
        <v>7.9755416722052368E-4</v>
      </c>
      <c r="AD864" s="18">
        <v>0.04</v>
      </c>
      <c r="AE864" s="17" t="s">
        <v>34</v>
      </c>
      <c r="AF864">
        <v>2</v>
      </c>
      <c r="AG864">
        <v>6.3673989175421842E-4</v>
      </c>
      <c r="AH864">
        <v>1.3333333333333331E-2</v>
      </c>
      <c r="AI864" t="s">
        <v>43</v>
      </c>
      <c r="AJ864">
        <v>14</v>
      </c>
      <c r="AK864">
        <v>5.3034320781877419E-4</v>
      </c>
      <c r="AL864">
        <v>9.3333333333333338E-2</v>
      </c>
      <c r="AM864" t="s">
        <v>33</v>
      </c>
      <c r="AN864">
        <v>17</v>
      </c>
      <c r="AO864">
        <v>5.2472374837952962E-4</v>
      </c>
      <c r="AP864">
        <v>0.1133333333333333</v>
      </c>
      <c r="AQ864" t="s">
        <v>47</v>
      </c>
      <c r="AR864">
        <v>12</v>
      </c>
      <c r="AS864">
        <v>4.6745354680378638E-4</v>
      </c>
      <c r="AT864">
        <v>0.08</v>
      </c>
      <c r="AU864" t="s">
        <v>37</v>
      </c>
      <c r="AV864">
        <v>5</v>
      </c>
      <c r="AW864">
        <v>3.0786281632904381E-4</v>
      </c>
      <c r="AX864">
        <v>3.3333333333333333E-2</v>
      </c>
      <c r="AY864" t="s">
        <v>41</v>
      </c>
      <c r="AZ864">
        <v>2</v>
      </c>
      <c r="BA864">
        <v>2.8810141169691731E-4</v>
      </c>
      <c r="BB864">
        <v>1.3333333333333331E-2</v>
      </c>
      <c r="BC864" t="s">
        <v>31</v>
      </c>
      <c r="BD864">
        <v>6</v>
      </c>
      <c r="BE864">
        <v>2.428363283147159E-4</v>
      </c>
      <c r="BF864">
        <v>0.04</v>
      </c>
      <c r="BG864" t="s">
        <v>48</v>
      </c>
      <c r="BH864">
        <v>3</v>
      </c>
      <c r="BI864">
        <v>2.1011346126908529E-4</v>
      </c>
      <c r="BJ864">
        <v>0.02</v>
      </c>
      <c r="BK864" t="s">
        <v>39</v>
      </c>
      <c r="BL864">
        <v>2</v>
      </c>
      <c r="BM864">
        <v>1.2893243940175351E-4</v>
      </c>
      <c r="BN864">
        <v>1.3333333333333331E-2</v>
      </c>
      <c r="BO864" t="s">
        <v>45</v>
      </c>
      <c r="BP864">
        <v>1</v>
      </c>
      <c r="BQ864">
        <v>1.2729124236252539E-4</v>
      </c>
      <c r="BR864">
        <v>6.6666666666666671E-3</v>
      </c>
    </row>
    <row r="865" spans="1:74" x14ac:dyDescent="0.25">
      <c r="A865" t="s">
        <v>682</v>
      </c>
      <c r="B865" t="s">
        <v>23</v>
      </c>
      <c r="C865">
        <v>0</v>
      </c>
      <c r="D865">
        <v>49</v>
      </c>
      <c r="E865">
        <v>1.5006829638794801E-4</v>
      </c>
      <c r="F865">
        <v>161</v>
      </c>
      <c r="G865">
        <v>1.1961624730399099E-4</v>
      </c>
      <c r="H865">
        <v>0.30434782608695649</v>
      </c>
      <c r="I865">
        <v>13</v>
      </c>
      <c r="J865" s="18">
        <v>0.48148148148148151</v>
      </c>
      <c r="K865">
        <v>1.7960761675414469E-4</v>
      </c>
      <c r="L865" s="1">
        <v>0</v>
      </c>
      <c r="P865">
        <v>2.7972065126372162E-4</v>
      </c>
      <c r="Q865" s="19">
        <v>3.7037037037037042E-2</v>
      </c>
      <c r="R865" s="19">
        <v>3.7037037037037042E-2</v>
      </c>
      <c r="S865">
        <v>0</v>
      </c>
      <c r="T865">
        <v>19</v>
      </c>
      <c r="U865">
        <v>1.450403376923001E-4</v>
      </c>
      <c r="V865">
        <v>1</v>
      </c>
      <c r="W865" s="17" t="s">
        <v>26</v>
      </c>
      <c r="X865">
        <v>3</v>
      </c>
      <c r="Y865" s="18">
        <v>1.1265490048817119E-3</v>
      </c>
      <c r="Z865" s="18">
        <v>6.1224489795918373E-2</v>
      </c>
      <c r="AA865" s="17" t="s">
        <v>45</v>
      </c>
      <c r="AB865">
        <v>6</v>
      </c>
      <c r="AC865" s="18">
        <v>7.6374745417515273E-4</v>
      </c>
      <c r="AD865" s="18">
        <v>0.1224489795918367</v>
      </c>
      <c r="AE865" s="17" t="s">
        <v>41</v>
      </c>
      <c r="AF865">
        <v>5</v>
      </c>
      <c r="AG865">
        <v>7.2025352924229324E-4</v>
      </c>
      <c r="AH865">
        <v>0.1020408163265306</v>
      </c>
      <c r="AI865" t="s">
        <v>48</v>
      </c>
      <c r="AJ865">
        <v>6</v>
      </c>
      <c r="AK865">
        <v>4.2022692253817058E-4</v>
      </c>
      <c r="AL865">
        <v>0.1224489795918367</v>
      </c>
      <c r="AM865" t="s">
        <v>44</v>
      </c>
      <c r="AN865">
        <v>3</v>
      </c>
      <c r="AO865">
        <v>3.9877708361026179E-4</v>
      </c>
      <c r="AP865">
        <v>6.1224489795918373E-2</v>
      </c>
      <c r="AQ865" t="s">
        <v>31</v>
      </c>
      <c r="AR865">
        <v>7</v>
      </c>
      <c r="AS865">
        <v>2.8330904970050189E-4</v>
      </c>
      <c r="AT865">
        <v>0.14285714285714279</v>
      </c>
      <c r="AU865" t="s">
        <v>36</v>
      </c>
      <c r="AV865">
        <v>1</v>
      </c>
      <c r="AW865">
        <v>2.1602937999567939E-4</v>
      </c>
      <c r="AX865">
        <v>2.0408163265306121E-2</v>
      </c>
      <c r="AY865" t="s">
        <v>30</v>
      </c>
      <c r="AZ865">
        <v>2</v>
      </c>
      <c r="BA865">
        <v>2.1175224986765481E-4</v>
      </c>
      <c r="BB865">
        <v>4.0816326530612242E-2</v>
      </c>
      <c r="BC865" t="s">
        <v>47</v>
      </c>
      <c r="BD865">
        <v>5</v>
      </c>
      <c r="BE865">
        <v>1.9477231116824431E-4</v>
      </c>
      <c r="BF865">
        <v>0.1020408163265306</v>
      </c>
      <c r="BG865" t="s">
        <v>33</v>
      </c>
      <c r="BH865">
        <v>5</v>
      </c>
      <c r="BI865">
        <v>1.5433051422927339E-4</v>
      </c>
      <c r="BJ865">
        <v>0.1020408163265306</v>
      </c>
      <c r="BK865" t="s">
        <v>39</v>
      </c>
      <c r="BL865">
        <v>2</v>
      </c>
      <c r="BM865">
        <v>1.2893243940175351E-4</v>
      </c>
      <c r="BN865">
        <v>4.0816326530612242E-2</v>
      </c>
      <c r="BO865" t="s">
        <v>29</v>
      </c>
      <c r="BP865">
        <v>3</v>
      </c>
      <c r="BQ865">
        <v>1.1558466576767481E-4</v>
      </c>
      <c r="BR865">
        <v>6.1224489795918373E-2</v>
      </c>
      <c r="BS865" t="s">
        <v>49</v>
      </c>
      <c r="BT865">
        <v>1</v>
      </c>
      <c r="BU865">
        <v>1.1514104778353481E-4</v>
      </c>
      <c r="BV865">
        <v>2.0408163265306121E-2</v>
      </c>
    </row>
    <row r="866" spans="1:74" x14ac:dyDescent="0.25">
      <c r="A866" t="s">
        <v>684</v>
      </c>
      <c r="B866" t="s">
        <v>23</v>
      </c>
      <c r="C866">
        <v>0</v>
      </c>
      <c r="D866">
        <v>45</v>
      </c>
      <c r="E866">
        <v>1.378178232134216E-4</v>
      </c>
      <c r="F866">
        <v>99</v>
      </c>
      <c r="G866">
        <v>7.3552847721087598E-5</v>
      </c>
      <c r="H866">
        <v>0.45454545454545447</v>
      </c>
      <c r="I866">
        <v>7</v>
      </c>
      <c r="J866" s="18">
        <v>0.25925925925925919</v>
      </c>
      <c r="K866">
        <v>3.3004860051610299E-4</v>
      </c>
      <c r="L866" s="1">
        <v>0</v>
      </c>
      <c r="P866">
        <v>1.4233899038430481E-3</v>
      </c>
      <c r="Q866" s="19">
        <v>3.7037037037037028E-2</v>
      </c>
      <c r="R866" s="19">
        <v>3.7037037037037028E-2</v>
      </c>
      <c r="S866">
        <v>1</v>
      </c>
      <c r="T866">
        <v>12</v>
      </c>
      <c r="U866">
        <v>1.0543628917355911E-3</v>
      </c>
      <c r="V866">
        <v>2</v>
      </c>
      <c r="W866" s="17" t="s">
        <v>38</v>
      </c>
      <c r="X866">
        <v>9</v>
      </c>
      <c r="Y866" s="18">
        <v>7.556675062972292E-3</v>
      </c>
      <c r="Z866" s="18">
        <v>0.2</v>
      </c>
      <c r="AA866" s="17" t="s">
        <v>33</v>
      </c>
      <c r="AB866">
        <v>19</v>
      </c>
      <c r="AC866" s="18">
        <v>5.8645595407123895E-4</v>
      </c>
      <c r="AD866" s="18">
        <v>0.42222222222222222</v>
      </c>
      <c r="AE866" s="17" t="s">
        <v>29</v>
      </c>
      <c r="AF866">
        <v>10</v>
      </c>
      <c r="AG866">
        <v>3.8528221922558281E-4</v>
      </c>
      <c r="AH866">
        <v>0.22222222222222221</v>
      </c>
      <c r="AI866" t="s">
        <v>47</v>
      </c>
      <c r="AJ866">
        <v>4</v>
      </c>
      <c r="AK866">
        <v>1.5581784893459549E-4</v>
      </c>
      <c r="AL866">
        <v>8.8888888888888892E-2</v>
      </c>
      <c r="AM866" t="s">
        <v>41</v>
      </c>
      <c r="AN866">
        <v>1</v>
      </c>
      <c r="AO866">
        <v>1.4405070584845871E-4</v>
      </c>
      <c r="AP866">
        <v>2.222222222222222E-2</v>
      </c>
      <c r="AQ866" t="s">
        <v>28</v>
      </c>
      <c r="AR866">
        <v>1</v>
      </c>
      <c r="AS866">
        <v>4.5148765181272289E-5</v>
      </c>
      <c r="AT866">
        <v>2.222222222222222E-2</v>
      </c>
      <c r="AU866" t="s">
        <v>43</v>
      </c>
      <c r="AV866">
        <v>1</v>
      </c>
      <c r="AW866">
        <v>3.7881657701341013E-5</v>
      </c>
      <c r="AX866">
        <v>2.222222222222222E-2</v>
      </c>
    </row>
    <row r="867" spans="1:74" x14ac:dyDescent="0.25">
      <c r="A867" t="s">
        <v>691</v>
      </c>
      <c r="B867" t="s">
        <v>23</v>
      </c>
      <c r="C867">
        <v>0</v>
      </c>
      <c r="D867">
        <v>3</v>
      </c>
      <c r="E867">
        <v>9.1878548808947747E-6</v>
      </c>
      <c r="F867">
        <v>58</v>
      </c>
      <c r="G867">
        <v>4.3091567351748289E-5</v>
      </c>
      <c r="H867">
        <v>5.1724137931034482E-2</v>
      </c>
      <c r="I867">
        <v>3</v>
      </c>
      <c r="J867" s="18">
        <v>0.1111111111111111</v>
      </c>
      <c r="K867">
        <v>3.4702851115066941E-4</v>
      </c>
      <c r="L867" s="1">
        <v>0</v>
      </c>
      <c r="P867">
        <v>1.7478965994478339E-3</v>
      </c>
      <c r="Q867" s="19">
        <v>3.7037037037037028E-2</v>
      </c>
      <c r="R867" s="19">
        <v>3.7037037037037028E-2</v>
      </c>
      <c r="S867">
        <v>1</v>
      </c>
      <c r="T867">
        <v>16</v>
      </c>
      <c r="U867">
        <v>1.5536858661758519E-3</v>
      </c>
      <c r="V867">
        <v>2</v>
      </c>
      <c r="W867" s="17" t="s">
        <v>62</v>
      </c>
      <c r="X867">
        <v>1</v>
      </c>
      <c r="Y867" s="18">
        <v>9.2592592592592587E-3</v>
      </c>
      <c r="Z867" s="18">
        <v>0.33333333333333331</v>
      </c>
      <c r="AA867" s="17" t="s">
        <v>48</v>
      </c>
      <c r="AB867">
        <v>1</v>
      </c>
      <c r="AC867" s="18">
        <v>7.003782042302843E-5</v>
      </c>
      <c r="AD867" s="18">
        <v>0.33333333333333331</v>
      </c>
      <c r="AE867" s="17" t="s">
        <v>31</v>
      </c>
      <c r="AF867">
        <v>1</v>
      </c>
      <c r="AG867">
        <v>4.0472721385785981E-5</v>
      </c>
      <c r="AH867">
        <v>0.33333333333333331</v>
      </c>
    </row>
    <row r="868" spans="1:74" x14ac:dyDescent="0.25">
      <c r="A868" t="s">
        <v>693</v>
      </c>
      <c r="B868" t="s">
        <v>139</v>
      </c>
      <c r="C868">
        <v>0</v>
      </c>
      <c r="D868">
        <v>50</v>
      </c>
      <c r="E868">
        <v>1.531309146815796E-4</v>
      </c>
      <c r="F868">
        <v>325</v>
      </c>
      <c r="G868">
        <v>2.414613687813482E-4</v>
      </c>
      <c r="H868">
        <v>0.15384615384615391</v>
      </c>
      <c r="I868">
        <v>10</v>
      </c>
      <c r="J868" s="18">
        <v>0.37037037037037029</v>
      </c>
      <c r="K868">
        <v>9.8351955122193759E-5</v>
      </c>
      <c r="L868" s="1">
        <v>0</v>
      </c>
      <c r="P868">
        <v>2.181545628402221E-4</v>
      </c>
      <c r="Q868" s="19">
        <v>3.7037037037037042E-2</v>
      </c>
      <c r="R868" s="19">
        <v>3.7037037037037042E-2</v>
      </c>
      <c r="S868">
        <v>1</v>
      </c>
      <c r="T868">
        <v>14</v>
      </c>
      <c r="U868">
        <v>1.3735657660310279E-4</v>
      </c>
      <c r="V868">
        <v>1</v>
      </c>
      <c r="W868" s="17" t="s">
        <v>47</v>
      </c>
      <c r="X868">
        <v>27</v>
      </c>
      <c r="Y868" s="18">
        <v>1.0517704803085189E-3</v>
      </c>
      <c r="Z868" s="18">
        <v>0.54</v>
      </c>
      <c r="AA868" s="17" t="s">
        <v>46</v>
      </c>
      <c r="AB868">
        <v>7</v>
      </c>
      <c r="AC868" s="18">
        <v>5.2273915316257186E-4</v>
      </c>
      <c r="AD868" s="18">
        <v>0.14000000000000001</v>
      </c>
      <c r="AE868" s="17" t="s">
        <v>36</v>
      </c>
      <c r="AF868">
        <v>1</v>
      </c>
      <c r="AG868">
        <v>2.1602937999567939E-4</v>
      </c>
      <c r="AH868">
        <v>0.02</v>
      </c>
      <c r="AI868" t="s">
        <v>48</v>
      </c>
      <c r="AJ868">
        <v>3</v>
      </c>
      <c r="AK868">
        <v>2.1011346126908529E-4</v>
      </c>
      <c r="AL868">
        <v>0.06</v>
      </c>
      <c r="AM868" t="s">
        <v>33</v>
      </c>
      <c r="AN868">
        <v>5</v>
      </c>
      <c r="AO868">
        <v>1.5433051422927339E-4</v>
      </c>
      <c r="AP868">
        <v>0.1</v>
      </c>
      <c r="AQ868" t="s">
        <v>45</v>
      </c>
      <c r="AR868">
        <v>1</v>
      </c>
      <c r="AS868">
        <v>1.2729124236252539E-4</v>
      </c>
      <c r="AT868">
        <v>0.02</v>
      </c>
      <c r="AU868" t="s">
        <v>49</v>
      </c>
      <c r="AV868">
        <v>1</v>
      </c>
      <c r="AW868">
        <v>1.1514104778353481E-4</v>
      </c>
      <c r="AX868">
        <v>0.02</v>
      </c>
      <c r="AY868" t="s">
        <v>35</v>
      </c>
      <c r="AZ868">
        <v>1</v>
      </c>
      <c r="BA868">
        <v>1.013787510137875E-4</v>
      </c>
      <c r="BB868">
        <v>0.02</v>
      </c>
      <c r="BC868" t="s">
        <v>31</v>
      </c>
      <c r="BD868">
        <v>2</v>
      </c>
      <c r="BE868">
        <v>8.0945442771571962E-5</v>
      </c>
      <c r="BF868">
        <v>0.04</v>
      </c>
      <c r="BG868" t="s">
        <v>43</v>
      </c>
      <c r="BH868">
        <v>2</v>
      </c>
      <c r="BI868">
        <v>7.5763315402682026E-5</v>
      </c>
      <c r="BJ868">
        <v>0.04</v>
      </c>
    </row>
    <row r="869" spans="1:74" x14ac:dyDescent="0.25">
      <c r="A869" t="s">
        <v>694</v>
      </c>
      <c r="B869" t="s">
        <v>23</v>
      </c>
      <c r="C869">
        <v>0</v>
      </c>
      <c r="D869">
        <v>104</v>
      </c>
      <c r="E869">
        <v>3.1851230253768551E-4</v>
      </c>
      <c r="F869">
        <v>426</v>
      </c>
      <c r="G869">
        <v>3.165001326180133E-4</v>
      </c>
      <c r="H869">
        <v>0.244131455399061</v>
      </c>
      <c r="I869">
        <v>12</v>
      </c>
      <c r="J869" s="18">
        <v>0.44444444444444442</v>
      </c>
      <c r="K869">
        <v>1.9700096028953739E-4</v>
      </c>
      <c r="L869" s="1">
        <v>0</v>
      </c>
      <c r="P869">
        <v>3.0964577553113187E-4</v>
      </c>
      <c r="Q869" s="19">
        <v>3.7037037037037028E-2</v>
      </c>
      <c r="R869" s="19">
        <v>3.7037037037037028E-2</v>
      </c>
      <c r="S869">
        <v>0</v>
      </c>
      <c r="T869">
        <v>19</v>
      </c>
      <c r="U869">
        <v>1.720254308506288E-4</v>
      </c>
      <c r="V869">
        <v>1</v>
      </c>
      <c r="W869" s="17" t="s">
        <v>35</v>
      </c>
      <c r="X869">
        <v>11</v>
      </c>
      <c r="Y869" s="18">
        <v>1.1151662611516629E-3</v>
      </c>
      <c r="Z869" s="18">
        <v>0.1057692307692308</v>
      </c>
      <c r="AA869" s="17" t="s">
        <v>47</v>
      </c>
      <c r="AB869">
        <v>23</v>
      </c>
      <c r="AC869" s="18">
        <v>8.9595263137392384E-4</v>
      </c>
      <c r="AD869" s="18">
        <v>0.22115384615384609</v>
      </c>
      <c r="AE869" s="17" t="s">
        <v>43</v>
      </c>
      <c r="AF869">
        <v>22</v>
      </c>
      <c r="AG869">
        <v>8.3339646942950224E-4</v>
      </c>
      <c r="AH869">
        <v>0.21153846153846151</v>
      </c>
      <c r="AI869" t="s">
        <v>31</v>
      </c>
      <c r="AJ869">
        <v>13</v>
      </c>
      <c r="AK869">
        <v>5.2614537801521776E-4</v>
      </c>
      <c r="AL869">
        <v>0.125</v>
      </c>
      <c r="AM869" t="s">
        <v>33</v>
      </c>
      <c r="AN869">
        <v>15</v>
      </c>
      <c r="AO869">
        <v>4.6299154268782019E-4</v>
      </c>
      <c r="AP869">
        <v>0.14423076923076919</v>
      </c>
      <c r="AQ869" t="s">
        <v>45</v>
      </c>
      <c r="AR869">
        <v>3</v>
      </c>
      <c r="AS869">
        <v>3.8187372708757642E-4</v>
      </c>
      <c r="AT869">
        <v>2.8846153846153851E-2</v>
      </c>
      <c r="AU869" t="s">
        <v>37</v>
      </c>
      <c r="AV869">
        <v>6</v>
      </c>
      <c r="AW869">
        <v>3.6943537959485261E-4</v>
      </c>
      <c r="AX869">
        <v>5.7692307692307702E-2</v>
      </c>
      <c r="AY869" t="s">
        <v>49</v>
      </c>
      <c r="AZ869">
        <v>2</v>
      </c>
      <c r="BA869">
        <v>2.3028209556706969E-4</v>
      </c>
      <c r="BB869">
        <v>1.9230769230769228E-2</v>
      </c>
      <c r="BC869" t="s">
        <v>28</v>
      </c>
      <c r="BD869">
        <v>4</v>
      </c>
      <c r="BE869">
        <v>1.8059506072508921E-4</v>
      </c>
      <c r="BF869">
        <v>3.8461538461538457E-2</v>
      </c>
      <c r="BG869" t="s">
        <v>44</v>
      </c>
      <c r="BH869">
        <v>1</v>
      </c>
      <c r="BI869">
        <v>1.3292569453675389E-4</v>
      </c>
      <c r="BJ869">
        <v>9.6153846153846159E-3</v>
      </c>
      <c r="BK869" t="s">
        <v>29</v>
      </c>
      <c r="BL869">
        <v>3</v>
      </c>
      <c r="BM869">
        <v>1.1558466576767481E-4</v>
      </c>
      <c r="BN869">
        <v>2.8846153846153851E-2</v>
      </c>
      <c r="BO869" t="s">
        <v>46</v>
      </c>
      <c r="BP869">
        <v>1</v>
      </c>
      <c r="BQ869">
        <v>7.4677021880367408E-5</v>
      </c>
      <c r="BR869">
        <v>9.6153846153846159E-3</v>
      </c>
    </row>
    <row r="870" spans="1:74" x14ac:dyDescent="0.25">
      <c r="A870" t="s">
        <v>695</v>
      </c>
      <c r="B870" t="s">
        <v>23</v>
      </c>
      <c r="C870">
        <v>0</v>
      </c>
      <c r="D870">
        <v>84</v>
      </c>
      <c r="E870">
        <v>2.572599366650537E-4</v>
      </c>
      <c r="F870">
        <v>269</v>
      </c>
      <c r="G870">
        <v>1.9985571754517741E-4</v>
      </c>
      <c r="H870">
        <v>0.31226765799256512</v>
      </c>
      <c r="I870">
        <v>11</v>
      </c>
      <c r="J870" s="18">
        <v>0.40740740740740738</v>
      </c>
      <c r="K870">
        <v>1.9528885830108811E-4</v>
      </c>
      <c r="L870" s="1">
        <v>0</v>
      </c>
      <c r="P870">
        <v>3.5092860856674612E-4</v>
      </c>
      <c r="Q870" s="19">
        <v>3.7037037037037028E-2</v>
      </c>
      <c r="R870" s="19">
        <v>3.7037037037037028E-2</v>
      </c>
      <c r="S870">
        <v>1</v>
      </c>
      <c r="T870">
        <v>19</v>
      </c>
      <c r="U870">
        <v>2.079576939654792E-4</v>
      </c>
      <c r="V870">
        <v>1</v>
      </c>
      <c r="W870" s="17" t="s">
        <v>30</v>
      </c>
      <c r="X870">
        <v>15</v>
      </c>
      <c r="Y870" s="18">
        <v>1.5881418740074111E-3</v>
      </c>
      <c r="Z870" s="18">
        <v>0.1785714285714286</v>
      </c>
      <c r="AA870" s="17" t="s">
        <v>43</v>
      </c>
      <c r="AB870">
        <v>18</v>
      </c>
      <c r="AC870" s="18">
        <v>6.8186983862413822E-4</v>
      </c>
      <c r="AD870" s="18">
        <v>0.2142857142857143</v>
      </c>
      <c r="AE870" s="17" t="s">
        <v>44</v>
      </c>
      <c r="AF870">
        <v>5</v>
      </c>
      <c r="AG870">
        <v>6.6462847268376974E-4</v>
      </c>
      <c r="AH870">
        <v>5.9523809523809521E-2</v>
      </c>
      <c r="AI870" t="s">
        <v>29</v>
      </c>
      <c r="AJ870">
        <v>15</v>
      </c>
      <c r="AK870">
        <v>5.7792332883837411E-4</v>
      </c>
      <c r="AL870">
        <v>0.1785714285714286</v>
      </c>
      <c r="AM870" t="s">
        <v>35</v>
      </c>
      <c r="AN870">
        <v>5</v>
      </c>
      <c r="AO870">
        <v>5.0689375506893751E-4</v>
      </c>
      <c r="AP870">
        <v>5.9523809523809521E-2</v>
      </c>
      <c r="AQ870" t="s">
        <v>31</v>
      </c>
      <c r="AR870">
        <v>9</v>
      </c>
      <c r="AS870">
        <v>3.6425449247207381E-4</v>
      </c>
      <c r="AT870">
        <v>0.1071428571428571</v>
      </c>
      <c r="AU870" t="s">
        <v>33</v>
      </c>
      <c r="AV870">
        <v>11</v>
      </c>
      <c r="AW870">
        <v>3.3952713130440149E-4</v>
      </c>
      <c r="AX870">
        <v>0.13095238095238099</v>
      </c>
      <c r="AY870" t="s">
        <v>36</v>
      </c>
      <c r="AZ870">
        <v>1</v>
      </c>
      <c r="BA870">
        <v>2.1602937999567939E-4</v>
      </c>
      <c r="BB870">
        <v>1.1904761904761901E-2</v>
      </c>
      <c r="BC870" t="s">
        <v>28</v>
      </c>
      <c r="BD870">
        <v>3</v>
      </c>
      <c r="BE870">
        <v>1.3544629554381691E-4</v>
      </c>
      <c r="BF870">
        <v>3.5714285714285712E-2</v>
      </c>
      <c r="BG870" t="s">
        <v>25</v>
      </c>
      <c r="BH870">
        <v>1</v>
      </c>
      <c r="BI870">
        <v>1.3361838588989841E-4</v>
      </c>
      <c r="BJ870">
        <v>1.1904761904761901E-2</v>
      </c>
      <c r="BK870" t="s">
        <v>39</v>
      </c>
      <c r="BL870">
        <v>1</v>
      </c>
      <c r="BM870">
        <v>6.4466219700876743E-5</v>
      </c>
      <c r="BN870">
        <v>1.1904761904761901E-2</v>
      </c>
    </row>
    <row r="871" spans="1:74" x14ac:dyDescent="0.25">
      <c r="A871" t="s">
        <v>698</v>
      </c>
      <c r="B871" t="s">
        <v>23</v>
      </c>
      <c r="C871">
        <v>0</v>
      </c>
      <c r="D871">
        <v>25</v>
      </c>
      <c r="E871">
        <v>7.6565457340789788E-5</v>
      </c>
      <c r="F871">
        <v>121</v>
      </c>
      <c r="G871">
        <v>8.9897924992440401E-5</v>
      </c>
      <c r="H871">
        <v>0.20661157024793389</v>
      </c>
      <c r="I871">
        <v>8</v>
      </c>
      <c r="J871" s="18">
        <v>0.29629629629629628</v>
      </c>
      <c r="K871">
        <v>7.9767046821453802E-5</v>
      </c>
      <c r="L871" s="1">
        <v>0</v>
      </c>
      <c r="P871">
        <v>2.3619537111172289E-4</v>
      </c>
      <c r="Q871" s="19">
        <v>3.7037037037037028E-2</v>
      </c>
      <c r="R871" s="19">
        <v>3.7037037037037028E-2</v>
      </c>
      <c r="S871">
        <v>1</v>
      </c>
      <c r="T871">
        <v>16</v>
      </c>
      <c r="U871">
        <v>1.6621155744899019E-4</v>
      </c>
      <c r="V871">
        <v>1</v>
      </c>
      <c r="W871" s="17" t="s">
        <v>35</v>
      </c>
      <c r="X871">
        <v>12</v>
      </c>
      <c r="Y871" s="18">
        <v>1.2165450121654499E-3</v>
      </c>
      <c r="Z871" s="18">
        <v>0.48</v>
      </c>
      <c r="AA871" s="17" t="s">
        <v>42</v>
      </c>
      <c r="AB871">
        <v>1</v>
      </c>
      <c r="AC871" s="18">
        <v>3.6429872495446271E-4</v>
      </c>
      <c r="AD871" s="18">
        <v>0.04</v>
      </c>
      <c r="AE871" s="17" t="s">
        <v>47</v>
      </c>
      <c r="AF871">
        <v>4</v>
      </c>
      <c r="AG871">
        <v>1.5581784893459549E-4</v>
      </c>
      <c r="AH871">
        <v>0.16</v>
      </c>
      <c r="AI871" t="s">
        <v>41</v>
      </c>
      <c r="AJ871">
        <v>1</v>
      </c>
      <c r="AK871">
        <v>1.4405070584845871E-4</v>
      </c>
      <c r="AL871">
        <v>0.04</v>
      </c>
      <c r="AM871" t="s">
        <v>33</v>
      </c>
      <c r="AN871">
        <v>3</v>
      </c>
      <c r="AO871">
        <v>9.2598308537564052E-5</v>
      </c>
      <c r="AP871">
        <v>0.12</v>
      </c>
      <c r="AQ871" t="s">
        <v>31</v>
      </c>
      <c r="AR871">
        <v>2</v>
      </c>
      <c r="AS871">
        <v>8.0945442771571962E-5</v>
      </c>
      <c r="AT871">
        <v>0.08</v>
      </c>
      <c r="AU871" t="s">
        <v>37</v>
      </c>
      <c r="AV871">
        <v>1</v>
      </c>
      <c r="AW871">
        <v>6.157256326580875E-5</v>
      </c>
      <c r="AX871">
        <v>0.04</v>
      </c>
      <c r="AY871" t="s">
        <v>43</v>
      </c>
      <c r="AZ871">
        <v>1</v>
      </c>
      <c r="BA871">
        <v>3.7881657701341013E-5</v>
      </c>
      <c r="BB871">
        <v>0.04</v>
      </c>
    </row>
    <row r="872" spans="1:74" x14ac:dyDescent="0.25">
      <c r="A872" t="s">
        <v>699</v>
      </c>
      <c r="B872" t="s">
        <v>23</v>
      </c>
      <c r="C872">
        <v>0</v>
      </c>
      <c r="D872">
        <v>68</v>
      </c>
      <c r="E872">
        <v>2.082580439669482E-4</v>
      </c>
      <c r="F872">
        <v>208</v>
      </c>
      <c r="G872">
        <v>1.5453527602006279E-4</v>
      </c>
      <c r="H872">
        <v>0.32692307692307693</v>
      </c>
      <c r="I872">
        <v>13</v>
      </c>
      <c r="J872" s="18">
        <v>0.48148148148148151</v>
      </c>
      <c r="K872">
        <v>1.6960883787953059E-4</v>
      </c>
      <c r="L872" s="1">
        <v>0</v>
      </c>
      <c r="P872">
        <v>3.1854776203676488E-4</v>
      </c>
      <c r="Q872" s="19">
        <v>3.7037037037037028E-2</v>
      </c>
      <c r="R872" s="19">
        <v>3.7037037037037028E-2</v>
      </c>
      <c r="S872">
        <v>1</v>
      </c>
      <c r="T872">
        <v>19</v>
      </c>
      <c r="U872">
        <v>1.6517291364869291E-4</v>
      </c>
      <c r="V872">
        <v>1</v>
      </c>
      <c r="W872" s="17" t="s">
        <v>43</v>
      </c>
      <c r="X872">
        <v>34</v>
      </c>
      <c r="Y872" s="18">
        <v>1.287976361845594E-3</v>
      </c>
      <c r="Z872" s="18">
        <v>0.5</v>
      </c>
      <c r="AA872" s="17" t="s">
        <v>42</v>
      </c>
      <c r="AB872">
        <v>3</v>
      </c>
      <c r="AC872" s="18">
        <v>1.092896174863388E-3</v>
      </c>
      <c r="AD872" s="18">
        <v>4.4117647058823532E-2</v>
      </c>
      <c r="AE872" s="17" t="s">
        <v>30</v>
      </c>
      <c r="AF872">
        <v>5</v>
      </c>
      <c r="AG872">
        <v>5.2938062466913714E-4</v>
      </c>
      <c r="AH872">
        <v>7.3529411764705885E-2</v>
      </c>
      <c r="AI872" t="s">
        <v>45</v>
      </c>
      <c r="AJ872">
        <v>3</v>
      </c>
      <c r="AK872">
        <v>3.8187372708757642E-4</v>
      </c>
      <c r="AL872">
        <v>4.4117647058823532E-2</v>
      </c>
      <c r="AM872" t="s">
        <v>44</v>
      </c>
      <c r="AN872">
        <v>2</v>
      </c>
      <c r="AO872">
        <v>2.6585138907350789E-4</v>
      </c>
      <c r="AP872">
        <v>2.9411764705882349E-2</v>
      </c>
      <c r="AQ872" t="s">
        <v>39</v>
      </c>
      <c r="AR872">
        <v>4</v>
      </c>
      <c r="AS872">
        <v>2.5786487880350703E-4</v>
      </c>
      <c r="AT872">
        <v>5.8823529411764712E-2</v>
      </c>
      <c r="AU872" t="s">
        <v>33</v>
      </c>
      <c r="AV872">
        <v>6</v>
      </c>
      <c r="AW872">
        <v>1.851966170751281E-4</v>
      </c>
      <c r="AX872">
        <v>8.8235294117647065E-2</v>
      </c>
      <c r="AY872" t="s">
        <v>29</v>
      </c>
      <c r="AZ872">
        <v>4</v>
      </c>
      <c r="BA872">
        <v>1.5411288769023309E-4</v>
      </c>
      <c r="BB872">
        <v>5.8823529411764712E-2</v>
      </c>
      <c r="BC872" t="s">
        <v>41</v>
      </c>
      <c r="BD872">
        <v>1</v>
      </c>
      <c r="BE872">
        <v>1.4405070584845871E-4</v>
      </c>
      <c r="BF872">
        <v>1.470588235294118E-2</v>
      </c>
      <c r="BG872" t="s">
        <v>28</v>
      </c>
      <c r="BH872">
        <v>2</v>
      </c>
      <c r="BI872">
        <v>9.0297530362544578E-5</v>
      </c>
      <c r="BJ872">
        <v>2.9411764705882349E-2</v>
      </c>
      <c r="BK872" t="s">
        <v>31</v>
      </c>
      <c r="BL872">
        <v>2</v>
      </c>
      <c r="BM872">
        <v>8.0945442771571962E-5</v>
      </c>
      <c r="BN872">
        <v>2.9411764705882349E-2</v>
      </c>
      <c r="BO872" t="s">
        <v>48</v>
      </c>
      <c r="BP872">
        <v>1</v>
      </c>
      <c r="BQ872">
        <v>7.003782042302843E-5</v>
      </c>
      <c r="BR872">
        <v>1.470588235294118E-2</v>
      </c>
      <c r="BS872" t="s">
        <v>47</v>
      </c>
      <c r="BT872">
        <v>1</v>
      </c>
      <c r="BU872">
        <v>3.8954462233648872E-5</v>
      </c>
      <c r="BV872">
        <v>1.470588235294118E-2</v>
      </c>
    </row>
    <row r="873" spans="1:74" x14ac:dyDescent="0.25">
      <c r="A873" t="s">
        <v>701</v>
      </c>
      <c r="B873" t="s">
        <v>23</v>
      </c>
      <c r="C873">
        <v>0</v>
      </c>
      <c r="D873">
        <v>36</v>
      </c>
      <c r="E873">
        <v>1.102542585707373E-4</v>
      </c>
      <c r="F873">
        <v>173</v>
      </c>
      <c r="G873">
        <v>1.285317439974561E-4</v>
      </c>
      <c r="H873">
        <v>0.20809248554913301</v>
      </c>
      <c r="I873">
        <v>11</v>
      </c>
      <c r="J873" s="18">
        <v>0.40740740740740738</v>
      </c>
      <c r="K873">
        <v>2.0615191343946389E-4</v>
      </c>
      <c r="L873" s="1">
        <v>0</v>
      </c>
      <c r="P873">
        <v>6.4903653722917973E-4</v>
      </c>
      <c r="Q873" s="19">
        <v>3.7037037037037028E-2</v>
      </c>
      <c r="R873" s="19">
        <v>3.7037037037037028E-2</v>
      </c>
      <c r="S873">
        <v>1</v>
      </c>
      <c r="T873">
        <v>19</v>
      </c>
      <c r="U873">
        <v>3.8461424428395832E-4</v>
      </c>
      <c r="V873">
        <v>2</v>
      </c>
      <c r="W873" s="17" t="s">
        <v>26</v>
      </c>
      <c r="X873">
        <v>9</v>
      </c>
      <c r="Y873" s="18">
        <v>3.379647014645137E-3</v>
      </c>
      <c r="Z873" s="18">
        <v>0.25</v>
      </c>
      <c r="AA873" s="17" t="s">
        <v>34</v>
      </c>
      <c r="AB873">
        <v>3</v>
      </c>
      <c r="AC873" s="18">
        <v>9.5510983763132757E-4</v>
      </c>
      <c r="AD873" s="18">
        <v>8.3333333333333329E-2</v>
      </c>
      <c r="AE873" s="17" t="s">
        <v>31</v>
      </c>
      <c r="AF873">
        <v>6</v>
      </c>
      <c r="AG873">
        <v>2.428363283147159E-4</v>
      </c>
      <c r="AH873">
        <v>0.16666666666666671</v>
      </c>
      <c r="AI873" t="s">
        <v>29</v>
      </c>
      <c r="AJ873">
        <v>4</v>
      </c>
      <c r="AK873">
        <v>1.5411288769023309E-4</v>
      </c>
      <c r="AL873">
        <v>0.1111111111111111</v>
      </c>
      <c r="AM873" t="s">
        <v>43</v>
      </c>
      <c r="AN873">
        <v>4</v>
      </c>
      <c r="AO873">
        <v>1.5152663080536411E-4</v>
      </c>
      <c r="AP873">
        <v>0.1111111111111111</v>
      </c>
      <c r="AQ873" t="s">
        <v>28</v>
      </c>
      <c r="AR873">
        <v>3</v>
      </c>
      <c r="AS873">
        <v>1.3544629554381691E-4</v>
      </c>
      <c r="AT873">
        <v>8.3333333333333329E-2</v>
      </c>
      <c r="AU873" t="s">
        <v>44</v>
      </c>
      <c r="AV873">
        <v>1</v>
      </c>
      <c r="AW873">
        <v>1.3292569453675389E-4</v>
      </c>
      <c r="AX873">
        <v>2.777777777777778E-2</v>
      </c>
      <c r="AY873" t="s">
        <v>45</v>
      </c>
      <c r="AZ873">
        <v>1</v>
      </c>
      <c r="BA873">
        <v>1.2729124236252539E-4</v>
      </c>
      <c r="BB873">
        <v>2.777777777777778E-2</v>
      </c>
      <c r="BC873" t="s">
        <v>47</v>
      </c>
      <c r="BD873">
        <v>3</v>
      </c>
      <c r="BE873">
        <v>1.168633867009466E-4</v>
      </c>
      <c r="BF873">
        <v>8.3333333333333329E-2</v>
      </c>
      <c r="BG873" t="s">
        <v>30</v>
      </c>
      <c r="BH873">
        <v>1</v>
      </c>
      <c r="BI873">
        <v>1.058761249338274E-4</v>
      </c>
      <c r="BJ873">
        <v>2.777777777777778E-2</v>
      </c>
      <c r="BK873" t="s">
        <v>39</v>
      </c>
      <c r="BL873">
        <v>1</v>
      </c>
      <c r="BM873">
        <v>6.4466219700876743E-5</v>
      </c>
      <c r="BN873">
        <v>2.777777777777778E-2</v>
      </c>
    </row>
    <row r="874" spans="1:74" x14ac:dyDescent="0.25">
      <c r="A874" t="s">
        <v>702</v>
      </c>
      <c r="B874" t="s">
        <v>23</v>
      </c>
      <c r="C874">
        <v>0</v>
      </c>
      <c r="D874">
        <v>40</v>
      </c>
      <c r="E874">
        <v>1.225047317452637E-4</v>
      </c>
      <c r="F874">
        <v>337</v>
      </c>
      <c r="G874">
        <v>2.5037686547481341E-4</v>
      </c>
      <c r="H874">
        <v>0.1186943620178042</v>
      </c>
      <c r="I874">
        <v>11</v>
      </c>
      <c r="J874" s="18">
        <v>0.40740740740740738</v>
      </c>
      <c r="K874">
        <v>1.3671014349500319E-4</v>
      </c>
      <c r="L874" s="1">
        <v>0</v>
      </c>
      <c r="P874">
        <v>2.8343756248571913E-4</v>
      </c>
      <c r="Q874" s="19">
        <v>3.7037037037037028E-2</v>
      </c>
      <c r="R874" s="19">
        <v>3.7037037037037028E-2</v>
      </c>
      <c r="S874">
        <v>1</v>
      </c>
      <c r="T874">
        <v>21</v>
      </c>
      <c r="U874">
        <v>1.6796299999153721E-4</v>
      </c>
      <c r="V874">
        <v>1</v>
      </c>
      <c r="W874" s="17" t="s">
        <v>44</v>
      </c>
      <c r="X874">
        <v>10</v>
      </c>
      <c r="Y874" s="18">
        <v>1.329256945367539E-3</v>
      </c>
      <c r="Z874" s="18">
        <v>0.25</v>
      </c>
      <c r="AA874" s="17" t="s">
        <v>45</v>
      </c>
      <c r="AB874">
        <v>5</v>
      </c>
      <c r="AC874" s="18">
        <v>6.3645621181262731E-4</v>
      </c>
      <c r="AD874" s="18">
        <v>0.125</v>
      </c>
      <c r="AE874" s="17" t="s">
        <v>49</v>
      </c>
      <c r="AF874">
        <v>4</v>
      </c>
      <c r="AG874">
        <v>4.6056419113413928E-4</v>
      </c>
      <c r="AH874">
        <v>0.1</v>
      </c>
      <c r="AI874" t="s">
        <v>35</v>
      </c>
      <c r="AJ874">
        <v>4</v>
      </c>
      <c r="AK874">
        <v>4.0551500405515011E-4</v>
      </c>
      <c r="AL874">
        <v>0.1</v>
      </c>
      <c r="AM874" t="s">
        <v>36</v>
      </c>
      <c r="AN874">
        <v>1</v>
      </c>
      <c r="AO874">
        <v>2.1602937999567939E-4</v>
      </c>
      <c r="AP874">
        <v>2.5000000000000001E-2</v>
      </c>
      <c r="AQ874" t="s">
        <v>31</v>
      </c>
      <c r="AR874">
        <v>4</v>
      </c>
      <c r="AS874">
        <v>1.618908855431439E-4</v>
      </c>
      <c r="AT874">
        <v>0.1</v>
      </c>
      <c r="AU874" t="s">
        <v>33</v>
      </c>
      <c r="AV874">
        <v>5</v>
      </c>
      <c r="AW874">
        <v>1.5433051422927339E-4</v>
      </c>
      <c r="AX874">
        <v>0.125</v>
      </c>
      <c r="AY874" t="s">
        <v>47</v>
      </c>
      <c r="AZ874">
        <v>3</v>
      </c>
      <c r="BA874">
        <v>1.168633867009466E-4</v>
      </c>
      <c r="BB874">
        <v>7.4999999999999997E-2</v>
      </c>
      <c r="BC874" t="s">
        <v>43</v>
      </c>
      <c r="BD874">
        <v>2</v>
      </c>
      <c r="BE874">
        <v>7.5763315402682026E-5</v>
      </c>
      <c r="BF874">
        <v>0.05</v>
      </c>
      <c r="BG874" t="s">
        <v>48</v>
      </c>
      <c r="BH874">
        <v>1</v>
      </c>
      <c r="BI874">
        <v>7.003782042302843E-5</v>
      </c>
      <c r="BJ874">
        <v>2.5000000000000001E-2</v>
      </c>
      <c r="BK874" t="s">
        <v>39</v>
      </c>
      <c r="BL874">
        <v>1</v>
      </c>
      <c r="BM874">
        <v>6.4466219700876743E-5</v>
      </c>
      <c r="BN874">
        <v>2.5000000000000001E-2</v>
      </c>
    </row>
    <row r="875" spans="1:74" x14ac:dyDescent="0.25">
      <c r="A875" t="s">
        <v>703</v>
      </c>
      <c r="B875" t="s">
        <v>23</v>
      </c>
      <c r="C875">
        <v>1</v>
      </c>
      <c r="D875">
        <v>18</v>
      </c>
      <c r="E875">
        <v>5.5127129285368648E-5</v>
      </c>
      <c r="F875">
        <v>81</v>
      </c>
      <c r="G875">
        <v>6.0179602680889848E-5</v>
      </c>
      <c r="H875">
        <v>0.22222222222222221</v>
      </c>
      <c r="I875">
        <v>8</v>
      </c>
      <c r="J875" s="18">
        <v>0.29629629629629628</v>
      </c>
      <c r="K875">
        <v>1.2229593963652819E-4</v>
      </c>
      <c r="L875" s="1">
        <v>0</v>
      </c>
      <c r="P875">
        <v>3.7967866190198878E-4</v>
      </c>
      <c r="Q875" s="19">
        <v>3.7037037037037028E-2</v>
      </c>
      <c r="R875" s="19">
        <v>3.7037037037037028E-2</v>
      </c>
      <c r="S875">
        <v>1</v>
      </c>
      <c r="T875">
        <v>18</v>
      </c>
      <c r="U875">
        <v>2.6718128059769581E-4</v>
      </c>
      <c r="V875">
        <v>2</v>
      </c>
      <c r="W875" s="17" t="s">
        <v>34</v>
      </c>
      <c r="X875">
        <v>6</v>
      </c>
      <c r="Y875" s="18">
        <v>1.9102196752626549E-3</v>
      </c>
      <c r="Z875" s="18">
        <v>0.33333333333333331</v>
      </c>
      <c r="AA875" s="17" t="s">
        <v>26</v>
      </c>
      <c r="AB875">
        <v>2</v>
      </c>
      <c r="AC875" s="18">
        <v>7.5103266992114157E-4</v>
      </c>
      <c r="AD875" s="18">
        <v>0.1111111111111111</v>
      </c>
      <c r="AE875" s="17" t="s">
        <v>39</v>
      </c>
      <c r="AF875">
        <v>3</v>
      </c>
      <c r="AG875">
        <v>1.933986591026302E-4</v>
      </c>
      <c r="AH875">
        <v>0.16666666666666671</v>
      </c>
      <c r="AI875" t="s">
        <v>45</v>
      </c>
      <c r="AJ875">
        <v>1</v>
      </c>
      <c r="AK875">
        <v>1.2729124236252539E-4</v>
      </c>
      <c r="AL875">
        <v>5.5555555555555552E-2</v>
      </c>
      <c r="AM875" t="s">
        <v>43</v>
      </c>
      <c r="AN875">
        <v>3</v>
      </c>
      <c r="AO875">
        <v>1.13644973104023E-4</v>
      </c>
      <c r="AP875">
        <v>0.16666666666666671</v>
      </c>
      <c r="AQ875" t="s">
        <v>30</v>
      </c>
      <c r="AR875">
        <v>1</v>
      </c>
      <c r="AS875">
        <v>1.058761249338274E-4</v>
      </c>
      <c r="AT875">
        <v>5.5555555555555552E-2</v>
      </c>
      <c r="AU875" t="s">
        <v>37</v>
      </c>
      <c r="AV875">
        <v>1</v>
      </c>
      <c r="AW875">
        <v>6.157256326580875E-5</v>
      </c>
      <c r="AX875">
        <v>5.5555555555555552E-2</v>
      </c>
      <c r="AY875" t="s">
        <v>47</v>
      </c>
      <c r="AZ875">
        <v>1</v>
      </c>
      <c r="BA875">
        <v>3.8954462233648872E-5</v>
      </c>
      <c r="BB875">
        <v>5.5555555555555552E-2</v>
      </c>
    </row>
    <row r="876" spans="1:74" x14ac:dyDescent="0.25">
      <c r="A876" t="s">
        <v>706</v>
      </c>
      <c r="B876" t="s">
        <v>23</v>
      </c>
      <c r="C876">
        <v>0</v>
      </c>
      <c r="D876">
        <v>59</v>
      </c>
      <c r="E876">
        <v>1.8069447932426389E-4</v>
      </c>
      <c r="F876">
        <v>161</v>
      </c>
      <c r="G876">
        <v>1.1961624730399099E-4</v>
      </c>
      <c r="H876">
        <v>0.36645962732919263</v>
      </c>
      <c r="I876">
        <v>12</v>
      </c>
      <c r="J876" s="18">
        <v>0.44444444444444442</v>
      </c>
      <c r="K876">
        <v>2.4934688375321021E-4</v>
      </c>
      <c r="L876" s="1">
        <v>0</v>
      </c>
      <c r="P876">
        <v>5.0803357408958367E-4</v>
      </c>
      <c r="Q876" s="19">
        <v>3.7037037037037028E-2</v>
      </c>
      <c r="R876" s="19">
        <v>3.7037037037037028E-2</v>
      </c>
      <c r="S876">
        <v>0</v>
      </c>
      <c r="T876">
        <v>14</v>
      </c>
      <c r="U876">
        <v>2.8224087449421322E-4</v>
      </c>
      <c r="V876">
        <v>1</v>
      </c>
      <c r="W876" s="17" t="s">
        <v>40</v>
      </c>
      <c r="X876">
        <v>1</v>
      </c>
      <c r="Y876" s="18">
        <v>2.0449897750511249E-3</v>
      </c>
      <c r="Z876" s="18">
        <v>1.6949152542372881E-2</v>
      </c>
      <c r="AA876" s="17" t="s">
        <v>42</v>
      </c>
      <c r="AB876">
        <v>5</v>
      </c>
      <c r="AC876" s="18">
        <v>1.8214936247723131E-3</v>
      </c>
      <c r="AD876" s="18">
        <v>8.4745762711864403E-2</v>
      </c>
      <c r="AE876" s="17" t="s">
        <v>37</v>
      </c>
      <c r="AF876">
        <v>12</v>
      </c>
      <c r="AG876">
        <v>7.3887075918970511E-4</v>
      </c>
      <c r="AH876">
        <v>0.20338983050847459</v>
      </c>
      <c r="AI876" t="s">
        <v>45</v>
      </c>
      <c r="AJ876">
        <v>3</v>
      </c>
      <c r="AK876">
        <v>3.8187372708757642E-4</v>
      </c>
      <c r="AL876">
        <v>5.0847457627118647E-2</v>
      </c>
      <c r="AM876" t="s">
        <v>27</v>
      </c>
      <c r="AN876">
        <v>11</v>
      </c>
      <c r="AO876">
        <v>3.5869175335050699E-4</v>
      </c>
      <c r="AP876">
        <v>0.1864406779661017</v>
      </c>
      <c r="AQ876" t="s">
        <v>30</v>
      </c>
      <c r="AR876">
        <v>3</v>
      </c>
      <c r="AS876">
        <v>3.1762837480148231E-4</v>
      </c>
      <c r="AT876">
        <v>5.0847457627118647E-2</v>
      </c>
      <c r="AU876" t="s">
        <v>43</v>
      </c>
      <c r="AV876">
        <v>8</v>
      </c>
      <c r="AW876">
        <v>3.030532616107281E-4</v>
      </c>
      <c r="AX876">
        <v>0.13559322033898311</v>
      </c>
      <c r="AY876" t="s">
        <v>28</v>
      </c>
      <c r="AZ876">
        <v>5</v>
      </c>
      <c r="BA876">
        <v>2.2574382590636149E-4</v>
      </c>
      <c r="BB876">
        <v>8.4745762711864403E-2</v>
      </c>
      <c r="BC876" t="s">
        <v>35</v>
      </c>
      <c r="BD876">
        <v>2</v>
      </c>
      <c r="BE876">
        <v>2.02757502027575E-4</v>
      </c>
      <c r="BF876">
        <v>3.3898305084745763E-2</v>
      </c>
      <c r="BG876" t="s">
        <v>29</v>
      </c>
      <c r="BH876">
        <v>4</v>
      </c>
      <c r="BI876">
        <v>1.5411288769023309E-4</v>
      </c>
      <c r="BJ876">
        <v>6.7796610169491525E-2</v>
      </c>
      <c r="BK876" t="s">
        <v>31</v>
      </c>
      <c r="BL876">
        <v>3</v>
      </c>
      <c r="BM876">
        <v>1.214181641573579E-4</v>
      </c>
      <c r="BN876">
        <v>5.0847457627118647E-2</v>
      </c>
      <c r="BO876" t="s">
        <v>33</v>
      </c>
      <c r="BP876">
        <v>2</v>
      </c>
      <c r="BQ876">
        <v>6.1732205691709363E-5</v>
      </c>
      <c r="BR876">
        <v>3.3898305084745763E-2</v>
      </c>
    </row>
    <row r="877" spans="1:74" x14ac:dyDescent="0.25">
      <c r="A877" t="s">
        <v>707</v>
      </c>
      <c r="B877" t="s">
        <v>23</v>
      </c>
      <c r="C877">
        <v>0</v>
      </c>
      <c r="D877">
        <v>18</v>
      </c>
      <c r="E877">
        <v>5.5127129285368648E-5</v>
      </c>
      <c r="F877">
        <v>120</v>
      </c>
      <c r="G877">
        <v>8.9154966934651644E-5</v>
      </c>
      <c r="H877">
        <v>0.15</v>
      </c>
      <c r="I877">
        <v>7</v>
      </c>
      <c r="J877" s="18">
        <v>0.25925925925925919</v>
      </c>
      <c r="K877">
        <v>1.16524373938774E-4</v>
      </c>
      <c r="L877" s="1">
        <v>0</v>
      </c>
      <c r="P877">
        <v>3.9074666679643889E-4</v>
      </c>
      <c r="Q877" s="19">
        <v>3.7037037037037028E-2</v>
      </c>
      <c r="R877" s="19">
        <v>3.7037037037037028E-2</v>
      </c>
      <c r="S877">
        <v>0</v>
      </c>
      <c r="T877">
        <v>15</v>
      </c>
      <c r="U877">
        <v>2.8944197540476958E-4</v>
      </c>
      <c r="V877">
        <v>2</v>
      </c>
      <c r="W877" s="17" t="s">
        <v>40</v>
      </c>
      <c r="X877">
        <v>1</v>
      </c>
      <c r="Y877" s="18">
        <v>2.0449897750511249E-3</v>
      </c>
      <c r="Z877" s="18">
        <v>5.5555555555555552E-2</v>
      </c>
      <c r="AA877" s="17" t="s">
        <v>29</v>
      </c>
      <c r="AB877">
        <v>10</v>
      </c>
      <c r="AC877" s="18">
        <v>3.8528221922558281E-4</v>
      </c>
      <c r="AD877" s="18">
        <v>0.55555555555555558</v>
      </c>
      <c r="AE877" s="17" t="s">
        <v>34</v>
      </c>
      <c r="AF877">
        <v>1</v>
      </c>
      <c r="AG877">
        <v>3.1836994587710921E-4</v>
      </c>
      <c r="AH877">
        <v>5.5555555555555552E-2</v>
      </c>
      <c r="AI877" t="s">
        <v>37</v>
      </c>
      <c r="AJ877">
        <v>3</v>
      </c>
      <c r="AK877">
        <v>1.8471768979742631E-4</v>
      </c>
      <c r="AL877">
        <v>0.16666666666666671</v>
      </c>
      <c r="AM877" t="s">
        <v>41</v>
      </c>
      <c r="AN877">
        <v>1</v>
      </c>
      <c r="AO877">
        <v>1.4405070584845871E-4</v>
      </c>
      <c r="AP877">
        <v>5.5555555555555552E-2</v>
      </c>
      <c r="AQ877" t="s">
        <v>43</v>
      </c>
      <c r="AR877">
        <v>1</v>
      </c>
      <c r="AS877">
        <v>3.7881657701341013E-5</v>
      </c>
      <c r="AT877">
        <v>5.5555555555555552E-2</v>
      </c>
      <c r="AU877" t="s">
        <v>33</v>
      </c>
      <c r="AV877">
        <v>1</v>
      </c>
      <c r="AW877">
        <v>3.0866102845854682E-5</v>
      </c>
      <c r="AX877">
        <v>5.5555555555555552E-2</v>
      </c>
    </row>
    <row r="878" spans="1:74" x14ac:dyDescent="0.25">
      <c r="A878" t="s">
        <v>708</v>
      </c>
      <c r="B878" t="s">
        <v>23</v>
      </c>
      <c r="C878">
        <v>0</v>
      </c>
      <c r="D878">
        <v>7</v>
      </c>
      <c r="E878">
        <v>2.143832805542114E-5</v>
      </c>
      <c r="F878">
        <v>76</v>
      </c>
      <c r="G878">
        <v>5.6464812391946039E-5</v>
      </c>
      <c r="H878">
        <v>9.2105263157894732E-2</v>
      </c>
      <c r="I878">
        <v>2</v>
      </c>
      <c r="J878" s="18">
        <v>7.407407407407407E-2</v>
      </c>
      <c r="K878">
        <v>6.0648579088374068E-5</v>
      </c>
      <c r="L878" s="1">
        <v>0</v>
      </c>
      <c r="P878">
        <v>2.8383832318998803E-4</v>
      </c>
      <c r="Q878" s="19">
        <v>3.7037037037037028E-2</v>
      </c>
      <c r="R878" s="19">
        <v>3.7037037037037028E-2</v>
      </c>
      <c r="S878">
        <v>1</v>
      </c>
      <c r="T878">
        <v>6</v>
      </c>
      <c r="U878">
        <v>2.6281326221295191E-4</v>
      </c>
      <c r="V878">
        <v>2</v>
      </c>
      <c r="W878" s="17" t="s">
        <v>26</v>
      </c>
      <c r="X878">
        <v>4</v>
      </c>
      <c r="Y878" s="18">
        <v>1.5020653398422829E-3</v>
      </c>
      <c r="Z878" s="18">
        <v>0.5714285714285714</v>
      </c>
      <c r="AA878" s="17" t="s">
        <v>28</v>
      </c>
      <c r="AB878">
        <v>3</v>
      </c>
      <c r="AC878" s="18">
        <v>1.3544629554381691E-4</v>
      </c>
      <c r="AD878" s="18">
        <v>0.42857142857142849</v>
      </c>
    </row>
    <row r="879" spans="1:74" x14ac:dyDescent="0.25">
      <c r="A879" t="s">
        <v>711</v>
      </c>
      <c r="B879" t="s">
        <v>23</v>
      </c>
      <c r="C879">
        <v>0</v>
      </c>
      <c r="D879">
        <v>29</v>
      </c>
      <c r="E879">
        <v>8.8815930515316149E-5</v>
      </c>
      <c r="F879">
        <v>81</v>
      </c>
      <c r="G879">
        <v>6.0179602680889848E-5</v>
      </c>
      <c r="H879">
        <v>0.35802469135802473</v>
      </c>
      <c r="I879">
        <v>12</v>
      </c>
      <c r="J879" s="18">
        <v>0.44444444444444442</v>
      </c>
      <c r="K879">
        <v>1.6361524670610011E-4</v>
      </c>
      <c r="L879" s="1">
        <v>0</v>
      </c>
      <c r="P879">
        <v>3.7048880254067468E-4</v>
      </c>
      <c r="Q879" s="19">
        <v>3.7037037037037028E-2</v>
      </c>
      <c r="R879" s="19">
        <v>3.7037037037037028E-2</v>
      </c>
      <c r="S879">
        <v>1</v>
      </c>
      <c r="T879">
        <v>15</v>
      </c>
      <c r="U879">
        <v>2.0582711252259709E-4</v>
      </c>
      <c r="V879">
        <v>1</v>
      </c>
      <c r="W879" s="17" t="s">
        <v>34</v>
      </c>
      <c r="X879">
        <v>5</v>
      </c>
      <c r="Y879" s="18">
        <v>1.5918497293855461E-3</v>
      </c>
      <c r="Z879" s="18">
        <v>0.17241379310344829</v>
      </c>
      <c r="AA879" s="17" t="s">
        <v>26</v>
      </c>
      <c r="AB879">
        <v>3</v>
      </c>
      <c r="AC879" s="18">
        <v>1.1265490048817119E-3</v>
      </c>
      <c r="AD879" s="18">
        <v>0.10344827586206901</v>
      </c>
      <c r="AE879" s="17" t="s">
        <v>44</v>
      </c>
      <c r="AF879">
        <v>4</v>
      </c>
      <c r="AG879">
        <v>5.3170277814701579E-4</v>
      </c>
      <c r="AH879">
        <v>0.13793103448275859</v>
      </c>
      <c r="AI879" t="s">
        <v>30</v>
      </c>
      <c r="AJ879">
        <v>5</v>
      </c>
      <c r="AK879">
        <v>5.2938062466913714E-4</v>
      </c>
      <c r="AL879">
        <v>0.17241379310344829</v>
      </c>
      <c r="AM879" t="s">
        <v>39</v>
      </c>
      <c r="AN879">
        <v>2</v>
      </c>
      <c r="AO879">
        <v>1.2893243940175351E-4</v>
      </c>
      <c r="AP879">
        <v>6.8965517241379309E-2</v>
      </c>
      <c r="AQ879" t="s">
        <v>45</v>
      </c>
      <c r="AR879">
        <v>1</v>
      </c>
      <c r="AS879">
        <v>1.2729124236252539E-4</v>
      </c>
      <c r="AT879">
        <v>3.4482758620689648E-2</v>
      </c>
      <c r="AU879" t="s">
        <v>37</v>
      </c>
      <c r="AV879">
        <v>2</v>
      </c>
      <c r="AW879">
        <v>1.231451265316175E-4</v>
      </c>
      <c r="AX879">
        <v>6.8965517241379309E-2</v>
      </c>
      <c r="AY879" t="s">
        <v>29</v>
      </c>
      <c r="AZ879">
        <v>2</v>
      </c>
      <c r="BA879">
        <v>7.7056443845116546E-5</v>
      </c>
      <c r="BB879">
        <v>6.8965517241379309E-2</v>
      </c>
      <c r="BC879" t="s">
        <v>27</v>
      </c>
      <c r="BD879">
        <v>2</v>
      </c>
      <c r="BE879">
        <v>6.5216682427364923E-5</v>
      </c>
      <c r="BF879">
        <v>6.8965517241379309E-2</v>
      </c>
      <c r="BG879" t="s">
        <v>28</v>
      </c>
      <c r="BH879">
        <v>1</v>
      </c>
      <c r="BI879">
        <v>4.5148765181272289E-5</v>
      </c>
      <c r="BJ879">
        <v>3.4482758620689648E-2</v>
      </c>
      <c r="BK879" t="s">
        <v>31</v>
      </c>
      <c r="BL879">
        <v>1</v>
      </c>
      <c r="BM879">
        <v>4.0472721385785981E-5</v>
      </c>
      <c r="BN879">
        <v>3.4482758620689648E-2</v>
      </c>
      <c r="BO879" t="s">
        <v>33</v>
      </c>
      <c r="BP879">
        <v>1</v>
      </c>
      <c r="BQ879">
        <v>3.0866102845854682E-5</v>
      </c>
      <c r="BR879">
        <v>3.4482758620689648E-2</v>
      </c>
    </row>
    <row r="880" spans="1:74" x14ac:dyDescent="0.25">
      <c r="A880" t="s">
        <v>712</v>
      </c>
      <c r="B880" t="s">
        <v>23</v>
      </c>
      <c r="C880">
        <v>0</v>
      </c>
      <c r="D880">
        <v>62</v>
      </c>
      <c r="E880">
        <v>1.8988233420515869E-4</v>
      </c>
      <c r="F880">
        <v>197</v>
      </c>
      <c r="G880">
        <v>1.4636273738438641E-4</v>
      </c>
      <c r="H880">
        <v>0.31472081218274112</v>
      </c>
      <c r="I880">
        <v>13</v>
      </c>
      <c r="J880" s="18">
        <v>0.48148148148148151</v>
      </c>
      <c r="K880">
        <v>2.0902664598202629E-4</v>
      </c>
      <c r="L880" s="1">
        <v>0</v>
      </c>
      <c r="P880">
        <v>4.1669666848865921E-4</v>
      </c>
      <c r="Q880" s="19">
        <v>3.7037037037037028E-2</v>
      </c>
      <c r="R880" s="19">
        <v>3.7037037037037028E-2</v>
      </c>
      <c r="S880">
        <v>0</v>
      </c>
      <c r="T880">
        <v>15</v>
      </c>
      <c r="U880">
        <v>2.160649392163418E-4</v>
      </c>
      <c r="V880">
        <v>2</v>
      </c>
      <c r="W880" s="17" t="s">
        <v>40</v>
      </c>
      <c r="X880">
        <v>1</v>
      </c>
      <c r="Y880" s="18">
        <v>2.0449897750511249E-3</v>
      </c>
      <c r="Z880" s="18">
        <v>1.6129032258064519E-2</v>
      </c>
      <c r="AA880" s="17" t="s">
        <v>35</v>
      </c>
      <c r="AB880">
        <v>9</v>
      </c>
      <c r="AC880" s="18">
        <v>9.1240875912408756E-4</v>
      </c>
      <c r="AD880" s="18">
        <v>0.14516129032258071</v>
      </c>
      <c r="AE880" s="17" t="s">
        <v>36</v>
      </c>
      <c r="AF880">
        <v>2</v>
      </c>
      <c r="AG880">
        <v>4.3205875999135877E-4</v>
      </c>
      <c r="AH880">
        <v>3.2258064516129031E-2</v>
      </c>
      <c r="AI880" t="s">
        <v>43</v>
      </c>
      <c r="AJ880">
        <v>11</v>
      </c>
      <c r="AK880">
        <v>4.1669823471475112E-4</v>
      </c>
      <c r="AL880">
        <v>0.17741935483870969</v>
      </c>
      <c r="AM880" t="s">
        <v>29</v>
      </c>
      <c r="AN880">
        <v>10</v>
      </c>
      <c r="AO880">
        <v>3.8528221922558281E-4</v>
      </c>
      <c r="AP880">
        <v>0.16129032258064521</v>
      </c>
      <c r="AQ880" t="s">
        <v>33</v>
      </c>
      <c r="AR880">
        <v>12</v>
      </c>
      <c r="AS880">
        <v>3.7039323415025621E-4</v>
      </c>
      <c r="AT880">
        <v>0.19354838709677419</v>
      </c>
      <c r="AU880" t="s">
        <v>47</v>
      </c>
      <c r="AV880">
        <v>7</v>
      </c>
      <c r="AW880">
        <v>2.7268123563554199E-4</v>
      </c>
      <c r="AX880">
        <v>0.1129032258064516</v>
      </c>
      <c r="AY880" t="s">
        <v>25</v>
      </c>
      <c r="AZ880">
        <v>2</v>
      </c>
      <c r="BA880">
        <v>2.6723677177979688E-4</v>
      </c>
      <c r="BB880">
        <v>3.2258064516129031E-2</v>
      </c>
      <c r="BC880" t="s">
        <v>44</v>
      </c>
      <c r="BD880">
        <v>1</v>
      </c>
      <c r="BE880">
        <v>1.3292569453675389E-4</v>
      </c>
      <c r="BF880">
        <v>1.6129032258064519E-2</v>
      </c>
      <c r="BG880" t="s">
        <v>45</v>
      </c>
      <c r="BH880">
        <v>1</v>
      </c>
      <c r="BI880">
        <v>1.2729124236252539E-4</v>
      </c>
      <c r="BJ880">
        <v>1.6129032258064519E-2</v>
      </c>
      <c r="BK880" t="s">
        <v>31</v>
      </c>
      <c r="BL880">
        <v>3</v>
      </c>
      <c r="BM880">
        <v>1.214181641573579E-4</v>
      </c>
      <c r="BN880">
        <v>4.8387096774193547E-2</v>
      </c>
      <c r="BO880" t="s">
        <v>28</v>
      </c>
      <c r="BP880">
        <v>2</v>
      </c>
      <c r="BQ880">
        <v>9.0297530362544578E-5</v>
      </c>
      <c r="BR880">
        <v>3.2258064516129031E-2</v>
      </c>
      <c r="BS880" t="s">
        <v>48</v>
      </c>
      <c r="BT880">
        <v>1</v>
      </c>
      <c r="BU880">
        <v>7.003782042302843E-5</v>
      </c>
      <c r="BV880">
        <v>1.6129032258064519E-2</v>
      </c>
    </row>
    <row r="881" spans="1:74" x14ac:dyDescent="0.25">
      <c r="A881" t="s">
        <v>713</v>
      </c>
      <c r="B881" t="s">
        <v>139</v>
      </c>
      <c r="C881">
        <v>0</v>
      </c>
      <c r="D881">
        <v>51</v>
      </c>
      <c r="E881">
        <v>1.5619353297521119E-4</v>
      </c>
      <c r="F881">
        <v>380</v>
      </c>
      <c r="G881">
        <v>2.8232406195973018E-4</v>
      </c>
      <c r="H881">
        <v>0.1342105263157895</v>
      </c>
      <c r="I881">
        <v>12</v>
      </c>
      <c r="J881" s="18">
        <v>0.44444444444444442</v>
      </c>
      <c r="K881">
        <v>1.4374522350858241E-4</v>
      </c>
      <c r="L881" s="1">
        <v>0</v>
      </c>
      <c r="P881">
        <v>2.530885862774921E-4</v>
      </c>
      <c r="Q881" s="19">
        <v>3.7037037037037042E-2</v>
      </c>
      <c r="R881" s="19">
        <v>3.7037037037037042E-2</v>
      </c>
      <c r="S881">
        <v>1</v>
      </c>
      <c r="T881">
        <v>19</v>
      </c>
      <c r="U881">
        <v>1.406047701541623E-4</v>
      </c>
      <c r="V881">
        <v>1</v>
      </c>
      <c r="W881" s="17" t="s">
        <v>35</v>
      </c>
      <c r="X881">
        <v>10</v>
      </c>
      <c r="Y881" s="18">
        <v>1.013787510137875E-3</v>
      </c>
      <c r="Z881" s="18">
        <v>0.19607843137254899</v>
      </c>
      <c r="AA881" s="17" t="s">
        <v>38</v>
      </c>
      <c r="AB881">
        <v>1</v>
      </c>
      <c r="AC881" s="18">
        <v>8.3963056255247689E-4</v>
      </c>
      <c r="AD881" s="18">
        <v>1.9607843137254902E-2</v>
      </c>
      <c r="AE881" s="17" t="s">
        <v>48</v>
      </c>
      <c r="AF881">
        <v>6</v>
      </c>
      <c r="AG881">
        <v>4.2022692253817058E-4</v>
      </c>
      <c r="AH881">
        <v>0.1176470588235294</v>
      </c>
      <c r="AI881" t="s">
        <v>33</v>
      </c>
      <c r="AJ881">
        <v>11</v>
      </c>
      <c r="AK881">
        <v>3.3952713130440149E-4</v>
      </c>
      <c r="AL881">
        <v>0.2156862745098039</v>
      </c>
      <c r="AM881" t="s">
        <v>41</v>
      </c>
      <c r="AN881">
        <v>2</v>
      </c>
      <c r="AO881">
        <v>2.8810141169691731E-4</v>
      </c>
      <c r="AP881">
        <v>3.9215686274509803E-2</v>
      </c>
      <c r="AQ881" t="s">
        <v>31</v>
      </c>
      <c r="AR881">
        <v>6</v>
      </c>
      <c r="AS881">
        <v>2.428363283147159E-4</v>
      </c>
      <c r="AT881">
        <v>0.1176470588235294</v>
      </c>
      <c r="AU881" t="s">
        <v>47</v>
      </c>
      <c r="AV881">
        <v>6</v>
      </c>
      <c r="AW881">
        <v>2.3372677340189319E-4</v>
      </c>
      <c r="AX881">
        <v>0.1176470588235294</v>
      </c>
      <c r="AY881" t="s">
        <v>29</v>
      </c>
      <c r="AZ881">
        <v>5</v>
      </c>
      <c r="BA881">
        <v>1.9264110961279141E-4</v>
      </c>
      <c r="BB881">
        <v>9.8039215686274508E-2</v>
      </c>
      <c r="BC881" t="s">
        <v>25</v>
      </c>
      <c r="BD881">
        <v>1</v>
      </c>
      <c r="BE881">
        <v>1.3361838588989841E-4</v>
      </c>
      <c r="BF881">
        <v>1.9607843137254902E-2</v>
      </c>
      <c r="BG881" t="s">
        <v>46</v>
      </c>
      <c r="BH881">
        <v>1</v>
      </c>
      <c r="BI881">
        <v>7.4677021880367408E-5</v>
      </c>
      <c r="BJ881">
        <v>1.9607843137254902E-2</v>
      </c>
      <c r="BK881" t="s">
        <v>39</v>
      </c>
      <c r="BL881">
        <v>1</v>
      </c>
      <c r="BM881">
        <v>6.4466219700876743E-5</v>
      </c>
      <c r="BN881">
        <v>1.9607843137254902E-2</v>
      </c>
      <c r="BO881" t="s">
        <v>43</v>
      </c>
      <c r="BP881">
        <v>1</v>
      </c>
      <c r="BQ881">
        <v>3.7881657701341013E-5</v>
      </c>
      <c r="BR881">
        <v>1.9607843137254902E-2</v>
      </c>
    </row>
    <row r="882" spans="1:74" x14ac:dyDescent="0.25">
      <c r="A882" t="s">
        <v>715</v>
      </c>
      <c r="B882" t="s">
        <v>23</v>
      </c>
      <c r="C882">
        <v>0</v>
      </c>
      <c r="D882">
        <v>20</v>
      </c>
      <c r="E882">
        <v>6.1252365872631836E-5</v>
      </c>
      <c r="F882">
        <v>56</v>
      </c>
      <c r="G882">
        <v>4.1605651236170763E-5</v>
      </c>
      <c r="H882">
        <v>0.35714285714285721</v>
      </c>
      <c r="I882">
        <v>5</v>
      </c>
      <c r="J882" s="18">
        <v>0.1851851851851852</v>
      </c>
      <c r="K882">
        <v>6.8210963894183545E-5</v>
      </c>
      <c r="L882" s="1">
        <v>0</v>
      </c>
      <c r="P882">
        <v>2.1850804151507281E-4</v>
      </c>
      <c r="Q882" s="19">
        <v>3.7037037037037028E-2</v>
      </c>
      <c r="R882" s="19">
        <v>3.7037037037037028E-2</v>
      </c>
      <c r="S882">
        <v>1</v>
      </c>
      <c r="T882">
        <v>10</v>
      </c>
      <c r="U882">
        <v>1.7804358938265199E-4</v>
      </c>
      <c r="V882">
        <v>1</v>
      </c>
      <c r="W882" s="17" t="s">
        <v>46</v>
      </c>
      <c r="X882">
        <v>14</v>
      </c>
      <c r="Y882" s="18">
        <v>1.0454783063251439E-3</v>
      </c>
      <c r="Z882" s="18">
        <v>0.7</v>
      </c>
      <c r="AA882" s="17" t="s">
        <v>32</v>
      </c>
      <c r="AB882">
        <v>2</v>
      </c>
      <c r="AC882" s="18">
        <v>5.4421768707482992E-4</v>
      </c>
      <c r="AD882" s="18">
        <v>0.1</v>
      </c>
      <c r="AE882" s="17" t="s">
        <v>25</v>
      </c>
      <c r="AF882">
        <v>1</v>
      </c>
      <c r="AG882">
        <v>1.3361838588989841E-4</v>
      </c>
      <c r="AH882">
        <v>0.05</v>
      </c>
      <c r="AI882" t="s">
        <v>47</v>
      </c>
      <c r="AJ882">
        <v>2</v>
      </c>
      <c r="AK882">
        <v>7.7908924467297731E-5</v>
      </c>
      <c r="AL882">
        <v>0.1</v>
      </c>
      <c r="AM882" t="s">
        <v>31</v>
      </c>
      <c r="AN882">
        <v>1</v>
      </c>
      <c r="AO882">
        <v>4.0472721385785981E-5</v>
      </c>
      <c r="AP882">
        <v>0.05</v>
      </c>
    </row>
    <row r="883" spans="1:74" x14ac:dyDescent="0.25">
      <c r="A883" t="s">
        <v>717</v>
      </c>
      <c r="B883" t="s">
        <v>139</v>
      </c>
      <c r="C883">
        <v>0</v>
      </c>
      <c r="D883">
        <v>33</v>
      </c>
      <c r="E883">
        <v>1.010664036898425E-4</v>
      </c>
      <c r="F883">
        <v>282</v>
      </c>
      <c r="G883">
        <v>2.0951417229643141E-4</v>
      </c>
      <c r="H883">
        <v>0.1170212765957447</v>
      </c>
      <c r="I883">
        <v>7</v>
      </c>
      <c r="J883" s="18">
        <v>0.25925925925925919</v>
      </c>
      <c r="K883">
        <v>1.243323992934809E-4</v>
      </c>
      <c r="L883" s="1">
        <v>0</v>
      </c>
      <c r="P883">
        <v>3.411692254059779E-4</v>
      </c>
      <c r="Q883" s="19">
        <v>3.7037037037037028E-2</v>
      </c>
      <c r="R883" s="19">
        <v>3.7037037037037028E-2</v>
      </c>
      <c r="S883">
        <v>0</v>
      </c>
      <c r="T883">
        <v>17</v>
      </c>
      <c r="U883">
        <v>2.5271794474516877E-4</v>
      </c>
      <c r="V883">
        <v>1</v>
      </c>
      <c r="W883" s="17" t="s">
        <v>38</v>
      </c>
      <c r="X883">
        <v>2</v>
      </c>
      <c r="Y883" s="18">
        <v>1.679261125104954E-3</v>
      </c>
      <c r="Z883" s="18">
        <v>6.0606060606060608E-2</v>
      </c>
      <c r="AA883" s="17" t="s">
        <v>35</v>
      </c>
      <c r="AB883">
        <v>7</v>
      </c>
      <c r="AC883" s="18">
        <v>7.0965125709651254E-4</v>
      </c>
      <c r="AD883" s="18">
        <v>0.2121212121212121</v>
      </c>
      <c r="AE883" s="17" t="s">
        <v>29</v>
      </c>
      <c r="AF883">
        <v>9</v>
      </c>
      <c r="AG883">
        <v>3.4675399730302439E-4</v>
      </c>
      <c r="AH883">
        <v>0.27272727272727271</v>
      </c>
      <c r="AI883" t="s">
        <v>33</v>
      </c>
      <c r="AJ883">
        <v>8</v>
      </c>
      <c r="AK883">
        <v>2.4692882276683751E-4</v>
      </c>
      <c r="AL883">
        <v>0.2424242424242424</v>
      </c>
      <c r="AM883" t="s">
        <v>47</v>
      </c>
      <c r="AN883">
        <v>5</v>
      </c>
      <c r="AO883">
        <v>1.9477231116824431E-4</v>
      </c>
      <c r="AP883">
        <v>0.15151515151515149</v>
      </c>
      <c r="AQ883" t="s">
        <v>49</v>
      </c>
      <c r="AR883">
        <v>1</v>
      </c>
      <c r="AS883">
        <v>1.1514104778353481E-4</v>
      </c>
      <c r="AT883">
        <v>3.03030303030303E-2</v>
      </c>
      <c r="AU883" t="s">
        <v>39</v>
      </c>
      <c r="AV883">
        <v>1</v>
      </c>
      <c r="AW883">
        <v>6.4466219700876743E-5</v>
      </c>
      <c r="AX883">
        <v>3.03030303030303E-2</v>
      </c>
    </row>
    <row r="884" spans="1:74" x14ac:dyDescent="0.25">
      <c r="A884" t="s">
        <v>719</v>
      </c>
      <c r="B884" t="s">
        <v>23</v>
      </c>
      <c r="C884">
        <v>0</v>
      </c>
      <c r="D884">
        <v>41</v>
      </c>
      <c r="E884">
        <v>1.2556735003889529E-4</v>
      </c>
      <c r="F884">
        <v>502</v>
      </c>
      <c r="G884">
        <v>3.7296494500995933E-4</v>
      </c>
      <c r="H884">
        <v>8.1673306772908363E-2</v>
      </c>
      <c r="I884">
        <v>12</v>
      </c>
      <c r="J884" s="18">
        <v>0.44444444444444442</v>
      </c>
      <c r="K884">
        <v>1.2262507295283251E-4</v>
      </c>
      <c r="L884" s="1">
        <v>0</v>
      </c>
      <c r="P884">
        <v>2.2886179690967721E-4</v>
      </c>
      <c r="Q884" s="19">
        <v>3.7037037037037028E-2</v>
      </c>
      <c r="R884" s="19">
        <v>3.7037037037037028E-2</v>
      </c>
      <c r="S884">
        <v>0</v>
      </c>
      <c r="T884">
        <v>23</v>
      </c>
      <c r="U884">
        <v>1.271454427275984E-4</v>
      </c>
      <c r="V884">
        <v>1</v>
      </c>
      <c r="W884" s="17" t="s">
        <v>26</v>
      </c>
      <c r="X884">
        <v>3</v>
      </c>
      <c r="Y884" s="18">
        <v>1.1265490048817119E-3</v>
      </c>
      <c r="Z884" s="18">
        <v>7.3170731707317069E-2</v>
      </c>
      <c r="AA884" s="17" t="s">
        <v>41</v>
      </c>
      <c r="AB884">
        <v>3</v>
      </c>
      <c r="AC884" s="18">
        <v>4.3215211754537599E-4</v>
      </c>
      <c r="AD884" s="18">
        <v>7.3170731707317069E-2</v>
      </c>
      <c r="AE884" s="17" t="s">
        <v>33</v>
      </c>
      <c r="AF884">
        <v>9</v>
      </c>
      <c r="AG884">
        <v>2.7779492561269211E-4</v>
      </c>
      <c r="AH884">
        <v>0.21951219512195119</v>
      </c>
      <c r="AI884" t="s">
        <v>28</v>
      </c>
      <c r="AJ884">
        <v>6</v>
      </c>
      <c r="AK884">
        <v>2.7089259108763382E-4</v>
      </c>
      <c r="AL884">
        <v>0.14634146341463411</v>
      </c>
      <c r="AM884" t="s">
        <v>45</v>
      </c>
      <c r="AN884">
        <v>2</v>
      </c>
      <c r="AO884">
        <v>2.5458248472505089E-4</v>
      </c>
      <c r="AP884">
        <v>4.878048780487805E-2</v>
      </c>
      <c r="AQ884" t="s">
        <v>43</v>
      </c>
      <c r="AR884">
        <v>6</v>
      </c>
      <c r="AS884">
        <v>2.2728994620804609E-4</v>
      </c>
      <c r="AT884">
        <v>0.14634146341463411</v>
      </c>
      <c r="AU884" t="s">
        <v>47</v>
      </c>
      <c r="AV884">
        <v>5</v>
      </c>
      <c r="AW884">
        <v>1.9477231116824431E-4</v>
      </c>
      <c r="AX884">
        <v>0.12195121951219511</v>
      </c>
      <c r="AY884" t="s">
        <v>25</v>
      </c>
      <c r="AZ884">
        <v>1</v>
      </c>
      <c r="BA884">
        <v>1.3361838588989841E-4</v>
      </c>
      <c r="BB884">
        <v>2.4390243902439029E-2</v>
      </c>
      <c r="BC884" t="s">
        <v>44</v>
      </c>
      <c r="BD884">
        <v>1</v>
      </c>
      <c r="BE884">
        <v>1.3292569453675389E-4</v>
      </c>
      <c r="BF884">
        <v>2.4390243902439029E-2</v>
      </c>
      <c r="BG884" t="s">
        <v>29</v>
      </c>
      <c r="BH884">
        <v>3</v>
      </c>
      <c r="BI884">
        <v>1.1558466576767481E-4</v>
      </c>
      <c r="BJ884">
        <v>7.3170731707317069E-2</v>
      </c>
      <c r="BK884" t="s">
        <v>46</v>
      </c>
      <c r="BL884">
        <v>1</v>
      </c>
      <c r="BM884">
        <v>7.4677021880367408E-5</v>
      </c>
      <c r="BN884">
        <v>2.4390243902439029E-2</v>
      </c>
      <c r="BO884" t="s">
        <v>48</v>
      </c>
      <c r="BP884">
        <v>1</v>
      </c>
      <c r="BQ884">
        <v>7.003782042302843E-5</v>
      </c>
      <c r="BR884">
        <v>2.4390243902439029E-2</v>
      </c>
    </row>
    <row r="885" spans="1:74" x14ac:dyDescent="0.25">
      <c r="A885" t="s">
        <v>720</v>
      </c>
      <c r="B885" t="s">
        <v>23</v>
      </c>
      <c r="C885">
        <v>0</v>
      </c>
      <c r="D885">
        <v>60</v>
      </c>
      <c r="E885">
        <v>1.8375709761789551E-4</v>
      </c>
      <c r="F885">
        <v>143</v>
      </c>
      <c r="G885">
        <v>1.062430022637932E-4</v>
      </c>
      <c r="H885">
        <v>0.41958041958041958</v>
      </c>
      <c r="I885">
        <v>12</v>
      </c>
      <c r="J885" s="18">
        <v>0.44444444444444442</v>
      </c>
      <c r="K885">
        <v>1.8116699810370881E-4</v>
      </c>
      <c r="L885" s="1">
        <v>0</v>
      </c>
      <c r="P885">
        <v>4.9849891561991409E-4</v>
      </c>
      <c r="Q885" s="19">
        <v>3.7037037037037028E-2</v>
      </c>
      <c r="R885" s="19">
        <v>3.7037037037037028E-2</v>
      </c>
      <c r="S885">
        <v>1</v>
      </c>
      <c r="T885">
        <v>17</v>
      </c>
      <c r="U885">
        <v>2.7694384201106339E-4</v>
      </c>
      <c r="V885">
        <v>2</v>
      </c>
      <c r="W885" s="17" t="s">
        <v>41</v>
      </c>
      <c r="X885">
        <v>18</v>
      </c>
      <c r="Y885" s="18">
        <v>2.5929127052722561E-3</v>
      </c>
      <c r="Z885" s="18">
        <v>0.3</v>
      </c>
      <c r="AA885" s="17" t="s">
        <v>47</v>
      </c>
      <c r="AB885">
        <v>19</v>
      </c>
      <c r="AC885" s="18">
        <v>7.4013478243932843E-4</v>
      </c>
      <c r="AD885" s="18">
        <v>0.31666666666666671</v>
      </c>
      <c r="AE885" s="17" t="s">
        <v>48</v>
      </c>
      <c r="AF885">
        <v>5</v>
      </c>
      <c r="AG885">
        <v>3.5018910211514218E-4</v>
      </c>
      <c r="AH885">
        <v>8.3333333333333329E-2</v>
      </c>
      <c r="AI885" t="s">
        <v>45</v>
      </c>
      <c r="AJ885">
        <v>2</v>
      </c>
      <c r="AK885">
        <v>2.5458248472505089E-4</v>
      </c>
      <c r="AL885">
        <v>3.3333333333333333E-2</v>
      </c>
      <c r="AM885" t="s">
        <v>30</v>
      </c>
      <c r="AN885">
        <v>2</v>
      </c>
      <c r="AO885">
        <v>2.1175224986765481E-4</v>
      </c>
      <c r="AP885">
        <v>3.3333333333333333E-2</v>
      </c>
      <c r="AQ885" t="s">
        <v>33</v>
      </c>
      <c r="AR885">
        <v>6</v>
      </c>
      <c r="AS885">
        <v>1.851966170751281E-4</v>
      </c>
      <c r="AT885">
        <v>0.1</v>
      </c>
      <c r="AU885" t="s">
        <v>44</v>
      </c>
      <c r="AV885">
        <v>1</v>
      </c>
      <c r="AW885">
        <v>1.3292569453675389E-4</v>
      </c>
      <c r="AX885">
        <v>1.666666666666667E-2</v>
      </c>
      <c r="AY885" t="s">
        <v>39</v>
      </c>
      <c r="AZ885">
        <v>2</v>
      </c>
      <c r="BA885">
        <v>1.2893243940175351E-4</v>
      </c>
      <c r="BB885">
        <v>3.3333333333333333E-2</v>
      </c>
      <c r="BC885" t="s">
        <v>35</v>
      </c>
      <c r="BD885">
        <v>1</v>
      </c>
      <c r="BE885">
        <v>1.013787510137875E-4</v>
      </c>
      <c r="BF885">
        <v>1.666666666666667E-2</v>
      </c>
      <c r="BG885" t="s">
        <v>31</v>
      </c>
      <c r="BH885">
        <v>2</v>
      </c>
      <c r="BI885">
        <v>8.0945442771571962E-5</v>
      </c>
      <c r="BJ885">
        <v>3.3333333333333333E-2</v>
      </c>
      <c r="BK885" t="s">
        <v>46</v>
      </c>
      <c r="BL885">
        <v>1</v>
      </c>
      <c r="BM885">
        <v>7.4677021880367408E-5</v>
      </c>
      <c r="BN885">
        <v>1.666666666666667E-2</v>
      </c>
      <c r="BO885" t="s">
        <v>43</v>
      </c>
      <c r="BP885">
        <v>1</v>
      </c>
      <c r="BQ885">
        <v>3.7881657701341013E-5</v>
      </c>
      <c r="BR885">
        <v>1.666666666666667E-2</v>
      </c>
    </row>
    <row r="886" spans="1:74" x14ac:dyDescent="0.25">
      <c r="A886" t="s">
        <v>721</v>
      </c>
      <c r="B886" t="s">
        <v>23</v>
      </c>
      <c r="C886">
        <v>0</v>
      </c>
      <c r="D886">
        <v>26</v>
      </c>
      <c r="E886">
        <v>7.9628075634421378E-5</v>
      </c>
      <c r="F886">
        <v>72</v>
      </c>
      <c r="G886">
        <v>5.349298016079098E-5</v>
      </c>
      <c r="H886">
        <v>0.3611111111111111</v>
      </c>
      <c r="I886">
        <v>6</v>
      </c>
      <c r="J886" s="18">
        <v>0.22222222222222221</v>
      </c>
      <c r="K886">
        <v>8.0785849678691101E-5</v>
      </c>
      <c r="L886" s="1">
        <v>0</v>
      </c>
      <c r="P886">
        <v>2.2531090570763549E-4</v>
      </c>
      <c r="Q886" s="19">
        <v>3.7037037037037028E-2</v>
      </c>
      <c r="R886" s="19">
        <v>3.7037037037037028E-2</v>
      </c>
      <c r="S886">
        <v>1</v>
      </c>
      <c r="T886">
        <v>10</v>
      </c>
      <c r="U886">
        <v>1.7524181555038319E-4</v>
      </c>
      <c r="V886">
        <v>1</v>
      </c>
      <c r="W886" s="17" t="s">
        <v>39</v>
      </c>
      <c r="X886">
        <v>16</v>
      </c>
      <c r="Y886" s="18">
        <v>1.0314595152140281E-3</v>
      </c>
      <c r="Z886" s="18">
        <v>0.61538461538461542</v>
      </c>
      <c r="AA886" s="17" t="s">
        <v>34</v>
      </c>
      <c r="AB886">
        <v>2</v>
      </c>
      <c r="AC886" s="18">
        <v>6.3673989175421842E-4</v>
      </c>
      <c r="AD886" s="18">
        <v>7.6923076923076927E-2</v>
      </c>
      <c r="AE886" s="17" t="s">
        <v>48</v>
      </c>
      <c r="AF886">
        <v>3</v>
      </c>
      <c r="AG886">
        <v>2.1011346126908529E-4</v>
      </c>
      <c r="AH886">
        <v>0.1153846153846154</v>
      </c>
      <c r="AI886" t="s">
        <v>41</v>
      </c>
      <c r="AJ886">
        <v>1</v>
      </c>
      <c r="AK886">
        <v>1.4405070584845871E-4</v>
      </c>
      <c r="AL886">
        <v>3.8461538461538457E-2</v>
      </c>
      <c r="AM886" t="s">
        <v>31</v>
      </c>
      <c r="AN886">
        <v>2</v>
      </c>
      <c r="AO886">
        <v>8.0945442771571962E-5</v>
      </c>
      <c r="AP886">
        <v>7.6923076923076927E-2</v>
      </c>
      <c r="AQ886" t="s">
        <v>47</v>
      </c>
      <c r="AR886">
        <v>2</v>
      </c>
      <c r="AS886">
        <v>7.7908924467297731E-5</v>
      </c>
      <c r="AT886">
        <v>7.6923076923076927E-2</v>
      </c>
    </row>
    <row r="887" spans="1:74" x14ac:dyDescent="0.25">
      <c r="A887" t="s">
        <v>722</v>
      </c>
      <c r="B887" t="s">
        <v>23</v>
      </c>
      <c r="C887">
        <v>0</v>
      </c>
      <c r="D887">
        <v>59</v>
      </c>
      <c r="E887">
        <v>1.8069447932426389E-4</v>
      </c>
      <c r="F887">
        <v>161</v>
      </c>
      <c r="G887">
        <v>1.1961624730399099E-4</v>
      </c>
      <c r="H887">
        <v>0.36645962732919263</v>
      </c>
      <c r="I887">
        <v>7</v>
      </c>
      <c r="J887" s="18">
        <v>0.25925925925925919</v>
      </c>
      <c r="K887">
        <v>1.6218809349015419E-4</v>
      </c>
      <c r="L887" s="1">
        <v>0</v>
      </c>
      <c r="P887">
        <v>5.0024325401660261E-4</v>
      </c>
      <c r="Q887" s="19">
        <v>3.7037037037037028E-2</v>
      </c>
      <c r="R887" s="19">
        <v>3.7037037037037028E-2</v>
      </c>
      <c r="S887">
        <v>1</v>
      </c>
      <c r="T887">
        <v>9</v>
      </c>
      <c r="U887">
        <v>3.7055055853081668E-4</v>
      </c>
      <c r="V887">
        <v>2</v>
      </c>
      <c r="W887" s="17" t="s">
        <v>39</v>
      </c>
      <c r="X887">
        <v>39</v>
      </c>
      <c r="Y887" s="18">
        <v>2.5141825683341929E-3</v>
      </c>
      <c r="Z887" s="18">
        <v>0.66101694915254239</v>
      </c>
      <c r="AA887" s="17" t="s">
        <v>34</v>
      </c>
      <c r="AB887">
        <v>3</v>
      </c>
      <c r="AC887" s="18">
        <v>9.5510983763132757E-4</v>
      </c>
      <c r="AD887" s="18">
        <v>5.0847457627118647E-2</v>
      </c>
      <c r="AE887" s="17" t="s">
        <v>31</v>
      </c>
      <c r="AF887">
        <v>10</v>
      </c>
      <c r="AG887">
        <v>4.0472721385785982E-4</v>
      </c>
      <c r="AH887">
        <v>0.16949152542372881</v>
      </c>
      <c r="AI887" t="s">
        <v>37</v>
      </c>
      <c r="AJ887">
        <v>3</v>
      </c>
      <c r="AK887">
        <v>1.8471768979742631E-4</v>
      </c>
      <c r="AL887">
        <v>5.0847457627118647E-2</v>
      </c>
      <c r="AM887" t="s">
        <v>45</v>
      </c>
      <c r="AN887">
        <v>1</v>
      </c>
      <c r="AO887">
        <v>1.2729124236252539E-4</v>
      </c>
      <c r="AP887">
        <v>1.6949152542372881E-2</v>
      </c>
      <c r="AQ887" t="s">
        <v>49</v>
      </c>
      <c r="AR887">
        <v>1</v>
      </c>
      <c r="AS887">
        <v>1.1514104778353481E-4</v>
      </c>
      <c r="AT887">
        <v>1.6949152542372881E-2</v>
      </c>
      <c r="AU887" t="s">
        <v>47</v>
      </c>
      <c r="AV887">
        <v>2</v>
      </c>
      <c r="AW887">
        <v>7.7908924467297731E-5</v>
      </c>
      <c r="AX887">
        <v>3.3898305084745763E-2</v>
      </c>
    </row>
    <row r="888" spans="1:74" x14ac:dyDescent="0.25">
      <c r="A888" t="s">
        <v>723</v>
      </c>
      <c r="B888" t="s">
        <v>23</v>
      </c>
      <c r="C888">
        <v>0</v>
      </c>
      <c r="D888">
        <v>62</v>
      </c>
      <c r="E888">
        <v>1.8988233420515869E-4</v>
      </c>
      <c r="F888">
        <v>170</v>
      </c>
      <c r="G888">
        <v>1.263028698240898E-4</v>
      </c>
      <c r="H888">
        <v>0.36470588235294121</v>
      </c>
      <c r="I888">
        <v>8</v>
      </c>
      <c r="J888" s="18">
        <v>0.29629629629629628</v>
      </c>
      <c r="K888">
        <v>1.6483754274733509E-4</v>
      </c>
      <c r="L888" s="1">
        <v>0</v>
      </c>
      <c r="P888">
        <v>3.3942715931370822E-4</v>
      </c>
      <c r="Q888" s="19">
        <v>3.7037037037037028E-2</v>
      </c>
      <c r="R888" s="19">
        <v>3.7037037037037028E-2</v>
      </c>
      <c r="S888">
        <v>1</v>
      </c>
      <c r="T888">
        <v>11</v>
      </c>
      <c r="U888">
        <v>2.388561491466836E-4</v>
      </c>
      <c r="V888">
        <v>1</v>
      </c>
      <c r="W888" s="17" t="s">
        <v>37</v>
      </c>
      <c r="X888">
        <v>22</v>
      </c>
      <c r="Y888" s="18">
        <v>1.3545963918477929E-3</v>
      </c>
      <c r="Z888" s="18">
        <v>0.35483870967741937</v>
      </c>
      <c r="AA888" s="17" t="s">
        <v>32</v>
      </c>
      <c r="AB888">
        <v>3</v>
      </c>
      <c r="AC888" s="18">
        <v>8.1632653061224493E-4</v>
      </c>
      <c r="AD888" s="18">
        <v>4.8387096774193547E-2</v>
      </c>
      <c r="AE888" s="17" t="s">
        <v>27</v>
      </c>
      <c r="AF888">
        <v>24</v>
      </c>
      <c r="AG888">
        <v>7.8260018912837902E-4</v>
      </c>
      <c r="AH888">
        <v>0.38709677419354838</v>
      </c>
      <c r="AI888" t="s">
        <v>42</v>
      </c>
      <c r="AJ888">
        <v>2</v>
      </c>
      <c r="AK888">
        <v>7.2859744990892532E-4</v>
      </c>
      <c r="AL888">
        <v>3.2258064516129031E-2</v>
      </c>
      <c r="AM888" t="s">
        <v>34</v>
      </c>
      <c r="AN888">
        <v>1</v>
      </c>
      <c r="AO888">
        <v>3.1836994587710921E-4</v>
      </c>
      <c r="AP888">
        <v>1.6129032258064519E-2</v>
      </c>
      <c r="AQ888" t="s">
        <v>31</v>
      </c>
      <c r="AR888">
        <v>7</v>
      </c>
      <c r="AS888">
        <v>2.8330904970050189E-4</v>
      </c>
      <c r="AT888">
        <v>0.1129032258064516</v>
      </c>
      <c r="AU888" t="s">
        <v>39</v>
      </c>
      <c r="AV888">
        <v>2</v>
      </c>
      <c r="AW888">
        <v>1.2893243940175351E-4</v>
      </c>
      <c r="AX888">
        <v>3.2258064516129031E-2</v>
      </c>
      <c r="AY888" t="s">
        <v>43</v>
      </c>
      <c r="AZ888">
        <v>1</v>
      </c>
      <c r="BA888">
        <v>3.7881657701341013E-5</v>
      </c>
      <c r="BB888">
        <v>1.6129032258064519E-2</v>
      </c>
    </row>
    <row r="889" spans="1:74" x14ac:dyDescent="0.25">
      <c r="A889" t="s">
        <v>724</v>
      </c>
      <c r="B889" t="s">
        <v>23</v>
      </c>
      <c r="C889">
        <v>0</v>
      </c>
      <c r="D889">
        <v>67</v>
      </c>
      <c r="E889">
        <v>2.0519542567331661E-4</v>
      </c>
      <c r="F889">
        <v>647</v>
      </c>
      <c r="G889">
        <v>4.8069386338933011E-4</v>
      </c>
      <c r="H889">
        <v>0.1035548686244204</v>
      </c>
      <c r="I889">
        <v>4</v>
      </c>
      <c r="J889" s="18">
        <v>0.14814814814814811</v>
      </c>
      <c r="K889">
        <v>9.0393269287276139E-5</v>
      </c>
      <c r="L889" s="1">
        <v>0</v>
      </c>
      <c r="P889">
        <v>3.4368070465830698E-4</v>
      </c>
      <c r="Q889" s="19">
        <v>3.7037037037037028E-2</v>
      </c>
      <c r="R889" s="19">
        <v>3.7037037037037028E-2</v>
      </c>
      <c r="S889">
        <v>1</v>
      </c>
      <c r="T889">
        <v>15</v>
      </c>
      <c r="U889">
        <v>2.9276504470892819E-4</v>
      </c>
      <c r="V889">
        <v>2</v>
      </c>
      <c r="W889" s="17" t="s">
        <v>27</v>
      </c>
      <c r="X889">
        <v>55</v>
      </c>
      <c r="Y889" s="18">
        <v>1.7934587667525351E-3</v>
      </c>
      <c r="Z889" s="18">
        <v>0.82089552238805974</v>
      </c>
      <c r="AA889" s="17" t="s">
        <v>31</v>
      </c>
      <c r="AB889">
        <v>10</v>
      </c>
      <c r="AC889" s="18">
        <v>4.0472721385785982E-4</v>
      </c>
      <c r="AD889" s="18">
        <v>0.1492537313432836</v>
      </c>
      <c r="AE889" s="17" t="s">
        <v>45</v>
      </c>
      <c r="AF889">
        <v>1</v>
      </c>
      <c r="AG889">
        <v>1.2729124236252539E-4</v>
      </c>
      <c r="AH889">
        <v>1.492537313432836E-2</v>
      </c>
      <c r="AI889" t="s">
        <v>49</v>
      </c>
      <c r="AJ889">
        <v>1</v>
      </c>
      <c r="AK889">
        <v>1.1514104778353481E-4</v>
      </c>
      <c r="AL889">
        <v>1.492537313432836E-2</v>
      </c>
    </row>
    <row r="890" spans="1:74" x14ac:dyDescent="0.25">
      <c r="A890" t="s">
        <v>725</v>
      </c>
      <c r="B890" t="s">
        <v>23</v>
      </c>
      <c r="C890">
        <v>0</v>
      </c>
      <c r="D890">
        <v>72</v>
      </c>
      <c r="E890">
        <v>2.2050851714147459E-4</v>
      </c>
      <c r="F890">
        <v>361</v>
      </c>
      <c r="G890">
        <v>2.6820785886174368E-4</v>
      </c>
      <c r="H890">
        <v>0.1994459833795014</v>
      </c>
      <c r="I890">
        <v>9</v>
      </c>
      <c r="J890" s="18">
        <v>0.33333333333333331</v>
      </c>
      <c r="K890">
        <v>3.7635382316606592E-4</v>
      </c>
      <c r="L890" s="1">
        <v>0</v>
      </c>
      <c r="P890">
        <v>1.4628055679862481E-3</v>
      </c>
      <c r="Q890" s="19">
        <v>3.7037037037037028E-2</v>
      </c>
      <c r="R890" s="19">
        <v>3.7037037037037028E-2</v>
      </c>
      <c r="S890">
        <v>1</v>
      </c>
      <c r="T890">
        <v>16</v>
      </c>
      <c r="U890">
        <v>9.7520371199083197E-4</v>
      </c>
      <c r="V890">
        <v>2</v>
      </c>
      <c r="W890" s="17" t="s">
        <v>36</v>
      </c>
      <c r="X890">
        <v>36</v>
      </c>
      <c r="Y890" s="18">
        <v>7.7770576798444589E-3</v>
      </c>
      <c r="Z890" s="18">
        <v>0.5</v>
      </c>
      <c r="AA890" s="17" t="s">
        <v>38</v>
      </c>
      <c r="AB890">
        <v>1</v>
      </c>
      <c r="AC890" s="18">
        <v>8.3963056255247689E-4</v>
      </c>
      <c r="AD890" s="18">
        <v>1.388888888888889E-2</v>
      </c>
      <c r="AE890" s="17" t="s">
        <v>33</v>
      </c>
      <c r="AF890">
        <v>11</v>
      </c>
      <c r="AG890">
        <v>3.3952713130440149E-4</v>
      </c>
      <c r="AH890">
        <v>0.15277777777777779</v>
      </c>
      <c r="AI890" t="s">
        <v>46</v>
      </c>
      <c r="AJ890">
        <v>4</v>
      </c>
      <c r="AK890">
        <v>2.9870808752146958E-4</v>
      </c>
      <c r="AL890">
        <v>5.5555555555555552E-2</v>
      </c>
      <c r="AM890" t="s">
        <v>31</v>
      </c>
      <c r="AN890">
        <v>7</v>
      </c>
      <c r="AO890">
        <v>2.8330904970050189E-4</v>
      </c>
      <c r="AP890">
        <v>9.7222222222222224E-2</v>
      </c>
      <c r="AQ890" t="s">
        <v>43</v>
      </c>
      <c r="AR890">
        <v>7</v>
      </c>
      <c r="AS890">
        <v>2.651716039093871E-4</v>
      </c>
      <c r="AT890">
        <v>9.7222222222222224E-2</v>
      </c>
      <c r="AU890" t="s">
        <v>35</v>
      </c>
      <c r="AV890">
        <v>2</v>
      </c>
      <c r="AW890">
        <v>2.02757502027575E-4</v>
      </c>
      <c r="AX890">
        <v>2.777777777777778E-2</v>
      </c>
      <c r="AY890" t="s">
        <v>47</v>
      </c>
      <c r="AZ890">
        <v>3</v>
      </c>
      <c r="BA890">
        <v>1.168633867009466E-4</v>
      </c>
      <c r="BB890">
        <v>4.1666666666666657E-2</v>
      </c>
      <c r="BC890" t="s">
        <v>29</v>
      </c>
      <c r="BD890">
        <v>1</v>
      </c>
      <c r="BE890">
        <v>3.8528221922558273E-5</v>
      </c>
      <c r="BF890">
        <v>1.388888888888889E-2</v>
      </c>
    </row>
    <row r="891" spans="1:74" x14ac:dyDescent="0.25">
      <c r="A891" t="s">
        <v>727</v>
      </c>
      <c r="B891" t="s">
        <v>23</v>
      </c>
      <c r="C891">
        <v>0</v>
      </c>
      <c r="D891">
        <v>10</v>
      </c>
      <c r="E891">
        <v>3.0626182936315918E-5</v>
      </c>
      <c r="F891">
        <v>46</v>
      </c>
      <c r="G891">
        <v>3.4176070658283118E-5</v>
      </c>
      <c r="H891">
        <v>0.21739130434782611</v>
      </c>
      <c r="I891">
        <v>5</v>
      </c>
      <c r="J891" s="18">
        <v>0.1851851851851852</v>
      </c>
      <c r="K891">
        <v>9.3889060040689985E-5</v>
      </c>
      <c r="L891" s="1">
        <v>0</v>
      </c>
      <c r="P891">
        <v>3.8632168727535681E-4</v>
      </c>
      <c r="Q891" s="19">
        <v>3.7037037037037028E-2</v>
      </c>
      <c r="R891" s="19">
        <v>3.7037037037037028E-2</v>
      </c>
      <c r="S891">
        <v>0</v>
      </c>
      <c r="T891">
        <v>12</v>
      </c>
      <c r="U891">
        <v>3.1478063407621663E-4</v>
      </c>
      <c r="V891">
        <v>2</v>
      </c>
      <c r="W891" s="17" t="s">
        <v>40</v>
      </c>
      <c r="X891">
        <v>1</v>
      </c>
      <c r="Y891" s="18">
        <v>2.0449897750511249E-3</v>
      </c>
      <c r="Z891" s="18">
        <v>0.1</v>
      </c>
      <c r="AA891" s="17" t="s">
        <v>30</v>
      </c>
      <c r="AB891">
        <v>2</v>
      </c>
      <c r="AC891" s="18">
        <v>2.1175224986765481E-4</v>
      </c>
      <c r="AD891" s="18">
        <v>0.2</v>
      </c>
      <c r="AE891" s="17" t="s">
        <v>29</v>
      </c>
      <c r="AF891">
        <v>5</v>
      </c>
      <c r="AG891">
        <v>1.9264110961279141E-4</v>
      </c>
      <c r="AH891">
        <v>0.5</v>
      </c>
      <c r="AI891" t="s">
        <v>28</v>
      </c>
      <c r="AJ891">
        <v>1</v>
      </c>
      <c r="AK891">
        <v>4.5148765181272289E-5</v>
      </c>
      <c r="AL891">
        <v>0.1</v>
      </c>
      <c r="AM891" t="s">
        <v>31</v>
      </c>
      <c r="AN891">
        <v>1</v>
      </c>
      <c r="AO891">
        <v>4.0472721385785981E-5</v>
      </c>
      <c r="AP891">
        <v>0.1</v>
      </c>
    </row>
    <row r="892" spans="1:74" x14ac:dyDescent="0.25">
      <c r="A892" t="s">
        <v>728</v>
      </c>
      <c r="B892" t="s">
        <v>23</v>
      </c>
      <c r="C892">
        <v>0</v>
      </c>
      <c r="D892">
        <v>155</v>
      </c>
      <c r="E892">
        <v>4.7470583551289668E-4</v>
      </c>
      <c r="F892">
        <v>525</v>
      </c>
      <c r="G892">
        <v>3.9005298033910091E-4</v>
      </c>
      <c r="H892">
        <v>0.29523809523809519</v>
      </c>
      <c r="I892">
        <v>13</v>
      </c>
      <c r="J892" s="18">
        <v>0.48148148148148151</v>
      </c>
      <c r="K892">
        <v>3.7110693254357779E-4</v>
      </c>
      <c r="L892" s="1">
        <v>0</v>
      </c>
      <c r="P892">
        <v>6.1757502496016033E-4</v>
      </c>
      <c r="Q892" s="19">
        <v>3.7037037037037028E-2</v>
      </c>
      <c r="R892" s="19">
        <v>3.7037037037037028E-2</v>
      </c>
      <c r="S892">
        <v>1</v>
      </c>
      <c r="T892">
        <v>17</v>
      </c>
      <c r="U892">
        <v>3.2022408701637948E-4</v>
      </c>
      <c r="V892">
        <v>1</v>
      </c>
      <c r="W892" s="17" t="s">
        <v>41</v>
      </c>
      <c r="X892">
        <v>14</v>
      </c>
      <c r="Y892" s="18">
        <v>2.0167098818784212E-3</v>
      </c>
      <c r="Z892" s="18">
        <v>9.0322580645161285E-2</v>
      </c>
      <c r="AA892" s="17" t="s">
        <v>35</v>
      </c>
      <c r="AB892">
        <v>18</v>
      </c>
      <c r="AC892" s="18">
        <v>1.8248175182481749E-3</v>
      </c>
      <c r="AD892" s="18">
        <v>0.11612903225806449</v>
      </c>
      <c r="AE892" s="17" t="s">
        <v>47</v>
      </c>
      <c r="AF892">
        <v>45</v>
      </c>
      <c r="AG892">
        <v>1.7529508005141991E-3</v>
      </c>
      <c r="AH892">
        <v>0.29032258064516131</v>
      </c>
      <c r="AI892" t="s">
        <v>45</v>
      </c>
      <c r="AJ892">
        <v>10</v>
      </c>
      <c r="AK892">
        <v>1.2729124236252551E-3</v>
      </c>
      <c r="AL892">
        <v>6.4516129032258063E-2</v>
      </c>
      <c r="AM892" t="s">
        <v>33</v>
      </c>
      <c r="AN892">
        <v>30</v>
      </c>
      <c r="AO892">
        <v>9.2598308537564049E-4</v>
      </c>
      <c r="AP892">
        <v>0.19354838709677419</v>
      </c>
      <c r="AQ892" t="s">
        <v>46</v>
      </c>
      <c r="AR892">
        <v>11</v>
      </c>
      <c r="AS892">
        <v>8.2144724068404149E-4</v>
      </c>
      <c r="AT892">
        <v>7.0967741935483872E-2</v>
      </c>
      <c r="AU892" t="s">
        <v>48</v>
      </c>
      <c r="AV892">
        <v>6</v>
      </c>
      <c r="AW892">
        <v>4.2022692253817058E-4</v>
      </c>
      <c r="AX892">
        <v>3.870967741935484E-2</v>
      </c>
      <c r="AY892" t="s">
        <v>43</v>
      </c>
      <c r="AZ892">
        <v>9</v>
      </c>
      <c r="BA892">
        <v>3.4093491931206911E-4</v>
      </c>
      <c r="BB892">
        <v>5.8064516129032261E-2</v>
      </c>
      <c r="BC892" t="s">
        <v>31</v>
      </c>
      <c r="BD892">
        <v>6</v>
      </c>
      <c r="BE892">
        <v>2.428363283147159E-4</v>
      </c>
      <c r="BF892">
        <v>3.870967741935484E-2</v>
      </c>
      <c r="BG892" t="s">
        <v>29</v>
      </c>
      <c r="BH892">
        <v>3</v>
      </c>
      <c r="BI892">
        <v>1.1558466576767481E-4</v>
      </c>
      <c r="BJ892">
        <v>1.935483870967742E-2</v>
      </c>
      <c r="BK892" t="s">
        <v>49</v>
      </c>
      <c r="BL892">
        <v>1</v>
      </c>
      <c r="BM892">
        <v>1.1514104778353481E-4</v>
      </c>
      <c r="BN892">
        <v>6.4516129032258056E-3</v>
      </c>
      <c r="BO892" t="s">
        <v>30</v>
      </c>
      <c r="BP892">
        <v>1</v>
      </c>
      <c r="BQ892">
        <v>1.058761249338274E-4</v>
      </c>
      <c r="BR892">
        <v>6.4516129032258056E-3</v>
      </c>
      <c r="BS892" t="s">
        <v>39</v>
      </c>
      <c r="BT892">
        <v>1</v>
      </c>
      <c r="BU892">
        <v>6.4466219700876743E-5</v>
      </c>
      <c r="BV892">
        <v>6.4516129032258056E-3</v>
      </c>
    </row>
    <row r="893" spans="1:74" x14ac:dyDescent="0.25">
      <c r="A893" t="s">
        <v>729</v>
      </c>
      <c r="B893" t="s">
        <v>23</v>
      </c>
      <c r="C893">
        <v>0</v>
      </c>
      <c r="D893">
        <v>48</v>
      </c>
      <c r="E893">
        <v>1.4700567809431639E-4</v>
      </c>
      <c r="F893">
        <v>156</v>
      </c>
      <c r="G893">
        <v>1.159014570150471E-4</v>
      </c>
      <c r="H893">
        <v>0.30769230769230771</v>
      </c>
      <c r="I893">
        <v>12</v>
      </c>
      <c r="J893" s="18">
        <v>0.44444444444444442</v>
      </c>
      <c r="K893">
        <v>1.382996655325505E-4</v>
      </c>
      <c r="L893" s="1">
        <v>0</v>
      </c>
      <c r="P893">
        <v>3.0878563100194048E-4</v>
      </c>
      <c r="Q893" s="19">
        <v>3.7037037037037028E-2</v>
      </c>
      <c r="R893" s="19">
        <v>3.7037037037037028E-2</v>
      </c>
      <c r="S893">
        <v>1</v>
      </c>
      <c r="T893">
        <v>19</v>
      </c>
      <c r="U893">
        <v>1.715475727788559E-4</v>
      </c>
      <c r="V893">
        <v>1</v>
      </c>
      <c r="W893" s="17" t="s">
        <v>37</v>
      </c>
      <c r="X893">
        <v>24</v>
      </c>
      <c r="Y893" s="18">
        <v>1.47774151837941E-3</v>
      </c>
      <c r="Z893" s="18">
        <v>0.5</v>
      </c>
      <c r="AA893" s="17" t="s">
        <v>42</v>
      </c>
      <c r="AB893">
        <v>2</v>
      </c>
      <c r="AC893" s="18">
        <v>7.2859744990892532E-4</v>
      </c>
      <c r="AD893" s="18">
        <v>4.1666666666666657E-2</v>
      </c>
      <c r="AE893" s="17" t="s">
        <v>45</v>
      </c>
      <c r="AF893">
        <v>3</v>
      </c>
      <c r="AG893">
        <v>3.8187372708757642E-4</v>
      </c>
      <c r="AH893">
        <v>6.25E-2</v>
      </c>
      <c r="AI893" t="s">
        <v>34</v>
      </c>
      <c r="AJ893">
        <v>1</v>
      </c>
      <c r="AK893">
        <v>3.1836994587710921E-4</v>
      </c>
      <c r="AL893">
        <v>2.0833333333333329E-2</v>
      </c>
      <c r="AM893" t="s">
        <v>31</v>
      </c>
      <c r="AN893">
        <v>6</v>
      </c>
      <c r="AO893">
        <v>2.428363283147159E-4</v>
      </c>
      <c r="AP893">
        <v>0.125</v>
      </c>
      <c r="AQ893" t="s">
        <v>43</v>
      </c>
      <c r="AR893">
        <v>5</v>
      </c>
      <c r="AS893">
        <v>1.8940828850670511E-4</v>
      </c>
      <c r="AT893">
        <v>0.1041666666666667</v>
      </c>
      <c r="AU893" t="s">
        <v>44</v>
      </c>
      <c r="AV893">
        <v>1</v>
      </c>
      <c r="AW893">
        <v>1.3292569453675389E-4</v>
      </c>
      <c r="AX893">
        <v>2.0833333333333329E-2</v>
      </c>
      <c r="AY893" t="s">
        <v>28</v>
      </c>
      <c r="AZ893">
        <v>2</v>
      </c>
      <c r="BA893">
        <v>9.0297530362544578E-5</v>
      </c>
      <c r="BB893">
        <v>4.1666666666666657E-2</v>
      </c>
      <c r="BC893" t="s">
        <v>48</v>
      </c>
      <c r="BD893">
        <v>1</v>
      </c>
      <c r="BE893">
        <v>7.003782042302843E-5</v>
      </c>
      <c r="BF893">
        <v>2.0833333333333329E-2</v>
      </c>
      <c r="BG893" t="s">
        <v>29</v>
      </c>
      <c r="BH893">
        <v>1</v>
      </c>
      <c r="BI893">
        <v>3.8528221922558273E-5</v>
      </c>
      <c r="BJ893">
        <v>2.0833333333333329E-2</v>
      </c>
      <c r="BK893" t="s">
        <v>27</v>
      </c>
      <c r="BL893">
        <v>1</v>
      </c>
      <c r="BM893">
        <v>3.2608341213682462E-5</v>
      </c>
      <c r="BN893">
        <v>2.0833333333333329E-2</v>
      </c>
      <c r="BO893" t="s">
        <v>33</v>
      </c>
      <c r="BP893">
        <v>1</v>
      </c>
      <c r="BQ893">
        <v>3.0866102845854682E-5</v>
      </c>
      <c r="BR893">
        <v>2.0833333333333329E-2</v>
      </c>
    </row>
    <row r="894" spans="1:74" x14ac:dyDescent="0.25">
      <c r="A894" t="s">
        <v>730</v>
      </c>
      <c r="B894" t="s">
        <v>23</v>
      </c>
      <c r="C894">
        <v>0</v>
      </c>
      <c r="D894">
        <v>43</v>
      </c>
      <c r="E894">
        <v>1.3169258662615839E-4</v>
      </c>
      <c r="F894">
        <v>85</v>
      </c>
      <c r="G894">
        <v>6.3151434912044914E-5</v>
      </c>
      <c r="H894">
        <v>0.50588235294117645</v>
      </c>
      <c r="I894">
        <v>10</v>
      </c>
      <c r="J894" s="18">
        <v>0.37037037037037029</v>
      </c>
      <c r="K894">
        <v>1.4198176234971711E-4</v>
      </c>
      <c r="L894" s="1">
        <v>0</v>
      </c>
      <c r="P894">
        <v>3.6117838853133301E-4</v>
      </c>
      <c r="Q894" s="19">
        <v>3.7037037037037028E-2</v>
      </c>
      <c r="R894" s="19">
        <v>3.7037037037037028E-2</v>
      </c>
      <c r="S894">
        <v>1</v>
      </c>
      <c r="T894">
        <v>13</v>
      </c>
      <c r="U894">
        <v>2.274086150012097E-4</v>
      </c>
      <c r="V894">
        <v>2</v>
      </c>
      <c r="W894" s="17" t="s">
        <v>44</v>
      </c>
      <c r="X894">
        <v>14</v>
      </c>
      <c r="Y894" s="18">
        <v>1.860959723514555E-3</v>
      </c>
      <c r="Z894" s="18">
        <v>0.32558139534883718</v>
      </c>
      <c r="AA894" s="17" t="s">
        <v>35</v>
      </c>
      <c r="AB894">
        <v>5</v>
      </c>
      <c r="AC894" s="18">
        <v>5.0689375506893751E-4</v>
      </c>
      <c r="AD894" s="18">
        <v>0.1162790697674419</v>
      </c>
      <c r="AE894" s="17" t="s">
        <v>30</v>
      </c>
      <c r="AF894">
        <v>4</v>
      </c>
      <c r="AG894">
        <v>4.2350449973530972E-4</v>
      </c>
      <c r="AH894">
        <v>9.3023255813953487E-2</v>
      </c>
      <c r="AI894" t="s">
        <v>33</v>
      </c>
      <c r="AJ894">
        <v>7</v>
      </c>
      <c r="AK894">
        <v>2.1606271992098279E-4</v>
      </c>
      <c r="AL894">
        <v>0.16279069767441859</v>
      </c>
      <c r="AM894" t="s">
        <v>48</v>
      </c>
      <c r="AN894">
        <v>3</v>
      </c>
      <c r="AO894">
        <v>2.1011346126908529E-4</v>
      </c>
      <c r="AP894">
        <v>6.9767441860465115E-2</v>
      </c>
      <c r="AQ894" t="s">
        <v>25</v>
      </c>
      <c r="AR894">
        <v>1</v>
      </c>
      <c r="AS894">
        <v>1.3361838588989841E-4</v>
      </c>
      <c r="AT894">
        <v>2.3255813953488368E-2</v>
      </c>
      <c r="AU894" t="s">
        <v>39</v>
      </c>
      <c r="AV894">
        <v>2</v>
      </c>
      <c r="AW894">
        <v>1.2893243940175351E-4</v>
      </c>
      <c r="AX894">
        <v>4.6511627906976737E-2</v>
      </c>
      <c r="AY894" t="s">
        <v>31</v>
      </c>
      <c r="AZ894">
        <v>3</v>
      </c>
      <c r="BA894">
        <v>1.214181641573579E-4</v>
      </c>
      <c r="BB894">
        <v>6.9767441860465115E-2</v>
      </c>
      <c r="BC894" t="s">
        <v>47</v>
      </c>
      <c r="BD894">
        <v>3</v>
      </c>
      <c r="BE894">
        <v>1.168633867009466E-4</v>
      </c>
      <c r="BF894">
        <v>6.9767441860465115E-2</v>
      </c>
      <c r="BG894" t="s">
        <v>49</v>
      </c>
      <c r="BH894">
        <v>1</v>
      </c>
      <c r="BI894">
        <v>1.1514104778353481E-4</v>
      </c>
      <c r="BJ894">
        <v>2.3255813953488368E-2</v>
      </c>
    </row>
    <row r="895" spans="1:74" x14ac:dyDescent="0.25">
      <c r="A895" t="s">
        <v>731</v>
      </c>
      <c r="B895" t="s">
        <v>23</v>
      </c>
      <c r="C895">
        <v>0</v>
      </c>
      <c r="D895">
        <v>14</v>
      </c>
      <c r="E895">
        <v>4.2876656110842279E-5</v>
      </c>
      <c r="F895">
        <v>16</v>
      </c>
      <c r="G895">
        <v>1.188732892462022E-5</v>
      </c>
      <c r="H895">
        <v>0.875</v>
      </c>
      <c r="I895">
        <v>3</v>
      </c>
      <c r="J895" s="18">
        <v>0.1111111111111111</v>
      </c>
      <c r="K895">
        <v>8.7378625780742806E-5</v>
      </c>
      <c r="L895" s="1">
        <v>0</v>
      </c>
      <c r="P895">
        <v>3.5257609299687702E-4</v>
      </c>
      <c r="Q895" s="19">
        <v>3.7037037037037028E-2</v>
      </c>
      <c r="R895" s="19">
        <v>3.7037037037037028E-2</v>
      </c>
      <c r="S895">
        <v>1</v>
      </c>
      <c r="T895">
        <v>3</v>
      </c>
      <c r="U895">
        <v>3.134009715527795E-4</v>
      </c>
      <c r="V895">
        <v>2</v>
      </c>
      <c r="W895" s="17" t="s">
        <v>42</v>
      </c>
      <c r="X895">
        <v>5</v>
      </c>
      <c r="Y895" s="18">
        <v>1.8214936247723131E-3</v>
      </c>
      <c r="Z895" s="18">
        <v>0.35714285714285721</v>
      </c>
      <c r="AA895" s="17" t="s">
        <v>37</v>
      </c>
      <c r="AB895">
        <v>8</v>
      </c>
      <c r="AC895" s="18">
        <v>4.9258050612647E-4</v>
      </c>
      <c r="AD895" s="18">
        <v>0.5714285714285714</v>
      </c>
      <c r="AE895" s="17" t="s">
        <v>28</v>
      </c>
      <c r="AF895">
        <v>1</v>
      </c>
      <c r="AG895">
        <v>4.5148765181272289E-5</v>
      </c>
      <c r="AH895">
        <v>7.1428571428571425E-2</v>
      </c>
    </row>
    <row r="896" spans="1:74" x14ac:dyDescent="0.25">
      <c r="A896" t="s">
        <v>734</v>
      </c>
      <c r="B896" t="s">
        <v>139</v>
      </c>
      <c r="C896">
        <v>0</v>
      </c>
      <c r="D896">
        <v>39</v>
      </c>
      <c r="E896">
        <v>1.1944211345163209E-4</v>
      </c>
      <c r="F896">
        <v>110</v>
      </c>
      <c r="G896">
        <v>8.1725386356763999E-5</v>
      </c>
      <c r="H896">
        <v>0.35454545454545461</v>
      </c>
      <c r="I896">
        <v>8</v>
      </c>
      <c r="J896" s="18">
        <v>0.29629629629629628</v>
      </c>
      <c r="K896">
        <v>9.9753156152801415E-5</v>
      </c>
      <c r="L896" s="1">
        <v>0</v>
      </c>
      <c r="P896">
        <v>2.6163190660636899E-4</v>
      </c>
      <c r="Q896" s="19">
        <v>3.7037037037037028E-2</v>
      </c>
      <c r="R896" s="19">
        <v>3.7037037037037028E-2</v>
      </c>
      <c r="S896">
        <v>1</v>
      </c>
      <c r="T896">
        <v>9</v>
      </c>
      <c r="U896">
        <v>1.8411134168596339E-4</v>
      </c>
      <c r="V896">
        <v>1</v>
      </c>
      <c r="W896" s="17" t="s">
        <v>48</v>
      </c>
      <c r="X896">
        <v>19</v>
      </c>
      <c r="Y896" s="18">
        <v>1.3307185880375399E-3</v>
      </c>
      <c r="Z896" s="18">
        <v>0.48717948717948723</v>
      </c>
      <c r="AA896" s="17" t="s">
        <v>45</v>
      </c>
      <c r="AB896">
        <v>3</v>
      </c>
      <c r="AC896" s="18">
        <v>3.8187372708757642E-4</v>
      </c>
      <c r="AD896" s="18">
        <v>7.6923076923076927E-2</v>
      </c>
      <c r="AE896" s="17" t="s">
        <v>47</v>
      </c>
      <c r="AF896">
        <v>8</v>
      </c>
      <c r="AG896">
        <v>3.1163569786919092E-4</v>
      </c>
      <c r="AH896">
        <v>0.20512820512820509</v>
      </c>
      <c r="AI896" t="s">
        <v>46</v>
      </c>
      <c r="AJ896">
        <v>3</v>
      </c>
      <c r="AK896">
        <v>2.240310656411022E-4</v>
      </c>
      <c r="AL896">
        <v>7.6923076923076927E-2</v>
      </c>
      <c r="AM896" t="s">
        <v>41</v>
      </c>
      <c r="AN896">
        <v>1</v>
      </c>
      <c r="AO896">
        <v>1.4405070584845871E-4</v>
      </c>
      <c r="AP896">
        <v>2.564102564102564E-2</v>
      </c>
      <c r="AQ896" t="s">
        <v>31</v>
      </c>
      <c r="AR896">
        <v>3</v>
      </c>
      <c r="AS896">
        <v>1.214181641573579E-4</v>
      </c>
      <c r="AT896">
        <v>7.6923076923076927E-2</v>
      </c>
      <c r="AU896" t="s">
        <v>49</v>
      </c>
      <c r="AV896">
        <v>1</v>
      </c>
      <c r="AW896">
        <v>1.1514104778353481E-4</v>
      </c>
      <c r="AX896">
        <v>2.564102564102564E-2</v>
      </c>
      <c r="AY896" t="s">
        <v>39</v>
      </c>
      <c r="AZ896">
        <v>1</v>
      </c>
      <c r="BA896">
        <v>6.4466219700876743E-5</v>
      </c>
      <c r="BB896">
        <v>2.564102564102564E-2</v>
      </c>
    </row>
    <row r="897" spans="1:74" x14ac:dyDescent="0.25">
      <c r="A897" t="s">
        <v>736</v>
      </c>
      <c r="B897" t="s">
        <v>23</v>
      </c>
      <c r="C897">
        <v>0</v>
      </c>
      <c r="D897">
        <v>80</v>
      </c>
      <c r="E897">
        <v>2.4500946349052729E-4</v>
      </c>
      <c r="F897">
        <v>336</v>
      </c>
      <c r="G897">
        <v>2.4963390741702458E-4</v>
      </c>
      <c r="H897">
        <v>0.23809523809523811</v>
      </c>
      <c r="I897">
        <v>11</v>
      </c>
      <c r="J897" s="18">
        <v>0.40740740740740738</v>
      </c>
      <c r="K897">
        <v>1.8783223675641569E-4</v>
      </c>
      <c r="L897" s="1">
        <v>0</v>
      </c>
      <c r="P897">
        <v>3.3459128481671808E-4</v>
      </c>
      <c r="Q897" s="19">
        <v>3.7037037037037028E-2</v>
      </c>
      <c r="R897" s="19">
        <v>3.7037037037037028E-2</v>
      </c>
      <c r="S897">
        <v>1</v>
      </c>
      <c r="T897">
        <v>19</v>
      </c>
      <c r="U897">
        <v>1.982763169284255E-4</v>
      </c>
      <c r="V897">
        <v>1</v>
      </c>
      <c r="W897" s="17" t="s">
        <v>49</v>
      </c>
      <c r="X897">
        <v>10</v>
      </c>
      <c r="Y897" s="18">
        <v>1.151410477835348E-3</v>
      </c>
      <c r="Z897" s="18">
        <v>0.125</v>
      </c>
      <c r="AA897" s="17" t="s">
        <v>47</v>
      </c>
      <c r="AB897">
        <v>26</v>
      </c>
      <c r="AC897" s="18">
        <v>1.012816018074871E-3</v>
      </c>
      <c r="AD897" s="18">
        <v>0.32500000000000001</v>
      </c>
      <c r="AE897" s="17" t="s">
        <v>45</v>
      </c>
      <c r="AF897">
        <v>7</v>
      </c>
      <c r="AG897">
        <v>8.9103869653767826E-4</v>
      </c>
      <c r="AH897">
        <v>8.7499999999999994E-2</v>
      </c>
      <c r="AI897" t="s">
        <v>43</v>
      </c>
      <c r="AJ897">
        <v>17</v>
      </c>
      <c r="AK897">
        <v>6.4398818092279721E-4</v>
      </c>
      <c r="AL897">
        <v>0.21249999999999999</v>
      </c>
      <c r="AM897" t="s">
        <v>42</v>
      </c>
      <c r="AN897">
        <v>1</v>
      </c>
      <c r="AO897">
        <v>3.6429872495446271E-4</v>
      </c>
      <c r="AP897">
        <v>1.2500000000000001E-2</v>
      </c>
      <c r="AQ897" t="s">
        <v>31</v>
      </c>
      <c r="AR897">
        <v>9</v>
      </c>
      <c r="AS897">
        <v>3.6425449247207381E-4</v>
      </c>
      <c r="AT897">
        <v>0.1125</v>
      </c>
      <c r="AU897" t="s">
        <v>48</v>
      </c>
      <c r="AV897">
        <v>5</v>
      </c>
      <c r="AW897">
        <v>3.5018910211514218E-4</v>
      </c>
      <c r="AX897">
        <v>6.25E-2</v>
      </c>
      <c r="AY897" t="s">
        <v>44</v>
      </c>
      <c r="AZ897">
        <v>1</v>
      </c>
      <c r="BA897">
        <v>1.3292569453675389E-4</v>
      </c>
      <c r="BB897">
        <v>1.2500000000000001E-2</v>
      </c>
      <c r="BC897" t="s">
        <v>27</v>
      </c>
      <c r="BD897">
        <v>2</v>
      </c>
      <c r="BE897">
        <v>6.5216682427364923E-5</v>
      </c>
      <c r="BF897">
        <v>2.5000000000000001E-2</v>
      </c>
      <c r="BG897" t="s">
        <v>39</v>
      </c>
      <c r="BH897">
        <v>1</v>
      </c>
      <c r="BI897">
        <v>6.4466219700876743E-5</v>
      </c>
      <c r="BJ897">
        <v>1.2500000000000001E-2</v>
      </c>
      <c r="BK897" t="s">
        <v>33</v>
      </c>
      <c r="BL897">
        <v>1</v>
      </c>
      <c r="BM897">
        <v>3.0866102845854682E-5</v>
      </c>
      <c r="BN897">
        <v>1.2500000000000001E-2</v>
      </c>
    </row>
    <row r="898" spans="1:74" x14ac:dyDescent="0.25">
      <c r="A898" t="s">
        <v>738</v>
      </c>
      <c r="B898" t="s">
        <v>23</v>
      </c>
      <c r="C898">
        <v>0</v>
      </c>
      <c r="D898">
        <v>55</v>
      </c>
      <c r="E898">
        <v>1.684440061497375E-4</v>
      </c>
      <c r="F898">
        <v>300</v>
      </c>
      <c r="G898">
        <v>2.228874173366291E-4</v>
      </c>
      <c r="H898">
        <v>0.18333333333333329</v>
      </c>
      <c r="I898">
        <v>9</v>
      </c>
      <c r="J898" s="18">
        <v>0.33333333333333331</v>
      </c>
      <c r="K898">
        <v>1.5852851054204301E-4</v>
      </c>
      <c r="L898" s="1">
        <v>0</v>
      </c>
      <c r="P898">
        <v>4.2328075432283011E-4</v>
      </c>
      <c r="Q898" s="19">
        <v>3.7037037037037028E-2</v>
      </c>
      <c r="R898" s="19">
        <v>3.7037037037037028E-2</v>
      </c>
      <c r="S898">
        <v>2</v>
      </c>
      <c r="T898">
        <v>16</v>
      </c>
      <c r="U898">
        <v>2.8218716954855351E-4</v>
      </c>
      <c r="V898">
        <v>1</v>
      </c>
      <c r="W898" s="17" t="s">
        <v>36</v>
      </c>
      <c r="X898">
        <v>9</v>
      </c>
      <c r="Y898" s="18">
        <v>1.9442644199611149E-3</v>
      </c>
      <c r="Z898" s="18">
        <v>0.16363636363636361</v>
      </c>
      <c r="AA898" s="17" t="s">
        <v>35</v>
      </c>
      <c r="AB898">
        <v>11</v>
      </c>
      <c r="AC898" s="18">
        <v>1.1151662611516629E-3</v>
      </c>
      <c r="AD898" s="18">
        <v>0.2</v>
      </c>
      <c r="AE898" s="17" t="s">
        <v>33</v>
      </c>
      <c r="AF898">
        <v>21</v>
      </c>
      <c r="AG898">
        <v>6.4818815976294838E-4</v>
      </c>
      <c r="AH898">
        <v>0.38181818181818178</v>
      </c>
      <c r="AI898" t="s">
        <v>43</v>
      </c>
      <c r="AJ898">
        <v>5</v>
      </c>
      <c r="AK898">
        <v>1.8940828850670511E-4</v>
      </c>
      <c r="AL898">
        <v>9.0909090909090912E-2</v>
      </c>
      <c r="AM898" t="s">
        <v>31</v>
      </c>
      <c r="AN898">
        <v>3</v>
      </c>
      <c r="AO898">
        <v>1.214181641573579E-4</v>
      </c>
      <c r="AP898">
        <v>5.4545454545454543E-2</v>
      </c>
      <c r="AQ898" t="s">
        <v>29</v>
      </c>
      <c r="AR898">
        <v>3</v>
      </c>
      <c r="AS898">
        <v>1.1558466576767481E-4</v>
      </c>
      <c r="AT898">
        <v>5.4545454545454543E-2</v>
      </c>
      <c r="AU898" t="s">
        <v>46</v>
      </c>
      <c r="AV898">
        <v>1</v>
      </c>
      <c r="AW898">
        <v>7.4677021880367408E-5</v>
      </c>
      <c r="AX898">
        <v>1.8181818181818181E-2</v>
      </c>
      <c r="AY898" t="s">
        <v>47</v>
      </c>
      <c r="AZ898">
        <v>1</v>
      </c>
      <c r="BA898">
        <v>3.8954462233648872E-5</v>
      </c>
      <c r="BB898">
        <v>1.8181818181818181E-2</v>
      </c>
      <c r="BC898" t="s">
        <v>27</v>
      </c>
      <c r="BD898">
        <v>1</v>
      </c>
      <c r="BE898">
        <v>3.2608341213682462E-5</v>
      </c>
      <c r="BF898">
        <v>1.8181818181818181E-2</v>
      </c>
    </row>
    <row r="899" spans="1:74" x14ac:dyDescent="0.25">
      <c r="A899" t="s">
        <v>743</v>
      </c>
      <c r="B899" t="s">
        <v>23</v>
      </c>
      <c r="C899">
        <v>0</v>
      </c>
      <c r="D899">
        <v>9</v>
      </c>
      <c r="E899">
        <v>2.7563564642684321E-5</v>
      </c>
      <c r="F899">
        <v>39</v>
      </c>
      <c r="G899">
        <v>2.8975364253761779E-5</v>
      </c>
      <c r="H899">
        <v>0.23076923076923081</v>
      </c>
      <c r="I899">
        <v>5</v>
      </c>
      <c r="J899" s="18">
        <v>0.1851851851851852</v>
      </c>
      <c r="K899">
        <v>9.4801191573158842E-5</v>
      </c>
      <c r="L899" s="1">
        <v>0</v>
      </c>
      <c r="P899">
        <v>3.8657058761783198E-4</v>
      </c>
      <c r="Q899" s="19">
        <v>3.7037037037037028E-2</v>
      </c>
      <c r="R899" s="19">
        <v>3.7037037037037028E-2</v>
      </c>
      <c r="S899">
        <v>0</v>
      </c>
      <c r="T899">
        <v>13</v>
      </c>
      <c r="U899">
        <v>3.1498344176267789E-4</v>
      </c>
      <c r="V899">
        <v>2</v>
      </c>
      <c r="W899" s="17" t="s">
        <v>40</v>
      </c>
      <c r="X899">
        <v>1</v>
      </c>
      <c r="Y899" s="18">
        <v>2.0449897750511249E-3</v>
      </c>
      <c r="Z899" s="18">
        <v>0.1111111111111111</v>
      </c>
      <c r="AA899" s="17" t="s">
        <v>32</v>
      </c>
      <c r="AB899">
        <v>1</v>
      </c>
      <c r="AC899" s="18">
        <v>2.7210884353741501E-4</v>
      </c>
      <c r="AD899" s="18">
        <v>0.1111111111111111</v>
      </c>
      <c r="AE899" s="17" t="s">
        <v>29</v>
      </c>
      <c r="AF899">
        <v>3</v>
      </c>
      <c r="AG899">
        <v>1.1558466576767481E-4</v>
      </c>
      <c r="AH899">
        <v>0.33333333333333331</v>
      </c>
      <c r="AI899" t="s">
        <v>27</v>
      </c>
      <c r="AJ899">
        <v>2</v>
      </c>
      <c r="AK899">
        <v>6.5216682427364923E-5</v>
      </c>
      <c r="AL899">
        <v>0.22222222222222221</v>
      </c>
      <c r="AM899" t="s">
        <v>33</v>
      </c>
      <c r="AN899">
        <v>2</v>
      </c>
      <c r="AO899">
        <v>6.1732205691709363E-5</v>
      </c>
      <c r="AP899">
        <v>0.22222222222222221</v>
      </c>
    </row>
    <row r="900" spans="1:74" x14ac:dyDescent="0.25">
      <c r="A900" t="s">
        <v>747</v>
      </c>
      <c r="B900" t="s">
        <v>23</v>
      </c>
      <c r="C900">
        <v>0</v>
      </c>
      <c r="D900">
        <v>63</v>
      </c>
      <c r="E900">
        <v>1.929449524987903E-4</v>
      </c>
      <c r="F900">
        <v>749</v>
      </c>
      <c r="G900">
        <v>5.5647558528378396E-4</v>
      </c>
      <c r="H900">
        <v>8.4112149532710276E-2</v>
      </c>
      <c r="I900">
        <v>11</v>
      </c>
      <c r="J900" s="18">
        <v>0.40740740740740738</v>
      </c>
      <c r="K900">
        <v>2.100708672221523E-4</v>
      </c>
      <c r="L900" s="1">
        <v>0</v>
      </c>
      <c r="P900">
        <v>4.2532563597663631E-4</v>
      </c>
      <c r="Q900" s="19">
        <v>3.7037037037037028E-2</v>
      </c>
      <c r="R900" s="19">
        <v>3.7037037037037028E-2</v>
      </c>
      <c r="S900">
        <v>0</v>
      </c>
      <c r="T900">
        <v>24</v>
      </c>
      <c r="U900">
        <v>2.5204482131948821E-4</v>
      </c>
      <c r="V900">
        <v>2</v>
      </c>
      <c r="W900" s="17" t="s">
        <v>40</v>
      </c>
      <c r="X900">
        <v>1</v>
      </c>
      <c r="Y900" s="18">
        <v>2.0449897750511249E-3</v>
      </c>
      <c r="Z900" s="18">
        <v>1.5873015873015869E-2</v>
      </c>
      <c r="AA900" s="17" t="s">
        <v>35</v>
      </c>
      <c r="AB900">
        <v>8</v>
      </c>
      <c r="AC900" s="18">
        <v>8.110300081103001E-4</v>
      </c>
      <c r="AD900" s="18">
        <v>0.126984126984127</v>
      </c>
      <c r="AE900" s="17" t="s">
        <v>29</v>
      </c>
      <c r="AF900">
        <v>16</v>
      </c>
      <c r="AG900">
        <v>6.1645155076093237E-4</v>
      </c>
      <c r="AH900">
        <v>0.25396825396825401</v>
      </c>
      <c r="AI900" t="s">
        <v>25</v>
      </c>
      <c r="AJ900">
        <v>4</v>
      </c>
      <c r="AK900">
        <v>5.3447354355959376E-4</v>
      </c>
      <c r="AL900">
        <v>6.3492063492063489E-2</v>
      </c>
      <c r="AM900" t="s">
        <v>46</v>
      </c>
      <c r="AN900">
        <v>7</v>
      </c>
      <c r="AO900">
        <v>5.2273915316257186E-4</v>
      </c>
      <c r="AP900">
        <v>0.1111111111111111</v>
      </c>
      <c r="AQ900" t="s">
        <v>28</v>
      </c>
      <c r="AR900">
        <v>9</v>
      </c>
      <c r="AS900">
        <v>4.0633888663145062E-4</v>
      </c>
      <c r="AT900">
        <v>0.14285714285714279</v>
      </c>
      <c r="AU900" t="s">
        <v>33</v>
      </c>
      <c r="AV900">
        <v>9</v>
      </c>
      <c r="AW900">
        <v>2.7779492561269211E-4</v>
      </c>
      <c r="AX900">
        <v>0.14285714285714279</v>
      </c>
      <c r="AY900" t="s">
        <v>41</v>
      </c>
      <c r="AZ900">
        <v>1</v>
      </c>
      <c r="BA900">
        <v>1.4405070584845871E-4</v>
      </c>
      <c r="BB900">
        <v>1.5873015873015869E-2</v>
      </c>
      <c r="BC900" t="s">
        <v>31</v>
      </c>
      <c r="BD900">
        <v>3</v>
      </c>
      <c r="BE900">
        <v>1.214181641573579E-4</v>
      </c>
      <c r="BF900">
        <v>4.7619047619047623E-2</v>
      </c>
      <c r="BG900" t="s">
        <v>47</v>
      </c>
      <c r="BH900">
        <v>3</v>
      </c>
      <c r="BI900">
        <v>1.168633867009466E-4</v>
      </c>
      <c r="BJ900">
        <v>4.7619047619047623E-2</v>
      </c>
      <c r="BK900" t="s">
        <v>43</v>
      </c>
      <c r="BL900">
        <v>2</v>
      </c>
      <c r="BM900">
        <v>7.5763315402682026E-5</v>
      </c>
      <c r="BN900">
        <v>3.1746031746031737E-2</v>
      </c>
    </row>
    <row r="901" spans="1:74" x14ac:dyDescent="0.25">
      <c r="A901" t="s">
        <v>748</v>
      </c>
      <c r="B901" t="s">
        <v>23</v>
      </c>
      <c r="C901">
        <v>0</v>
      </c>
      <c r="D901">
        <v>87</v>
      </c>
      <c r="E901">
        <v>2.6644779154594848E-4</v>
      </c>
      <c r="F901">
        <v>208</v>
      </c>
      <c r="G901">
        <v>1.5453527602006279E-4</v>
      </c>
      <c r="H901">
        <v>0.41826923076923078</v>
      </c>
      <c r="I901">
        <v>12</v>
      </c>
      <c r="J901" s="18">
        <v>0.44444444444444442</v>
      </c>
      <c r="K901">
        <v>2.6861694217950868E-4</v>
      </c>
      <c r="L901" s="1">
        <v>0</v>
      </c>
      <c r="P901">
        <v>5.2819943808512127E-4</v>
      </c>
      <c r="Q901" s="19">
        <v>3.7037037037037028E-2</v>
      </c>
      <c r="R901" s="19">
        <v>3.7037037037037028E-2</v>
      </c>
      <c r="S901">
        <v>1</v>
      </c>
      <c r="T901">
        <v>18</v>
      </c>
      <c r="U901">
        <v>2.9344413226951182E-4</v>
      </c>
      <c r="V901">
        <v>1</v>
      </c>
      <c r="W901" s="17" t="s">
        <v>46</v>
      </c>
      <c r="X901">
        <v>29</v>
      </c>
      <c r="Y901" s="18">
        <v>2.1656336345306552E-3</v>
      </c>
      <c r="Z901" s="18">
        <v>0.33333333333333331</v>
      </c>
      <c r="AA901" s="17" t="s">
        <v>36</v>
      </c>
      <c r="AB901">
        <v>7</v>
      </c>
      <c r="AC901" s="18">
        <v>1.5122056599697559E-3</v>
      </c>
      <c r="AD901" s="18">
        <v>8.0459770114942528E-2</v>
      </c>
      <c r="AE901" s="17" t="s">
        <v>49</v>
      </c>
      <c r="AF901">
        <v>10</v>
      </c>
      <c r="AG901">
        <v>1.151410477835348E-3</v>
      </c>
      <c r="AH901">
        <v>0.1149425287356322</v>
      </c>
      <c r="AI901" t="s">
        <v>47</v>
      </c>
      <c r="AJ901">
        <v>22</v>
      </c>
      <c r="AK901">
        <v>8.5699816914027501E-4</v>
      </c>
      <c r="AL901">
        <v>0.25287356321839077</v>
      </c>
      <c r="AM901" t="s">
        <v>41</v>
      </c>
      <c r="AN901">
        <v>3</v>
      </c>
      <c r="AO901">
        <v>4.3215211754537599E-4</v>
      </c>
      <c r="AP901">
        <v>3.4482758620689648E-2</v>
      </c>
      <c r="AQ901" t="s">
        <v>48</v>
      </c>
      <c r="AR901">
        <v>5</v>
      </c>
      <c r="AS901">
        <v>3.5018910211514218E-4</v>
      </c>
      <c r="AT901">
        <v>5.7471264367816091E-2</v>
      </c>
      <c r="AU901" t="s">
        <v>32</v>
      </c>
      <c r="AV901">
        <v>1</v>
      </c>
      <c r="AW901">
        <v>2.7210884353741501E-4</v>
      </c>
      <c r="AX901">
        <v>1.149425287356322E-2</v>
      </c>
      <c r="AY901" t="s">
        <v>33</v>
      </c>
      <c r="AZ901">
        <v>5</v>
      </c>
      <c r="BA901">
        <v>1.5433051422927339E-4</v>
      </c>
      <c r="BB901">
        <v>5.7471264367816091E-2</v>
      </c>
      <c r="BC901" t="s">
        <v>44</v>
      </c>
      <c r="BD901">
        <v>1</v>
      </c>
      <c r="BE901">
        <v>1.3292569453675389E-4</v>
      </c>
      <c r="BF901">
        <v>1.149425287356322E-2</v>
      </c>
      <c r="BG901" t="s">
        <v>30</v>
      </c>
      <c r="BH901">
        <v>1</v>
      </c>
      <c r="BI901">
        <v>1.058761249338274E-4</v>
      </c>
      <c r="BJ901">
        <v>1.149425287356322E-2</v>
      </c>
      <c r="BK901" t="s">
        <v>31</v>
      </c>
      <c r="BL901">
        <v>2</v>
      </c>
      <c r="BM901">
        <v>8.0945442771571962E-5</v>
      </c>
      <c r="BN901">
        <v>2.298850574712644E-2</v>
      </c>
      <c r="BO901" t="s">
        <v>43</v>
      </c>
      <c r="BP901">
        <v>1</v>
      </c>
      <c r="BQ901">
        <v>3.7881657701341013E-5</v>
      </c>
      <c r="BR901">
        <v>1.149425287356322E-2</v>
      </c>
    </row>
    <row r="902" spans="1:74" x14ac:dyDescent="0.25">
      <c r="A902" t="s">
        <v>749</v>
      </c>
      <c r="B902" t="s">
        <v>23</v>
      </c>
      <c r="C902">
        <v>0</v>
      </c>
      <c r="D902">
        <v>35</v>
      </c>
      <c r="E902">
        <v>1.0719164027710571E-4</v>
      </c>
      <c r="F902">
        <v>131</v>
      </c>
      <c r="G902">
        <v>9.7327505570328032E-5</v>
      </c>
      <c r="H902">
        <v>0.26717557251908403</v>
      </c>
      <c r="I902">
        <v>13</v>
      </c>
      <c r="J902" s="18">
        <v>0.48148148148148151</v>
      </c>
      <c r="K902">
        <v>1.8653018143832261E-4</v>
      </c>
      <c r="L902" s="1">
        <v>0</v>
      </c>
      <c r="P902">
        <v>4.0681697643205598E-4</v>
      </c>
      <c r="Q902" s="19">
        <v>3.7037037037037028E-2</v>
      </c>
      <c r="R902" s="19">
        <v>3.7037037037037028E-2</v>
      </c>
      <c r="S902">
        <v>0</v>
      </c>
      <c r="T902">
        <v>21</v>
      </c>
      <c r="U902">
        <v>2.1094213592773279E-4</v>
      </c>
      <c r="V902">
        <v>2</v>
      </c>
      <c r="W902" s="17" t="s">
        <v>40</v>
      </c>
      <c r="X902">
        <v>1</v>
      </c>
      <c r="Y902" s="18">
        <v>2.0449897750511249E-3</v>
      </c>
      <c r="Z902" s="18">
        <v>2.8571428571428571E-2</v>
      </c>
      <c r="AA902" s="17" t="s">
        <v>38</v>
      </c>
      <c r="AB902">
        <v>1</v>
      </c>
      <c r="AC902" s="18">
        <v>8.3963056255247689E-4</v>
      </c>
      <c r="AD902" s="18">
        <v>2.8571428571428571E-2</v>
      </c>
      <c r="AE902" s="17" t="s">
        <v>37</v>
      </c>
      <c r="AF902">
        <v>6</v>
      </c>
      <c r="AG902">
        <v>3.6943537959485261E-4</v>
      </c>
      <c r="AH902">
        <v>0.1714285714285714</v>
      </c>
      <c r="AI902" t="s">
        <v>34</v>
      </c>
      <c r="AJ902">
        <v>1</v>
      </c>
      <c r="AK902">
        <v>3.1836994587710921E-4</v>
      </c>
      <c r="AL902">
        <v>2.8571428571428571E-2</v>
      </c>
      <c r="AM902" t="s">
        <v>33</v>
      </c>
      <c r="AN902">
        <v>9</v>
      </c>
      <c r="AO902">
        <v>2.7779492561269211E-4</v>
      </c>
      <c r="AP902">
        <v>0.25714285714285712</v>
      </c>
      <c r="AQ902" t="s">
        <v>32</v>
      </c>
      <c r="AR902">
        <v>1</v>
      </c>
      <c r="AS902">
        <v>2.7210884353741501E-4</v>
      </c>
      <c r="AT902">
        <v>2.8571428571428571E-2</v>
      </c>
      <c r="AU902" t="s">
        <v>36</v>
      </c>
      <c r="AV902">
        <v>1</v>
      </c>
      <c r="AW902">
        <v>2.1602937999567939E-4</v>
      </c>
      <c r="AX902">
        <v>2.8571428571428571E-2</v>
      </c>
      <c r="AY902" t="s">
        <v>29</v>
      </c>
      <c r="AZ902">
        <v>4</v>
      </c>
      <c r="BA902">
        <v>1.5411288769023309E-4</v>
      </c>
      <c r="BB902">
        <v>0.1142857142857143</v>
      </c>
      <c r="BC902" t="s">
        <v>28</v>
      </c>
      <c r="BD902">
        <v>3</v>
      </c>
      <c r="BE902">
        <v>1.3544629554381691E-4</v>
      </c>
      <c r="BF902">
        <v>8.5714285714285715E-2</v>
      </c>
      <c r="BG902" t="s">
        <v>39</v>
      </c>
      <c r="BH902">
        <v>2</v>
      </c>
      <c r="BI902">
        <v>1.2893243940175351E-4</v>
      </c>
      <c r="BJ902">
        <v>5.7142857142857141E-2</v>
      </c>
      <c r="BK902" t="s">
        <v>30</v>
      </c>
      <c r="BL902">
        <v>1</v>
      </c>
      <c r="BM902">
        <v>1.058761249338274E-4</v>
      </c>
      <c r="BN902">
        <v>2.8571428571428571E-2</v>
      </c>
      <c r="BO902" t="s">
        <v>27</v>
      </c>
      <c r="BP902">
        <v>3</v>
      </c>
      <c r="BQ902">
        <v>9.7825023641047378E-5</v>
      </c>
      <c r="BR902">
        <v>8.5714285714285715E-2</v>
      </c>
      <c r="BS902" t="s">
        <v>43</v>
      </c>
      <c r="BT902">
        <v>2</v>
      </c>
      <c r="BU902">
        <v>7.5763315402682026E-5</v>
      </c>
      <c r="BV902">
        <v>5.7142857142857141E-2</v>
      </c>
    </row>
    <row r="903" spans="1:74" x14ac:dyDescent="0.25">
      <c r="A903" t="s">
        <v>752</v>
      </c>
      <c r="B903" t="s">
        <v>23</v>
      </c>
      <c r="C903">
        <v>0</v>
      </c>
      <c r="D903">
        <v>75</v>
      </c>
      <c r="E903">
        <v>2.2969637202236939E-4</v>
      </c>
      <c r="F903">
        <v>226</v>
      </c>
      <c r="G903">
        <v>1.6790852106026059E-4</v>
      </c>
      <c r="H903">
        <v>0.33185840707964598</v>
      </c>
      <c r="I903">
        <v>13</v>
      </c>
      <c r="J903" s="18">
        <v>0.48148148148148151</v>
      </c>
      <c r="K903">
        <v>2.0744685644948351E-4</v>
      </c>
      <c r="L903" s="1">
        <v>0</v>
      </c>
      <c r="P903">
        <v>3.2035907592615147E-4</v>
      </c>
      <c r="Q903" s="19">
        <v>3.7037037037037028E-2</v>
      </c>
      <c r="R903" s="19">
        <v>3.7037037037037028E-2</v>
      </c>
      <c r="S903">
        <v>1</v>
      </c>
      <c r="T903">
        <v>22</v>
      </c>
      <c r="U903">
        <v>1.6611211344318971E-4</v>
      </c>
      <c r="V903">
        <v>1</v>
      </c>
      <c r="W903" s="17" t="s">
        <v>46</v>
      </c>
      <c r="X903">
        <v>16</v>
      </c>
      <c r="Y903" s="18">
        <v>1.194832350085879E-3</v>
      </c>
      <c r="Z903" s="18">
        <v>0.21333333333333329</v>
      </c>
      <c r="AA903" s="17" t="s">
        <v>47</v>
      </c>
      <c r="AB903">
        <v>23</v>
      </c>
      <c r="AC903" s="18">
        <v>8.9595263137392384E-4</v>
      </c>
      <c r="AD903" s="18">
        <v>0.30666666666666659</v>
      </c>
      <c r="AE903" s="17" t="s">
        <v>44</v>
      </c>
      <c r="AF903">
        <v>6</v>
      </c>
      <c r="AG903">
        <v>7.9755416722052368E-4</v>
      </c>
      <c r="AH903">
        <v>0.08</v>
      </c>
      <c r="AI903" t="s">
        <v>49</v>
      </c>
      <c r="AJ903">
        <v>5</v>
      </c>
      <c r="AK903">
        <v>5.757052389176742E-4</v>
      </c>
      <c r="AL903">
        <v>6.6666666666666666E-2</v>
      </c>
      <c r="AM903" t="s">
        <v>32</v>
      </c>
      <c r="AN903">
        <v>2</v>
      </c>
      <c r="AO903">
        <v>5.4421768707482992E-4</v>
      </c>
      <c r="AP903">
        <v>2.6666666666666668E-2</v>
      </c>
      <c r="AQ903" t="s">
        <v>48</v>
      </c>
      <c r="AR903">
        <v>6</v>
      </c>
      <c r="AS903">
        <v>4.2022692253817058E-4</v>
      </c>
      <c r="AT903">
        <v>0.08</v>
      </c>
      <c r="AU903" t="s">
        <v>25</v>
      </c>
      <c r="AV903">
        <v>3</v>
      </c>
      <c r="AW903">
        <v>4.0085515766969543E-4</v>
      </c>
      <c r="AX903">
        <v>0.04</v>
      </c>
      <c r="AY903" t="s">
        <v>31</v>
      </c>
      <c r="AZ903">
        <v>4</v>
      </c>
      <c r="BA903">
        <v>1.618908855431439E-4</v>
      </c>
      <c r="BB903">
        <v>5.3333333333333337E-2</v>
      </c>
      <c r="BC903" t="s">
        <v>41</v>
      </c>
      <c r="BD903">
        <v>1</v>
      </c>
      <c r="BE903">
        <v>1.4405070584845871E-4</v>
      </c>
      <c r="BF903">
        <v>1.3333333333333331E-2</v>
      </c>
      <c r="BG903" t="s">
        <v>45</v>
      </c>
      <c r="BH903">
        <v>1</v>
      </c>
      <c r="BI903">
        <v>1.2729124236252539E-4</v>
      </c>
      <c r="BJ903">
        <v>1.3333333333333331E-2</v>
      </c>
      <c r="BK903" t="s">
        <v>33</v>
      </c>
      <c r="BL903">
        <v>4</v>
      </c>
      <c r="BM903">
        <v>1.234644113834187E-4</v>
      </c>
      <c r="BN903">
        <v>5.3333333333333337E-2</v>
      </c>
      <c r="BO903" t="s">
        <v>43</v>
      </c>
      <c r="BP903">
        <v>3</v>
      </c>
      <c r="BQ903">
        <v>1.13644973104023E-4</v>
      </c>
      <c r="BR903">
        <v>0.04</v>
      </c>
      <c r="BS903" t="s">
        <v>35</v>
      </c>
      <c r="BT903">
        <v>1</v>
      </c>
      <c r="BU903">
        <v>1.013787510137875E-4</v>
      </c>
      <c r="BV903">
        <v>1.3333333333333331E-2</v>
      </c>
    </row>
    <row r="904" spans="1:74" x14ac:dyDescent="0.25">
      <c r="A904" t="s">
        <v>757</v>
      </c>
      <c r="B904" t="s">
        <v>23</v>
      </c>
      <c r="C904">
        <v>0</v>
      </c>
      <c r="D904">
        <v>35</v>
      </c>
      <c r="E904">
        <v>1.0719164027710571E-4</v>
      </c>
      <c r="F904">
        <v>86</v>
      </c>
      <c r="G904">
        <v>6.3894392969833671E-5</v>
      </c>
      <c r="H904">
        <v>0.40697674418604651</v>
      </c>
      <c r="I904">
        <v>10</v>
      </c>
      <c r="J904" s="18">
        <v>0.37037037037037029</v>
      </c>
      <c r="K904">
        <v>1.055703725281148E-4</v>
      </c>
      <c r="L904" s="1">
        <v>0</v>
      </c>
      <c r="P904">
        <v>3.0254251712528188E-4</v>
      </c>
      <c r="Q904" s="19">
        <v>3.7037037037037028E-2</v>
      </c>
      <c r="R904" s="19">
        <v>3.7037037037037028E-2</v>
      </c>
      <c r="S904">
        <v>1</v>
      </c>
      <c r="T904">
        <v>15</v>
      </c>
      <c r="U904">
        <v>1.9048973300480709E-4</v>
      </c>
      <c r="V904">
        <v>2</v>
      </c>
      <c r="W904" s="17" t="s">
        <v>46</v>
      </c>
      <c r="X904">
        <v>21</v>
      </c>
      <c r="Y904" s="18">
        <v>1.5682174594877159E-3</v>
      </c>
      <c r="Z904" s="18">
        <v>0.6</v>
      </c>
      <c r="AA904" s="17" t="s">
        <v>36</v>
      </c>
      <c r="AB904">
        <v>2</v>
      </c>
      <c r="AC904" s="18">
        <v>4.3205875999135877E-4</v>
      </c>
      <c r="AD904" s="18">
        <v>5.7142857142857141E-2</v>
      </c>
      <c r="AE904" s="17" t="s">
        <v>45</v>
      </c>
      <c r="AF904">
        <v>2</v>
      </c>
      <c r="AG904">
        <v>2.5458248472505089E-4</v>
      </c>
      <c r="AH904">
        <v>5.7142857142857141E-2</v>
      </c>
      <c r="AI904" t="s">
        <v>44</v>
      </c>
      <c r="AJ904">
        <v>1</v>
      </c>
      <c r="AK904">
        <v>1.3292569453675389E-4</v>
      </c>
      <c r="AL904">
        <v>2.8571428571428571E-2</v>
      </c>
      <c r="AM904" t="s">
        <v>33</v>
      </c>
      <c r="AN904">
        <v>4</v>
      </c>
      <c r="AO904">
        <v>1.234644113834187E-4</v>
      </c>
      <c r="AP904">
        <v>0.1142857142857143</v>
      </c>
      <c r="AQ904" t="s">
        <v>49</v>
      </c>
      <c r="AR904">
        <v>1</v>
      </c>
      <c r="AS904">
        <v>1.1514104778353481E-4</v>
      </c>
      <c r="AT904">
        <v>2.8571428571428571E-2</v>
      </c>
      <c r="AU904" t="s">
        <v>35</v>
      </c>
      <c r="AV904">
        <v>1</v>
      </c>
      <c r="AW904">
        <v>1.013787510137875E-4</v>
      </c>
      <c r="AX904">
        <v>2.8571428571428571E-2</v>
      </c>
      <c r="AY904" t="s">
        <v>28</v>
      </c>
      <c r="AZ904">
        <v>1</v>
      </c>
      <c r="BA904">
        <v>4.5148765181272289E-5</v>
      </c>
      <c r="BB904">
        <v>2.8571428571428571E-2</v>
      </c>
      <c r="BC904" t="s">
        <v>47</v>
      </c>
      <c r="BD904">
        <v>1</v>
      </c>
      <c r="BE904">
        <v>3.8954462233648872E-5</v>
      </c>
      <c r="BF904">
        <v>2.8571428571428571E-2</v>
      </c>
      <c r="BG904" t="s">
        <v>29</v>
      </c>
      <c r="BH904">
        <v>1</v>
      </c>
      <c r="BI904">
        <v>3.8528221922558273E-5</v>
      </c>
      <c r="BJ904">
        <v>2.8571428571428571E-2</v>
      </c>
    </row>
    <row r="905" spans="1:74" x14ac:dyDescent="0.25">
      <c r="A905" t="s">
        <v>762</v>
      </c>
      <c r="B905" t="s">
        <v>23</v>
      </c>
      <c r="C905">
        <v>0</v>
      </c>
      <c r="D905">
        <v>94</v>
      </c>
      <c r="E905">
        <v>2.8788611960136961E-4</v>
      </c>
      <c r="F905">
        <v>415</v>
      </c>
      <c r="G905">
        <v>3.083275939823369E-4</v>
      </c>
      <c r="H905">
        <v>0.22650602409638551</v>
      </c>
      <c r="I905">
        <v>10</v>
      </c>
      <c r="J905" s="18">
        <v>0.37037037037037029</v>
      </c>
      <c r="K905">
        <v>3.2896660820491903E-4</v>
      </c>
      <c r="L905" s="1">
        <v>0</v>
      </c>
      <c r="P905">
        <v>8.8608707542311201E-4</v>
      </c>
      <c r="Q905" s="19">
        <v>3.7037037037037028E-2</v>
      </c>
      <c r="R905" s="19">
        <v>3.7037037037037028E-2</v>
      </c>
      <c r="S905">
        <v>2</v>
      </c>
      <c r="T905">
        <v>15</v>
      </c>
      <c r="U905">
        <v>5.5790667711825572E-4</v>
      </c>
      <c r="V905">
        <v>3</v>
      </c>
      <c r="W905" s="17" t="s">
        <v>30</v>
      </c>
      <c r="X905">
        <v>38</v>
      </c>
      <c r="Y905" s="18">
        <v>4.023292747485442E-3</v>
      </c>
      <c r="Z905" s="18">
        <v>0.40425531914893609</v>
      </c>
      <c r="AA905" s="17" t="s">
        <v>39</v>
      </c>
      <c r="AB905">
        <v>40</v>
      </c>
      <c r="AC905" s="18">
        <v>2.5786487880350701E-3</v>
      </c>
      <c r="AD905" s="18">
        <v>0.42553191489361702</v>
      </c>
      <c r="AE905" s="17" t="s">
        <v>34</v>
      </c>
      <c r="AF905">
        <v>3</v>
      </c>
      <c r="AG905">
        <v>9.5510983763132757E-4</v>
      </c>
      <c r="AH905">
        <v>3.1914893617021267E-2</v>
      </c>
      <c r="AI905" t="s">
        <v>26</v>
      </c>
      <c r="AJ905">
        <v>1</v>
      </c>
      <c r="AK905">
        <v>3.7551633496057078E-4</v>
      </c>
      <c r="AL905">
        <v>1.063829787234043E-2</v>
      </c>
      <c r="AM905" t="s">
        <v>42</v>
      </c>
      <c r="AN905">
        <v>1</v>
      </c>
      <c r="AO905">
        <v>3.6429872495446271E-4</v>
      </c>
      <c r="AP905">
        <v>1.063829787234043E-2</v>
      </c>
      <c r="AQ905" t="s">
        <v>31</v>
      </c>
      <c r="AR905">
        <v>6</v>
      </c>
      <c r="AS905">
        <v>2.428363283147159E-4</v>
      </c>
      <c r="AT905">
        <v>6.3829787234042548E-2</v>
      </c>
      <c r="AU905" t="s">
        <v>48</v>
      </c>
      <c r="AV905">
        <v>2</v>
      </c>
      <c r="AW905">
        <v>1.4007564084605689E-4</v>
      </c>
      <c r="AX905">
        <v>2.1276595744680851E-2</v>
      </c>
      <c r="AY905" t="s">
        <v>44</v>
      </c>
      <c r="AZ905">
        <v>1</v>
      </c>
      <c r="BA905">
        <v>1.3292569453675389E-4</v>
      </c>
      <c r="BB905">
        <v>1.063829787234043E-2</v>
      </c>
      <c r="BC905" t="s">
        <v>29</v>
      </c>
      <c r="BD905">
        <v>1</v>
      </c>
      <c r="BE905">
        <v>3.8528221922558273E-5</v>
      </c>
      <c r="BF905">
        <v>1.063829787234043E-2</v>
      </c>
      <c r="BG905" t="s">
        <v>33</v>
      </c>
      <c r="BH905">
        <v>1</v>
      </c>
      <c r="BI905">
        <v>3.0866102845854682E-5</v>
      </c>
      <c r="BJ905">
        <v>1.063829787234043E-2</v>
      </c>
    </row>
    <row r="906" spans="1:74" x14ac:dyDescent="0.25">
      <c r="A906" t="s">
        <v>763</v>
      </c>
      <c r="B906" t="s">
        <v>23</v>
      </c>
      <c r="C906">
        <v>0</v>
      </c>
      <c r="D906">
        <v>29</v>
      </c>
      <c r="E906">
        <v>8.8815930515316149E-5</v>
      </c>
      <c r="F906">
        <v>241</v>
      </c>
      <c r="G906">
        <v>1.7905289192709199E-4</v>
      </c>
      <c r="H906">
        <v>0.1203319502074689</v>
      </c>
      <c r="I906">
        <v>8</v>
      </c>
      <c r="J906" s="18">
        <v>0.29629629629629628</v>
      </c>
      <c r="K906">
        <v>1.096344610555615E-4</v>
      </c>
      <c r="L906" s="1">
        <v>0</v>
      </c>
      <c r="P906">
        <v>2.4176438144732801E-4</v>
      </c>
      <c r="Q906" s="19">
        <v>3.7037037037037028E-2</v>
      </c>
      <c r="R906" s="19">
        <v>3.7037037037037028E-2</v>
      </c>
      <c r="S906">
        <v>0</v>
      </c>
      <c r="T906">
        <v>19</v>
      </c>
      <c r="U906">
        <v>1.7013049064811971E-4</v>
      </c>
      <c r="V906">
        <v>1</v>
      </c>
      <c r="W906" s="17" t="s">
        <v>26</v>
      </c>
      <c r="X906">
        <v>3</v>
      </c>
      <c r="Y906" s="18">
        <v>1.1265490048817119E-3</v>
      </c>
      <c r="Z906" s="18">
        <v>0.10344827586206901</v>
      </c>
      <c r="AA906" s="17" t="s">
        <v>30</v>
      </c>
      <c r="AB906">
        <v>5</v>
      </c>
      <c r="AC906" s="18">
        <v>5.2938062466913714E-4</v>
      </c>
      <c r="AD906" s="18">
        <v>0.17241379310344829</v>
      </c>
      <c r="AE906" s="17" t="s">
        <v>41</v>
      </c>
      <c r="AF906">
        <v>3</v>
      </c>
      <c r="AG906">
        <v>4.3215211754537599E-4</v>
      </c>
      <c r="AH906">
        <v>0.10344827586206901</v>
      </c>
      <c r="AI906" t="s">
        <v>43</v>
      </c>
      <c r="AJ906">
        <v>7</v>
      </c>
      <c r="AK906">
        <v>2.651716039093871E-4</v>
      </c>
      <c r="AL906">
        <v>0.2413793103448276</v>
      </c>
      <c r="AM906" t="s">
        <v>35</v>
      </c>
      <c r="AN906">
        <v>2</v>
      </c>
      <c r="AO906">
        <v>2.02757502027575E-4</v>
      </c>
      <c r="AP906">
        <v>6.8965517241379309E-2</v>
      </c>
      <c r="AQ906" t="s">
        <v>33</v>
      </c>
      <c r="AR906">
        <v>5</v>
      </c>
      <c r="AS906">
        <v>1.5433051422927339E-4</v>
      </c>
      <c r="AT906">
        <v>0.17241379310344829</v>
      </c>
      <c r="AU906" t="s">
        <v>44</v>
      </c>
      <c r="AV906">
        <v>1</v>
      </c>
      <c r="AW906">
        <v>1.3292569453675389E-4</v>
      </c>
      <c r="AX906">
        <v>3.4482758620689648E-2</v>
      </c>
      <c r="AY906" t="s">
        <v>47</v>
      </c>
      <c r="AZ906">
        <v>3</v>
      </c>
      <c r="BA906">
        <v>1.168633867009466E-4</v>
      </c>
      <c r="BB906">
        <v>0.10344827586206901</v>
      </c>
    </row>
    <row r="907" spans="1:74" x14ac:dyDescent="0.25">
      <c r="A907" t="s">
        <v>764</v>
      </c>
      <c r="B907" t="s">
        <v>23</v>
      </c>
      <c r="C907">
        <v>0</v>
      </c>
      <c r="D907">
        <v>66</v>
      </c>
      <c r="E907">
        <v>2.0213280737968499E-4</v>
      </c>
      <c r="F907">
        <v>233</v>
      </c>
      <c r="G907">
        <v>1.7310922746478191E-4</v>
      </c>
      <c r="H907">
        <v>0.2832618025751073</v>
      </c>
      <c r="I907">
        <v>10</v>
      </c>
      <c r="J907" s="18">
        <v>0.37037037037037029</v>
      </c>
      <c r="K907">
        <v>1.6857960041937771E-4</v>
      </c>
      <c r="L907" s="1">
        <v>0</v>
      </c>
      <c r="P907">
        <v>3.5551879730241889E-4</v>
      </c>
      <c r="Q907" s="19">
        <v>3.7037037037037028E-2</v>
      </c>
      <c r="R907" s="19">
        <v>3.7037037037037028E-2</v>
      </c>
      <c r="S907">
        <v>2</v>
      </c>
      <c r="T907">
        <v>13</v>
      </c>
      <c r="U907">
        <v>2.238451686718934E-4</v>
      </c>
      <c r="V907">
        <v>1</v>
      </c>
      <c r="W907" s="17" t="s">
        <v>41</v>
      </c>
      <c r="X907">
        <v>10</v>
      </c>
      <c r="Y907" s="18">
        <v>1.440507058484586E-3</v>
      </c>
      <c r="Z907" s="18">
        <v>0.15151515151515149</v>
      </c>
      <c r="AA907" s="17" t="s">
        <v>47</v>
      </c>
      <c r="AB907">
        <v>29</v>
      </c>
      <c r="AC907" s="18">
        <v>1.129679404775817E-3</v>
      </c>
      <c r="AD907" s="18">
        <v>0.43939393939393939</v>
      </c>
      <c r="AE907" s="17" t="s">
        <v>46</v>
      </c>
      <c r="AF907">
        <v>10</v>
      </c>
      <c r="AG907">
        <v>7.4677021880367408E-4</v>
      </c>
      <c r="AH907">
        <v>0.15151515151515149</v>
      </c>
      <c r="AI907" t="s">
        <v>31</v>
      </c>
      <c r="AJ907">
        <v>7</v>
      </c>
      <c r="AK907">
        <v>2.8330904970050189E-4</v>
      </c>
      <c r="AL907">
        <v>0.10606060606060611</v>
      </c>
      <c r="AM907" t="s">
        <v>44</v>
      </c>
      <c r="AN907">
        <v>2</v>
      </c>
      <c r="AO907">
        <v>2.6585138907350789E-4</v>
      </c>
      <c r="AP907">
        <v>3.03030303030303E-2</v>
      </c>
      <c r="AQ907" t="s">
        <v>49</v>
      </c>
      <c r="AR907">
        <v>2</v>
      </c>
      <c r="AS907">
        <v>2.3028209556706969E-4</v>
      </c>
      <c r="AT907">
        <v>3.03030303030303E-2</v>
      </c>
      <c r="AU907" t="s">
        <v>48</v>
      </c>
      <c r="AV907">
        <v>3</v>
      </c>
      <c r="AW907">
        <v>2.1011346126908529E-4</v>
      </c>
      <c r="AX907">
        <v>4.5454545454545463E-2</v>
      </c>
      <c r="AY907" t="s">
        <v>30</v>
      </c>
      <c r="AZ907">
        <v>1</v>
      </c>
      <c r="BA907">
        <v>1.058761249338274E-4</v>
      </c>
      <c r="BB907">
        <v>1.515151515151515E-2</v>
      </c>
      <c r="BC907" t="s">
        <v>35</v>
      </c>
      <c r="BD907">
        <v>1</v>
      </c>
      <c r="BE907">
        <v>1.013787510137875E-4</v>
      </c>
      <c r="BF907">
        <v>1.515151515151515E-2</v>
      </c>
      <c r="BG907" t="s">
        <v>43</v>
      </c>
      <c r="BH907">
        <v>1</v>
      </c>
      <c r="BI907">
        <v>3.7881657701341013E-5</v>
      </c>
      <c r="BJ907">
        <v>1.515151515151515E-2</v>
      </c>
    </row>
    <row r="908" spans="1:74" x14ac:dyDescent="0.25">
      <c r="A908" t="s">
        <v>765</v>
      </c>
      <c r="B908" t="s">
        <v>23</v>
      </c>
      <c r="C908">
        <v>0</v>
      </c>
      <c r="D908">
        <v>123</v>
      </c>
      <c r="E908">
        <v>3.7670205011668568E-4</v>
      </c>
      <c r="F908">
        <v>325</v>
      </c>
      <c r="G908">
        <v>2.414613687813482E-4</v>
      </c>
      <c r="H908">
        <v>0.37846153846153852</v>
      </c>
      <c r="I908">
        <v>11</v>
      </c>
      <c r="J908" s="18">
        <v>0.40740740740740738</v>
      </c>
      <c r="K908">
        <v>4.0845585950327579E-4</v>
      </c>
      <c r="L908" s="1">
        <v>0</v>
      </c>
      <c r="P908">
        <v>9.7605571253360545E-4</v>
      </c>
      <c r="Q908" s="19">
        <v>3.7037037037037042E-2</v>
      </c>
      <c r="R908" s="19">
        <v>3.7037037037037042E-2</v>
      </c>
      <c r="S908">
        <v>2</v>
      </c>
      <c r="T908">
        <v>13</v>
      </c>
      <c r="U908">
        <v>5.7840338520509949E-4</v>
      </c>
      <c r="V908">
        <v>1</v>
      </c>
      <c r="W908" s="17" t="s">
        <v>36</v>
      </c>
      <c r="X908">
        <v>18</v>
      </c>
      <c r="Y908" s="18">
        <v>3.888528839922229E-3</v>
      </c>
      <c r="Z908" s="18">
        <v>0.14634146341463411</v>
      </c>
      <c r="AA908" s="17" t="s">
        <v>46</v>
      </c>
      <c r="AB908">
        <v>46</v>
      </c>
      <c r="AC908" s="18">
        <v>3.435143006496901E-3</v>
      </c>
      <c r="AD908" s="18">
        <v>0.37398373983739841</v>
      </c>
      <c r="AE908" s="17" t="s">
        <v>47</v>
      </c>
      <c r="AF908">
        <v>37</v>
      </c>
      <c r="AG908">
        <v>1.441315102645008E-3</v>
      </c>
      <c r="AH908">
        <v>0.30081300813008133</v>
      </c>
      <c r="AI908" t="s">
        <v>49</v>
      </c>
      <c r="AJ908">
        <v>8</v>
      </c>
      <c r="AK908">
        <v>9.2112838226827867E-4</v>
      </c>
      <c r="AL908">
        <v>6.5040650406504072E-2</v>
      </c>
      <c r="AM908" t="s">
        <v>45</v>
      </c>
      <c r="AN908">
        <v>3</v>
      </c>
      <c r="AO908">
        <v>3.8187372708757642E-4</v>
      </c>
      <c r="AP908">
        <v>2.4390243902439029E-2</v>
      </c>
      <c r="AQ908" t="s">
        <v>26</v>
      </c>
      <c r="AR908">
        <v>1</v>
      </c>
      <c r="AS908">
        <v>3.7551633496057078E-4</v>
      </c>
      <c r="AT908">
        <v>8.130081300813009E-3</v>
      </c>
      <c r="AU908" t="s">
        <v>48</v>
      </c>
      <c r="AV908">
        <v>3</v>
      </c>
      <c r="AW908">
        <v>2.1011346126908529E-4</v>
      </c>
      <c r="AX908">
        <v>2.4390243902439029E-2</v>
      </c>
      <c r="AY908" t="s">
        <v>31</v>
      </c>
      <c r="AZ908">
        <v>4</v>
      </c>
      <c r="BA908">
        <v>1.618908855431439E-4</v>
      </c>
      <c r="BB908">
        <v>3.2520325203252043E-2</v>
      </c>
      <c r="BC908" t="s">
        <v>41</v>
      </c>
      <c r="BD908">
        <v>1</v>
      </c>
      <c r="BE908">
        <v>1.4405070584845871E-4</v>
      </c>
      <c r="BF908">
        <v>8.130081300813009E-3</v>
      </c>
      <c r="BG908" t="s">
        <v>43</v>
      </c>
      <c r="BH908">
        <v>1</v>
      </c>
      <c r="BI908">
        <v>3.7881657701341013E-5</v>
      </c>
      <c r="BJ908">
        <v>8.130081300813009E-3</v>
      </c>
      <c r="BK908" t="s">
        <v>33</v>
      </c>
      <c r="BL908">
        <v>1</v>
      </c>
      <c r="BM908">
        <v>3.0866102845854682E-5</v>
      </c>
      <c r="BN908">
        <v>8.130081300813009E-3</v>
      </c>
    </row>
    <row r="909" spans="1:74" x14ac:dyDescent="0.25">
      <c r="A909" t="s">
        <v>772</v>
      </c>
      <c r="B909" t="s">
        <v>23</v>
      </c>
      <c r="C909">
        <v>0</v>
      </c>
      <c r="D909">
        <v>45</v>
      </c>
      <c r="E909">
        <v>1.378178232134216E-4</v>
      </c>
      <c r="F909">
        <v>213</v>
      </c>
      <c r="G909">
        <v>1.582500663090067E-4</v>
      </c>
      <c r="H909">
        <v>0.21126760563380281</v>
      </c>
      <c r="I909">
        <v>13</v>
      </c>
      <c r="J909" s="18">
        <v>0.48148148148148151</v>
      </c>
      <c r="K909">
        <v>1.5625265133378509E-4</v>
      </c>
      <c r="L909" s="1">
        <v>0</v>
      </c>
      <c r="P909">
        <v>2.798245055389117E-4</v>
      </c>
      <c r="Q909" s="19">
        <v>3.7037037037037028E-2</v>
      </c>
      <c r="R909" s="19">
        <v>3.7037037037037028E-2</v>
      </c>
      <c r="S909">
        <v>1</v>
      </c>
      <c r="T909">
        <v>21</v>
      </c>
      <c r="U909">
        <v>1.4509418805721351E-4</v>
      </c>
      <c r="V909">
        <v>1</v>
      </c>
      <c r="W909" s="17" t="s">
        <v>49</v>
      </c>
      <c r="X909">
        <v>11</v>
      </c>
      <c r="Y909" s="18">
        <v>1.2665515256188829E-3</v>
      </c>
      <c r="Z909" s="18">
        <v>0.24444444444444441</v>
      </c>
      <c r="AA909" s="17" t="s">
        <v>36</v>
      </c>
      <c r="AB909">
        <v>3</v>
      </c>
      <c r="AC909" s="18">
        <v>6.4808813998703824E-4</v>
      </c>
      <c r="AD909" s="18">
        <v>6.6666666666666666E-2</v>
      </c>
      <c r="AE909" s="17" t="s">
        <v>41</v>
      </c>
      <c r="AF909">
        <v>4</v>
      </c>
      <c r="AG909">
        <v>5.7620282339383461E-4</v>
      </c>
      <c r="AH909">
        <v>8.8888888888888892E-2</v>
      </c>
      <c r="AI909" t="s">
        <v>30</v>
      </c>
      <c r="AJ909">
        <v>3</v>
      </c>
      <c r="AK909">
        <v>3.1762837480148231E-4</v>
      </c>
      <c r="AL909">
        <v>6.6666666666666666E-2</v>
      </c>
      <c r="AM909" t="s">
        <v>47</v>
      </c>
      <c r="AN909">
        <v>8</v>
      </c>
      <c r="AO909">
        <v>3.1163569786919092E-4</v>
      </c>
      <c r="AP909">
        <v>0.17777777777777781</v>
      </c>
      <c r="AQ909" t="s">
        <v>48</v>
      </c>
      <c r="AR909">
        <v>4</v>
      </c>
      <c r="AS909">
        <v>2.8015128169211372E-4</v>
      </c>
      <c r="AT909">
        <v>8.8888888888888892E-2</v>
      </c>
      <c r="AU909" t="s">
        <v>45</v>
      </c>
      <c r="AV909">
        <v>2</v>
      </c>
      <c r="AW909">
        <v>2.5458248472505089E-4</v>
      </c>
      <c r="AX909">
        <v>4.4444444444444453E-2</v>
      </c>
      <c r="AY909" t="s">
        <v>35</v>
      </c>
      <c r="AZ909">
        <v>2</v>
      </c>
      <c r="BA909">
        <v>2.02757502027575E-4</v>
      </c>
      <c r="BB909">
        <v>4.4444444444444453E-2</v>
      </c>
      <c r="BC909" t="s">
        <v>46</v>
      </c>
      <c r="BD909">
        <v>2</v>
      </c>
      <c r="BE909">
        <v>1.4935404376073479E-4</v>
      </c>
      <c r="BF909">
        <v>4.4444444444444453E-2</v>
      </c>
      <c r="BG909" t="s">
        <v>29</v>
      </c>
      <c r="BH909">
        <v>2</v>
      </c>
      <c r="BI909">
        <v>7.7056443845116546E-5</v>
      </c>
      <c r="BJ909">
        <v>4.4444444444444453E-2</v>
      </c>
      <c r="BK909" t="s">
        <v>33</v>
      </c>
      <c r="BL909">
        <v>2</v>
      </c>
      <c r="BM909">
        <v>6.1732205691709363E-5</v>
      </c>
      <c r="BN909">
        <v>4.4444444444444453E-2</v>
      </c>
      <c r="BO909" t="s">
        <v>31</v>
      </c>
      <c r="BP909">
        <v>1</v>
      </c>
      <c r="BQ909">
        <v>4.0472721385785981E-5</v>
      </c>
      <c r="BR909">
        <v>2.222222222222222E-2</v>
      </c>
      <c r="BS909" t="s">
        <v>27</v>
      </c>
      <c r="BT909">
        <v>1</v>
      </c>
      <c r="BU909">
        <v>3.2608341213682462E-5</v>
      </c>
      <c r="BV909">
        <v>2.222222222222222E-2</v>
      </c>
    </row>
    <row r="910" spans="1:74" x14ac:dyDescent="0.25">
      <c r="A910" t="s">
        <v>773</v>
      </c>
      <c r="B910" t="s">
        <v>23</v>
      </c>
      <c r="C910">
        <v>0</v>
      </c>
      <c r="D910">
        <v>61</v>
      </c>
      <c r="E910">
        <v>1.868197159115271E-4</v>
      </c>
      <c r="F910">
        <v>140</v>
      </c>
      <c r="G910">
        <v>1.0401412809042689E-4</v>
      </c>
      <c r="H910">
        <v>0.43571428571428572</v>
      </c>
      <c r="I910">
        <v>11</v>
      </c>
      <c r="J910" s="18">
        <v>0.40740740740740738</v>
      </c>
      <c r="K910">
        <v>2.2501896498323791E-4</v>
      </c>
      <c r="L910" s="1">
        <v>0</v>
      </c>
      <c r="P910">
        <v>4.8303867815626262E-4</v>
      </c>
      <c r="Q910" s="19">
        <v>3.7037037037037042E-2</v>
      </c>
      <c r="R910" s="19">
        <v>3.7037037037037042E-2</v>
      </c>
      <c r="S910">
        <v>1</v>
      </c>
      <c r="T910">
        <v>13</v>
      </c>
      <c r="U910">
        <v>2.8624514261111852E-4</v>
      </c>
      <c r="V910">
        <v>2</v>
      </c>
      <c r="W910" s="17" t="s">
        <v>44</v>
      </c>
      <c r="X910">
        <v>17</v>
      </c>
      <c r="Y910" s="18">
        <v>2.2597368071248171E-3</v>
      </c>
      <c r="Z910" s="18">
        <v>0.27868852459016391</v>
      </c>
      <c r="AA910" s="17" t="s">
        <v>26</v>
      </c>
      <c r="AB910">
        <v>3</v>
      </c>
      <c r="AC910" s="18">
        <v>1.1265490048817119E-3</v>
      </c>
      <c r="AD910" s="18">
        <v>4.9180327868852458E-2</v>
      </c>
      <c r="AE910" s="17" t="s">
        <v>30</v>
      </c>
      <c r="AF910">
        <v>7</v>
      </c>
      <c r="AG910">
        <v>7.4113287453679197E-4</v>
      </c>
      <c r="AH910">
        <v>0.1147540983606557</v>
      </c>
      <c r="AI910" t="s">
        <v>29</v>
      </c>
      <c r="AJ910">
        <v>16</v>
      </c>
      <c r="AK910">
        <v>6.1645155076093237E-4</v>
      </c>
      <c r="AL910">
        <v>0.26229508196721307</v>
      </c>
      <c r="AM910" t="s">
        <v>36</v>
      </c>
      <c r="AN910">
        <v>2</v>
      </c>
      <c r="AO910">
        <v>4.3205875999135877E-4</v>
      </c>
      <c r="AP910">
        <v>3.2786885245901641E-2</v>
      </c>
      <c r="AQ910" t="s">
        <v>35</v>
      </c>
      <c r="AR910">
        <v>3</v>
      </c>
      <c r="AS910">
        <v>3.0413625304136248E-4</v>
      </c>
      <c r="AT910">
        <v>4.9180327868852458E-2</v>
      </c>
      <c r="AU910" t="s">
        <v>33</v>
      </c>
      <c r="AV910">
        <v>6</v>
      </c>
      <c r="AW910">
        <v>1.851966170751281E-4</v>
      </c>
      <c r="AX910">
        <v>9.8360655737704916E-2</v>
      </c>
      <c r="AY910" t="s">
        <v>39</v>
      </c>
      <c r="AZ910">
        <v>2</v>
      </c>
      <c r="BA910">
        <v>1.2893243940175351E-4</v>
      </c>
      <c r="BB910">
        <v>3.2786885245901641E-2</v>
      </c>
      <c r="BC910" t="s">
        <v>45</v>
      </c>
      <c r="BD910">
        <v>1</v>
      </c>
      <c r="BE910">
        <v>1.2729124236252539E-4</v>
      </c>
      <c r="BF910">
        <v>1.6393442622950821E-2</v>
      </c>
      <c r="BG910" t="s">
        <v>31</v>
      </c>
      <c r="BH910">
        <v>3</v>
      </c>
      <c r="BI910">
        <v>1.214181641573579E-4</v>
      </c>
      <c r="BJ910">
        <v>4.9180327868852458E-2</v>
      </c>
      <c r="BK910" t="s">
        <v>27</v>
      </c>
      <c r="BL910">
        <v>1</v>
      </c>
      <c r="BM910">
        <v>3.2608341213682462E-5</v>
      </c>
      <c r="BN910">
        <v>1.6393442622950821E-2</v>
      </c>
    </row>
    <row r="911" spans="1:74" x14ac:dyDescent="0.25">
      <c r="A911" t="s">
        <v>777</v>
      </c>
      <c r="B911" t="s">
        <v>23</v>
      </c>
      <c r="C911">
        <v>0</v>
      </c>
      <c r="D911">
        <v>50</v>
      </c>
      <c r="E911">
        <v>1.531309146815796E-4</v>
      </c>
      <c r="F911">
        <v>138</v>
      </c>
      <c r="G911">
        <v>1.0252821197484939E-4</v>
      </c>
      <c r="H911">
        <v>0.36231884057971009</v>
      </c>
      <c r="I911">
        <v>13</v>
      </c>
      <c r="J911" s="18">
        <v>0.48148148148148151</v>
      </c>
      <c r="K911">
        <v>1.3553125352042101E-4</v>
      </c>
      <c r="L911" s="1">
        <v>0</v>
      </c>
      <c r="P911">
        <v>2.3260338740923599E-4</v>
      </c>
      <c r="Q911" s="19">
        <v>3.7037037037037028E-2</v>
      </c>
      <c r="R911" s="19">
        <v>3.7037037037037028E-2</v>
      </c>
      <c r="S911">
        <v>1</v>
      </c>
      <c r="T911">
        <v>18</v>
      </c>
      <c r="U911">
        <v>1.206091638418261E-4</v>
      </c>
      <c r="V911">
        <v>1</v>
      </c>
      <c r="W911" s="17" t="s">
        <v>39</v>
      </c>
      <c r="X911">
        <v>18</v>
      </c>
      <c r="Y911" s="18">
        <v>1.1603919546157809E-3</v>
      </c>
      <c r="Z911" s="18">
        <v>0.36</v>
      </c>
      <c r="AA911" s="17" t="s">
        <v>26</v>
      </c>
      <c r="AB911">
        <v>1</v>
      </c>
      <c r="AC911" s="18">
        <v>3.7551633496057078E-4</v>
      </c>
      <c r="AD911" s="18">
        <v>0.02</v>
      </c>
      <c r="AE911" s="17" t="s">
        <v>34</v>
      </c>
      <c r="AF911">
        <v>1</v>
      </c>
      <c r="AG911">
        <v>3.1836994587710921E-4</v>
      </c>
      <c r="AH911">
        <v>0.02</v>
      </c>
      <c r="AI911" t="s">
        <v>32</v>
      </c>
      <c r="AJ911">
        <v>1</v>
      </c>
      <c r="AK911">
        <v>2.7210884353741501E-4</v>
      </c>
      <c r="AL911">
        <v>0.02</v>
      </c>
      <c r="AM911" t="s">
        <v>27</v>
      </c>
      <c r="AN911">
        <v>7</v>
      </c>
      <c r="AO911">
        <v>2.282583884957772E-4</v>
      </c>
      <c r="AP911">
        <v>0.14000000000000001</v>
      </c>
      <c r="AQ911" t="s">
        <v>28</v>
      </c>
      <c r="AR911">
        <v>5</v>
      </c>
      <c r="AS911">
        <v>2.2574382590636149E-4</v>
      </c>
      <c r="AT911">
        <v>0.1</v>
      </c>
      <c r="AU911" t="s">
        <v>46</v>
      </c>
      <c r="AV911">
        <v>3</v>
      </c>
      <c r="AW911">
        <v>2.240310656411022E-4</v>
      </c>
      <c r="AX911">
        <v>0.06</v>
      </c>
      <c r="AY911" t="s">
        <v>36</v>
      </c>
      <c r="AZ911">
        <v>1</v>
      </c>
      <c r="BA911">
        <v>2.1602937999567939E-4</v>
      </c>
      <c r="BB911">
        <v>0.02</v>
      </c>
      <c r="BC911" t="s">
        <v>31</v>
      </c>
      <c r="BD911">
        <v>5</v>
      </c>
      <c r="BE911">
        <v>2.0236360692892991E-4</v>
      </c>
      <c r="BF911">
        <v>0.1</v>
      </c>
      <c r="BG911" t="s">
        <v>47</v>
      </c>
      <c r="BH911">
        <v>4</v>
      </c>
      <c r="BI911">
        <v>1.5581784893459549E-4</v>
      </c>
      <c r="BJ911">
        <v>0.08</v>
      </c>
      <c r="BK911" t="s">
        <v>25</v>
      </c>
      <c r="BL911">
        <v>1</v>
      </c>
      <c r="BM911">
        <v>1.3361838588989841E-4</v>
      </c>
      <c r="BN911">
        <v>0.02</v>
      </c>
      <c r="BO911" t="s">
        <v>29</v>
      </c>
      <c r="BP911">
        <v>2</v>
      </c>
      <c r="BQ911">
        <v>7.7056443845116546E-5</v>
      </c>
      <c r="BR911">
        <v>0.04</v>
      </c>
      <c r="BS911" t="s">
        <v>48</v>
      </c>
      <c r="BT911">
        <v>1</v>
      </c>
      <c r="BU911">
        <v>7.003782042302843E-5</v>
      </c>
      <c r="BV911">
        <v>0.02</v>
      </c>
    </row>
    <row r="912" spans="1:74" x14ac:dyDescent="0.25">
      <c r="A912" t="s">
        <v>779</v>
      </c>
      <c r="B912" t="s">
        <v>23</v>
      </c>
      <c r="C912">
        <v>0</v>
      </c>
      <c r="D912">
        <v>72</v>
      </c>
      <c r="E912">
        <v>2.2050851714147459E-4</v>
      </c>
      <c r="F912">
        <v>318</v>
      </c>
      <c r="G912">
        <v>2.3626066237682691E-4</v>
      </c>
      <c r="H912">
        <v>0.22641509433962259</v>
      </c>
      <c r="I912">
        <v>9</v>
      </c>
      <c r="J912" s="18">
        <v>0.33333333333333331</v>
      </c>
      <c r="K912">
        <v>1.176416523047137E-4</v>
      </c>
      <c r="L912" s="1">
        <v>0</v>
      </c>
      <c r="P912">
        <v>3.9388745785466091E-4</v>
      </c>
      <c r="Q912" s="19">
        <v>3.7037037037037028E-2</v>
      </c>
      <c r="R912" s="19">
        <v>3.7037037037037028E-2</v>
      </c>
      <c r="S912">
        <v>1</v>
      </c>
      <c r="T912">
        <v>18</v>
      </c>
      <c r="U912">
        <v>2.62591638569774E-4</v>
      </c>
      <c r="V912">
        <v>2</v>
      </c>
      <c r="W912" s="17" t="s">
        <v>43</v>
      </c>
      <c r="X912">
        <v>55</v>
      </c>
      <c r="Y912" s="18">
        <v>2.083491173573755E-3</v>
      </c>
      <c r="Z912" s="18">
        <v>0.76388888888888884</v>
      </c>
      <c r="AA912" s="17" t="s">
        <v>42</v>
      </c>
      <c r="AB912">
        <v>1</v>
      </c>
      <c r="AC912" s="18">
        <v>3.6429872495446271E-4</v>
      </c>
      <c r="AD912" s="18">
        <v>1.388888888888889E-2</v>
      </c>
      <c r="AE912" s="17" t="s">
        <v>47</v>
      </c>
      <c r="AF912">
        <v>4</v>
      </c>
      <c r="AG912">
        <v>1.5581784893459549E-4</v>
      </c>
      <c r="AH912">
        <v>5.5555555555555552E-2</v>
      </c>
      <c r="AI912" t="s">
        <v>29</v>
      </c>
      <c r="AJ912">
        <v>4</v>
      </c>
      <c r="AK912">
        <v>1.5411288769023309E-4</v>
      </c>
      <c r="AL912">
        <v>5.5555555555555552E-2</v>
      </c>
      <c r="AM912" t="s">
        <v>48</v>
      </c>
      <c r="AN912">
        <v>2</v>
      </c>
      <c r="AO912">
        <v>1.4007564084605689E-4</v>
      </c>
      <c r="AP912">
        <v>2.777777777777778E-2</v>
      </c>
      <c r="AQ912" t="s">
        <v>28</v>
      </c>
      <c r="AR912">
        <v>2</v>
      </c>
      <c r="AS912">
        <v>9.0297530362544578E-5</v>
      </c>
      <c r="AT912">
        <v>2.777777777777778E-2</v>
      </c>
      <c r="AU912" t="s">
        <v>31</v>
      </c>
      <c r="AV912">
        <v>2</v>
      </c>
      <c r="AW912">
        <v>8.0945442771571962E-5</v>
      </c>
      <c r="AX912">
        <v>2.777777777777778E-2</v>
      </c>
      <c r="AY912" t="s">
        <v>46</v>
      </c>
      <c r="AZ912">
        <v>1</v>
      </c>
      <c r="BA912">
        <v>7.4677021880367408E-5</v>
      </c>
      <c r="BB912">
        <v>1.388888888888889E-2</v>
      </c>
      <c r="BC912" t="s">
        <v>27</v>
      </c>
      <c r="BD912">
        <v>1</v>
      </c>
      <c r="BE912">
        <v>3.2608341213682462E-5</v>
      </c>
      <c r="BF912">
        <v>1.388888888888889E-2</v>
      </c>
    </row>
    <row r="913" spans="1:74" x14ac:dyDescent="0.25">
      <c r="A913" t="s">
        <v>782</v>
      </c>
      <c r="B913" t="s">
        <v>23</v>
      </c>
      <c r="C913">
        <v>0</v>
      </c>
      <c r="D913">
        <v>18</v>
      </c>
      <c r="E913">
        <v>5.5127129285368648E-5</v>
      </c>
      <c r="F913">
        <v>68</v>
      </c>
      <c r="G913">
        <v>5.0521147929635927E-5</v>
      </c>
      <c r="H913">
        <v>0.26470588235294118</v>
      </c>
      <c r="I913">
        <v>6</v>
      </c>
      <c r="J913" s="18">
        <v>0.22222222222222221</v>
      </c>
      <c r="K913">
        <v>6.1128977430976951E-5</v>
      </c>
      <c r="L913" s="1">
        <v>0</v>
      </c>
      <c r="P913">
        <v>2.1225527045358331E-4</v>
      </c>
      <c r="Q913" s="19">
        <v>3.7037037037037028E-2</v>
      </c>
      <c r="R913" s="19">
        <v>3.7037037037037028E-2</v>
      </c>
      <c r="S913">
        <v>1</v>
      </c>
      <c r="T913">
        <v>11</v>
      </c>
      <c r="U913">
        <v>1.6508743257500919E-4</v>
      </c>
      <c r="V913">
        <v>1</v>
      </c>
      <c r="W913" s="17" t="s">
        <v>24</v>
      </c>
      <c r="X913">
        <v>3</v>
      </c>
      <c r="Y913" s="18">
        <v>1.1070110701107011E-3</v>
      </c>
      <c r="Z913" s="18">
        <v>0.16666666666666671</v>
      </c>
      <c r="AA913" s="17" t="s">
        <v>27</v>
      </c>
      <c r="AB913">
        <v>8</v>
      </c>
      <c r="AC913" s="18">
        <v>2.6086672970945969E-4</v>
      </c>
      <c r="AD913" s="18">
        <v>0.44444444444444442</v>
      </c>
      <c r="AE913" s="17" t="s">
        <v>31</v>
      </c>
      <c r="AF913">
        <v>3</v>
      </c>
      <c r="AG913">
        <v>1.214181641573579E-4</v>
      </c>
      <c r="AH913">
        <v>0.16666666666666671</v>
      </c>
      <c r="AI913" t="s">
        <v>33</v>
      </c>
      <c r="AJ913">
        <v>2</v>
      </c>
      <c r="AK913">
        <v>6.1732205691709363E-5</v>
      </c>
      <c r="AL913">
        <v>0.1111111111111111</v>
      </c>
      <c r="AM913" t="s">
        <v>37</v>
      </c>
      <c r="AN913">
        <v>1</v>
      </c>
      <c r="AO913">
        <v>6.157256326580875E-5</v>
      </c>
      <c r="AP913">
        <v>5.5555555555555552E-2</v>
      </c>
      <c r="AQ913" t="s">
        <v>43</v>
      </c>
      <c r="AR913">
        <v>1</v>
      </c>
      <c r="AS913">
        <v>3.7881657701341013E-5</v>
      </c>
      <c r="AT913">
        <v>5.5555555555555552E-2</v>
      </c>
    </row>
    <row r="914" spans="1:74" x14ac:dyDescent="0.25">
      <c r="A914" t="s">
        <v>785</v>
      </c>
      <c r="B914" t="s">
        <v>23</v>
      </c>
      <c r="C914">
        <v>0</v>
      </c>
      <c r="D914">
        <v>40</v>
      </c>
      <c r="E914">
        <v>1.225047317452637E-4</v>
      </c>
      <c r="F914">
        <v>110</v>
      </c>
      <c r="G914">
        <v>8.1725386356763999E-5</v>
      </c>
      <c r="H914">
        <v>0.36363636363636359</v>
      </c>
      <c r="I914">
        <v>10</v>
      </c>
      <c r="J914" s="18">
        <v>0.37037037037037029</v>
      </c>
      <c r="K914">
        <v>1.518916797262664E-4</v>
      </c>
      <c r="L914" s="1">
        <v>0</v>
      </c>
      <c r="P914">
        <v>3.7754279434728828E-4</v>
      </c>
      <c r="Q914" s="19">
        <v>3.7037037037037028E-2</v>
      </c>
      <c r="R914" s="19">
        <v>3.7037037037037028E-2</v>
      </c>
      <c r="S914">
        <v>0</v>
      </c>
      <c r="T914">
        <v>15</v>
      </c>
      <c r="U914">
        <v>2.3771212977421861E-4</v>
      </c>
      <c r="V914">
        <v>1</v>
      </c>
      <c r="W914" s="17" t="s">
        <v>42</v>
      </c>
      <c r="X914">
        <v>5</v>
      </c>
      <c r="Y914" s="18">
        <v>1.8214936247723131E-3</v>
      </c>
      <c r="Z914" s="18">
        <v>0.125</v>
      </c>
      <c r="AA914" s="17" t="s">
        <v>37</v>
      </c>
      <c r="AB914">
        <v>15</v>
      </c>
      <c r="AC914" s="18">
        <v>9.2358844898713136E-4</v>
      </c>
      <c r="AD914" s="18">
        <v>0.375</v>
      </c>
      <c r="AE914" s="17" t="s">
        <v>24</v>
      </c>
      <c r="AF914">
        <v>1</v>
      </c>
      <c r="AG914">
        <v>3.6900369003690041E-4</v>
      </c>
      <c r="AH914">
        <v>2.5000000000000001E-2</v>
      </c>
      <c r="AI914" t="s">
        <v>32</v>
      </c>
      <c r="AJ914">
        <v>1</v>
      </c>
      <c r="AK914">
        <v>2.7210884353741501E-4</v>
      </c>
      <c r="AL914">
        <v>2.5000000000000001E-2</v>
      </c>
      <c r="AM914" t="s">
        <v>27</v>
      </c>
      <c r="AN914">
        <v>5</v>
      </c>
      <c r="AO914">
        <v>1.6304170606841229E-4</v>
      </c>
      <c r="AP914">
        <v>0.125</v>
      </c>
      <c r="AQ914" t="s">
        <v>28</v>
      </c>
      <c r="AR914">
        <v>3</v>
      </c>
      <c r="AS914">
        <v>1.3544629554381691E-4</v>
      </c>
      <c r="AT914">
        <v>7.4999999999999997E-2</v>
      </c>
      <c r="AU914" t="s">
        <v>31</v>
      </c>
      <c r="AV914">
        <v>3</v>
      </c>
      <c r="AW914">
        <v>1.214181641573579E-4</v>
      </c>
      <c r="AX914">
        <v>7.4999999999999997E-2</v>
      </c>
      <c r="AY914" t="s">
        <v>47</v>
      </c>
      <c r="AZ914">
        <v>3</v>
      </c>
      <c r="BA914">
        <v>1.168633867009466E-4</v>
      </c>
      <c r="BB914">
        <v>7.4999999999999997E-2</v>
      </c>
      <c r="BC914" t="s">
        <v>43</v>
      </c>
      <c r="BD914">
        <v>3</v>
      </c>
      <c r="BE914">
        <v>1.13644973104023E-4</v>
      </c>
      <c r="BF914">
        <v>7.4999999999999997E-2</v>
      </c>
      <c r="BG914" t="s">
        <v>39</v>
      </c>
      <c r="BH914">
        <v>1</v>
      </c>
      <c r="BI914">
        <v>6.4466219700876743E-5</v>
      </c>
      <c r="BJ914">
        <v>2.5000000000000001E-2</v>
      </c>
    </row>
    <row r="915" spans="1:74" x14ac:dyDescent="0.25">
      <c r="A915" t="s">
        <v>786</v>
      </c>
      <c r="B915" t="s">
        <v>23</v>
      </c>
      <c r="C915">
        <v>0</v>
      </c>
      <c r="D915">
        <v>71</v>
      </c>
      <c r="E915">
        <v>2.17445898847843E-4</v>
      </c>
      <c r="F915">
        <v>246</v>
      </c>
      <c r="G915">
        <v>1.8276768221603591E-4</v>
      </c>
      <c r="H915">
        <v>0.2886178861788618</v>
      </c>
      <c r="I915">
        <v>10</v>
      </c>
      <c r="J915" s="18">
        <v>0.37037037037037029</v>
      </c>
      <c r="K915">
        <v>2.2348787463046199E-4</v>
      </c>
      <c r="L915" s="1">
        <v>0</v>
      </c>
      <c r="P915">
        <v>5.0799452352964466E-4</v>
      </c>
      <c r="Q915" s="19">
        <v>3.7037037037037028E-2</v>
      </c>
      <c r="R915" s="19">
        <v>3.7037037037037028E-2</v>
      </c>
      <c r="S915">
        <v>1</v>
      </c>
      <c r="T915">
        <v>18</v>
      </c>
      <c r="U915">
        <v>3.1984840370385042E-4</v>
      </c>
      <c r="V915">
        <v>1</v>
      </c>
      <c r="W915" s="17" t="s">
        <v>42</v>
      </c>
      <c r="X915">
        <v>6</v>
      </c>
      <c r="Y915" s="18">
        <v>2.185792349726776E-3</v>
      </c>
      <c r="Z915" s="18">
        <v>8.4507042253521125E-2</v>
      </c>
      <c r="AA915" s="17" t="s">
        <v>37</v>
      </c>
      <c r="AB915">
        <v>23</v>
      </c>
      <c r="AC915" s="18">
        <v>1.416168955113601E-3</v>
      </c>
      <c r="AD915" s="18">
        <v>0.323943661971831</v>
      </c>
      <c r="AE915" s="17" t="s">
        <v>27</v>
      </c>
      <c r="AF915">
        <v>28</v>
      </c>
      <c r="AG915">
        <v>9.130335539831089E-4</v>
      </c>
      <c r="AH915">
        <v>0.39436619718309862</v>
      </c>
      <c r="AI915" t="s">
        <v>24</v>
      </c>
      <c r="AJ915">
        <v>2</v>
      </c>
      <c r="AK915">
        <v>7.3800738007380072E-4</v>
      </c>
      <c r="AL915">
        <v>2.8169014084507039E-2</v>
      </c>
      <c r="AM915" t="s">
        <v>34</v>
      </c>
      <c r="AN915">
        <v>1</v>
      </c>
      <c r="AO915">
        <v>3.1836994587710921E-4</v>
      </c>
      <c r="AP915">
        <v>1.408450704225352E-2</v>
      </c>
      <c r="AQ915" t="s">
        <v>29</v>
      </c>
      <c r="AR915">
        <v>4</v>
      </c>
      <c r="AS915">
        <v>1.5411288769023309E-4</v>
      </c>
      <c r="AT915">
        <v>5.6338028169014093E-2</v>
      </c>
      <c r="AU915" t="s">
        <v>28</v>
      </c>
      <c r="AV915">
        <v>3</v>
      </c>
      <c r="AW915">
        <v>1.3544629554381691E-4</v>
      </c>
      <c r="AX915">
        <v>4.2253521126760563E-2</v>
      </c>
      <c r="AY915" t="s">
        <v>47</v>
      </c>
      <c r="AZ915">
        <v>2</v>
      </c>
      <c r="BA915">
        <v>7.7908924467297731E-5</v>
      </c>
      <c r="BB915">
        <v>2.8169014084507039E-2</v>
      </c>
      <c r="BC915" t="s">
        <v>39</v>
      </c>
      <c r="BD915">
        <v>1</v>
      </c>
      <c r="BE915">
        <v>6.4466219700876743E-5</v>
      </c>
      <c r="BF915">
        <v>1.408450704225352E-2</v>
      </c>
      <c r="BG915" t="s">
        <v>33</v>
      </c>
      <c r="BH915">
        <v>1</v>
      </c>
      <c r="BI915">
        <v>3.0866102845854682E-5</v>
      </c>
      <c r="BJ915">
        <v>1.408450704225352E-2</v>
      </c>
    </row>
    <row r="916" spans="1:74" x14ac:dyDescent="0.25">
      <c r="A916" t="s">
        <v>793</v>
      </c>
      <c r="B916" t="s">
        <v>23</v>
      </c>
      <c r="C916">
        <v>0</v>
      </c>
      <c r="D916">
        <v>52</v>
      </c>
      <c r="E916">
        <v>1.5925615126884281E-4</v>
      </c>
      <c r="F916">
        <v>180</v>
      </c>
      <c r="G916">
        <v>1.3373245040197739E-4</v>
      </c>
      <c r="H916">
        <v>0.28888888888888892</v>
      </c>
      <c r="I916">
        <v>9</v>
      </c>
      <c r="J916" s="18">
        <v>0.33333333333333331</v>
      </c>
      <c r="K916">
        <v>1.106563472290133E-4</v>
      </c>
      <c r="L916" s="1">
        <v>0</v>
      </c>
      <c r="P916">
        <v>2.2802389123752231E-4</v>
      </c>
      <c r="Q916" s="19">
        <v>3.7037037037037028E-2</v>
      </c>
      <c r="R916" s="19">
        <v>3.7037037037037028E-2</v>
      </c>
      <c r="S916">
        <v>1</v>
      </c>
      <c r="T916">
        <v>14</v>
      </c>
      <c r="U916">
        <v>1.5201592749168149E-4</v>
      </c>
      <c r="V916">
        <v>1</v>
      </c>
      <c r="W916" s="17" t="s">
        <v>47</v>
      </c>
      <c r="X916">
        <v>26</v>
      </c>
      <c r="Y916" s="18">
        <v>1.012816018074871E-3</v>
      </c>
      <c r="Z916" s="18">
        <v>0.5</v>
      </c>
      <c r="AA916" s="17" t="s">
        <v>35</v>
      </c>
      <c r="AB916">
        <v>6</v>
      </c>
      <c r="AC916" s="18">
        <v>6.0827250608272508E-4</v>
      </c>
      <c r="AD916" s="18">
        <v>0.1153846153846154</v>
      </c>
      <c r="AE916" s="17" t="s">
        <v>45</v>
      </c>
      <c r="AF916">
        <v>3</v>
      </c>
      <c r="AG916">
        <v>3.8187372708757642E-4</v>
      </c>
      <c r="AH916">
        <v>5.7692307692307702E-2</v>
      </c>
      <c r="AI916" t="s">
        <v>31</v>
      </c>
      <c r="AJ916">
        <v>6</v>
      </c>
      <c r="AK916">
        <v>2.428363283147159E-4</v>
      </c>
      <c r="AL916">
        <v>0.1153846153846154</v>
      </c>
      <c r="AM916" t="s">
        <v>49</v>
      </c>
      <c r="AN916">
        <v>2</v>
      </c>
      <c r="AO916">
        <v>2.3028209556706969E-4</v>
      </c>
      <c r="AP916">
        <v>3.8461538461538457E-2</v>
      </c>
      <c r="AQ916" t="s">
        <v>48</v>
      </c>
      <c r="AR916">
        <v>3</v>
      </c>
      <c r="AS916">
        <v>2.1011346126908529E-4</v>
      </c>
      <c r="AT916">
        <v>5.7692307692307702E-2</v>
      </c>
      <c r="AU916" t="s">
        <v>46</v>
      </c>
      <c r="AV916">
        <v>2</v>
      </c>
      <c r="AW916">
        <v>1.4935404376073479E-4</v>
      </c>
      <c r="AX916">
        <v>3.8461538461538457E-2</v>
      </c>
      <c r="AY916" t="s">
        <v>43</v>
      </c>
      <c r="AZ916">
        <v>3</v>
      </c>
      <c r="BA916">
        <v>1.13644973104023E-4</v>
      </c>
      <c r="BB916">
        <v>5.7692307692307702E-2</v>
      </c>
      <c r="BC916" t="s">
        <v>29</v>
      </c>
      <c r="BD916">
        <v>1</v>
      </c>
      <c r="BE916">
        <v>3.8528221922558273E-5</v>
      </c>
      <c r="BF916">
        <v>1.9230769230769228E-2</v>
      </c>
    </row>
    <row r="917" spans="1:74" x14ac:dyDescent="0.25">
      <c r="A917" t="s">
        <v>800</v>
      </c>
      <c r="B917" t="s">
        <v>23</v>
      </c>
      <c r="C917">
        <v>0</v>
      </c>
      <c r="D917">
        <v>60</v>
      </c>
      <c r="E917">
        <v>1.8375709761789551E-4</v>
      </c>
      <c r="F917">
        <v>605</v>
      </c>
      <c r="G917">
        <v>4.4948962496220202E-4</v>
      </c>
      <c r="H917">
        <v>9.9173553719008267E-2</v>
      </c>
      <c r="I917">
        <v>11</v>
      </c>
      <c r="J917" s="18">
        <v>0.40740740740740738</v>
      </c>
      <c r="K917">
        <v>2.0140093031656181E-4</v>
      </c>
      <c r="L917" s="1">
        <v>0</v>
      </c>
      <c r="P917">
        <v>3.7165870051382899E-4</v>
      </c>
      <c r="Q917" s="19">
        <v>3.7037037037037028E-2</v>
      </c>
      <c r="R917" s="19">
        <v>3.7037037037037028E-2</v>
      </c>
      <c r="S917">
        <v>0</v>
      </c>
      <c r="T917">
        <v>21</v>
      </c>
      <c r="U917">
        <v>2.2024219289708391E-4</v>
      </c>
      <c r="V917">
        <v>1</v>
      </c>
      <c r="W917" s="17" t="s">
        <v>38</v>
      </c>
      <c r="X917">
        <v>2</v>
      </c>
      <c r="Y917" s="18">
        <v>1.679261125104954E-3</v>
      </c>
      <c r="Z917" s="18">
        <v>3.3333333333333333E-2</v>
      </c>
      <c r="AA917" s="17" t="s">
        <v>33</v>
      </c>
      <c r="AB917">
        <v>25</v>
      </c>
      <c r="AC917" s="18">
        <v>7.7165257114636702E-4</v>
      </c>
      <c r="AD917" s="18">
        <v>0.41666666666666669</v>
      </c>
      <c r="AE917" s="17" t="s">
        <v>41</v>
      </c>
      <c r="AF917">
        <v>5</v>
      </c>
      <c r="AG917">
        <v>7.2025352924229324E-4</v>
      </c>
      <c r="AH917">
        <v>8.3333333333333329E-2</v>
      </c>
      <c r="AI917" t="s">
        <v>47</v>
      </c>
      <c r="AJ917">
        <v>14</v>
      </c>
      <c r="AK917">
        <v>5.4536247127108409E-4</v>
      </c>
      <c r="AL917">
        <v>0.23333333333333331</v>
      </c>
      <c r="AM917" t="s">
        <v>32</v>
      </c>
      <c r="AN917">
        <v>2</v>
      </c>
      <c r="AO917">
        <v>5.4421768707482992E-4</v>
      </c>
      <c r="AP917">
        <v>3.3333333333333333E-2</v>
      </c>
      <c r="AQ917" t="s">
        <v>25</v>
      </c>
      <c r="AR917">
        <v>3</v>
      </c>
      <c r="AS917">
        <v>4.0085515766969543E-4</v>
      </c>
      <c r="AT917">
        <v>0.05</v>
      </c>
      <c r="AU917" t="s">
        <v>46</v>
      </c>
      <c r="AV917">
        <v>3</v>
      </c>
      <c r="AW917">
        <v>2.240310656411022E-4</v>
      </c>
      <c r="AX917">
        <v>0.05</v>
      </c>
      <c r="AY917" t="s">
        <v>36</v>
      </c>
      <c r="AZ917">
        <v>1</v>
      </c>
      <c r="BA917">
        <v>2.1602937999567939E-4</v>
      </c>
      <c r="BB917">
        <v>1.666666666666667E-2</v>
      </c>
      <c r="BC917" t="s">
        <v>48</v>
      </c>
      <c r="BD917">
        <v>2</v>
      </c>
      <c r="BE917">
        <v>1.4007564084605689E-4</v>
      </c>
      <c r="BF917">
        <v>3.3333333333333333E-2</v>
      </c>
      <c r="BG917" t="s">
        <v>49</v>
      </c>
      <c r="BH917">
        <v>1</v>
      </c>
      <c r="BI917">
        <v>1.1514104778353481E-4</v>
      </c>
      <c r="BJ917">
        <v>1.666666666666667E-2</v>
      </c>
      <c r="BK917" t="s">
        <v>31</v>
      </c>
      <c r="BL917">
        <v>2</v>
      </c>
      <c r="BM917">
        <v>8.0945442771571962E-5</v>
      </c>
      <c r="BN917">
        <v>3.3333333333333333E-2</v>
      </c>
    </row>
    <row r="918" spans="1:74" x14ac:dyDescent="0.25">
      <c r="A918" t="s">
        <v>801</v>
      </c>
      <c r="B918" t="s">
        <v>23</v>
      </c>
      <c r="C918">
        <v>0</v>
      </c>
      <c r="D918">
        <v>38</v>
      </c>
      <c r="E918">
        <v>1.163794951580005E-4</v>
      </c>
      <c r="F918">
        <v>197</v>
      </c>
      <c r="G918">
        <v>1.4636273738438641E-4</v>
      </c>
      <c r="H918">
        <v>0.19289340101522839</v>
      </c>
      <c r="I918">
        <v>12</v>
      </c>
      <c r="J918" s="18">
        <v>0.44444444444444442</v>
      </c>
      <c r="K918">
        <v>1.4803178672878221E-4</v>
      </c>
      <c r="L918" s="1">
        <v>0</v>
      </c>
      <c r="P918">
        <v>3.1288091113458469E-4</v>
      </c>
      <c r="Q918" s="19">
        <v>3.7037037037037028E-2</v>
      </c>
      <c r="R918" s="19">
        <v>3.7037037037037028E-2</v>
      </c>
      <c r="S918">
        <v>0</v>
      </c>
      <c r="T918">
        <v>20</v>
      </c>
      <c r="U918">
        <v>1.738227284081026E-4</v>
      </c>
      <c r="V918">
        <v>1</v>
      </c>
      <c r="W918" s="17" t="s">
        <v>26</v>
      </c>
      <c r="X918">
        <v>4</v>
      </c>
      <c r="Y918" s="18">
        <v>1.5020653398422829E-3</v>
      </c>
      <c r="Z918" s="18">
        <v>0.10526315789473679</v>
      </c>
      <c r="AA918" s="17" t="s">
        <v>34</v>
      </c>
      <c r="AB918">
        <v>2</v>
      </c>
      <c r="AC918" s="18">
        <v>6.3673989175421842E-4</v>
      </c>
      <c r="AD918" s="18">
        <v>5.2631578947368418E-2</v>
      </c>
      <c r="AE918" s="17" t="s">
        <v>45</v>
      </c>
      <c r="AF918">
        <v>4</v>
      </c>
      <c r="AG918">
        <v>5.0916496945010179E-4</v>
      </c>
      <c r="AH918">
        <v>0.10526315789473679</v>
      </c>
      <c r="AI918" t="s">
        <v>43</v>
      </c>
      <c r="AJ918">
        <v>10</v>
      </c>
      <c r="AK918">
        <v>3.7881657701341012E-4</v>
      </c>
      <c r="AL918">
        <v>0.26315789473684209</v>
      </c>
      <c r="AM918" t="s">
        <v>37</v>
      </c>
      <c r="AN918">
        <v>5</v>
      </c>
      <c r="AO918">
        <v>3.0786281632904381E-4</v>
      </c>
      <c r="AP918">
        <v>0.13157894736842099</v>
      </c>
      <c r="AQ918" t="s">
        <v>31</v>
      </c>
      <c r="AR918">
        <v>4</v>
      </c>
      <c r="AS918">
        <v>1.618908855431439E-4</v>
      </c>
      <c r="AT918">
        <v>0.10526315789473679</v>
      </c>
      <c r="AU918" t="s">
        <v>41</v>
      </c>
      <c r="AV918">
        <v>1</v>
      </c>
      <c r="AW918">
        <v>1.4405070584845871E-4</v>
      </c>
      <c r="AX918">
        <v>2.6315789473684209E-2</v>
      </c>
      <c r="AY918" t="s">
        <v>47</v>
      </c>
      <c r="AZ918">
        <v>3</v>
      </c>
      <c r="BA918">
        <v>1.168633867009466E-4</v>
      </c>
      <c r="BB918">
        <v>7.8947368421052627E-2</v>
      </c>
      <c r="BC918" t="s">
        <v>46</v>
      </c>
      <c r="BD918">
        <v>1</v>
      </c>
      <c r="BE918">
        <v>7.4677021880367408E-5</v>
      </c>
      <c r="BF918">
        <v>2.6315789473684209E-2</v>
      </c>
      <c r="BG918" t="s">
        <v>39</v>
      </c>
      <c r="BH918">
        <v>1</v>
      </c>
      <c r="BI918">
        <v>6.4466219700876743E-5</v>
      </c>
      <c r="BJ918">
        <v>2.6315789473684209E-2</v>
      </c>
      <c r="BK918" t="s">
        <v>33</v>
      </c>
      <c r="BL918">
        <v>2</v>
      </c>
      <c r="BM918">
        <v>6.1732205691709363E-5</v>
      </c>
      <c r="BN918">
        <v>5.2631578947368418E-2</v>
      </c>
      <c r="BO918" t="s">
        <v>29</v>
      </c>
      <c r="BP918">
        <v>1</v>
      </c>
      <c r="BQ918">
        <v>3.8528221922558273E-5</v>
      </c>
      <c r="BR918">
        <v>2.6315789473684209E-2</v>
      </c>
    </row>
    <row r="919" spans="1:74" x14ac:dyDescent="0.25">
      <c r="A919" t="s">
        <v>807</v>
      </c>
      <c r="B919" t="s">
        <v>23</v>
      </c>
      <c r="C919">
        <v>0</v>
      </c>
      <c r="D919">
        <v>19</v>
      </c>
      <c r="E919">
        <v>5.8189747579000238E-5</v>
      </c>
      <c r="F919">
        <v>46</v>
      </c>
      <c r="G919">
        <v>3.4176070658283118E-5</v>
      </c>
      <c r="H919">
        <v>0.41304347826086962</v>
      </c>
      <c r="I919">
        <v>4</v>
      </c>
      <c r="J919" s="18">
        <v>0.14814814814814811</v>
      </c>
      <c r="K919">
        <v>4.373794515764781E-5</v>
      </c>
      <c r="L919" s="1">
        <v>0</v>
      </c>
      <c r="P919">
        <v>1.943953881541136E-4</v>
      </c>
      <c r="Q919" s="19">
        <v>3.7037037037037028E-2</v>
      </c>
      <c r="R919" s="19">
        <v>3.7037037037037028E-2</v>
      </c>
      <c r="S919">
        <v>1</v>
      </c>
      <c r="T919">
        <v>7</v>
      </c>
      <c r="U919">
        <v>1.6559607139054119E-4</v>
      </c>
      <c r="V919">
        <v>1</v>
      </c>
      <c r="W919" s="17" t="s">
        <v>39</v>
      </c>
      <c r="X919">
        <v>16</v>
      </c>
      <c r="Y919" s="18">
        <v>1.0314595152140281E-3</v>
      </c>
      <c r="Z919" s="18">
        <v>0.84210526315789469</v>
      </c>
      <c r="AA919" s="17" t="s">
        <v>48</v>
      </c>
      <c r="AB919">
        <v>1</v>
      </c>
      <c r="AC919" s="18">
        <v>7.003782042302843E-5</v>
      </c>
      <c r="AD919" s="18">
        <v>5.2631578947368418E-2</v>
      </c>
      <c r="AE919" s="17" t="s">
        <v>31</v>
      </c>
      <c r="AF919">
        <v>1</v>
      </c>
      <c r="AG919">
        <v>4.0472721385785981E-5</v>
      </c>
      <c r="AH919">
        <v>5.2631578947368418E-2</v>
      </c>
      <c r="AI919" t="s">
        <v>47</v>
      </c>
      <c r="AJ919">
        <v>1</v>
      </c>
      <c r="AK919">
        <v>3.8954462233648872E-5</v>
      </c>
      <c r="AL919">
        <v>5.2631578947368418E-2</v>
      </c>
    </row>
    <row r="920" spans="1:74" x14ac:dyDescent="0.25">
      <c r="A920" t="s">
        <v>810</v>
      </c>
      <c r="B920" t="s">
        <v>23</v>
      </c>
      <c r="C920">
        <v>0</v>
      </c>
      <c r="D920">
        <v>166</v>
      </c>
      <c r="E920">
        <v>5.0839463674284423E-4</v>
      </c>
      <c r="F920">
        <v>462</v>
      </c>
      <c r="G920">
        <v>3.432466226984088E-4</v>
      </c>
      <c r="H920">
        <v>0.3593073593073593</v>
      </c>
      <c r="I920">
        <v>10</v>
      </c>
      <c r="J920" s="18">
        <v>0.37037037037037029</v>
      </c>
      <c r="K920">
        <v>2.8232194292544349E-4</v>
      </c>
      <c r="L920" s="1">
        <v>0</v>
      </c>
      <c r="P920">
        <v>6.7189216083069815E-4</v>
      </c>
      <c r="Q920" s="19">
        <v>3.7037037037037028E-2</v>
      </c>
      <c r="R920" s="19">
        <v>3.7037037037037028E-2</v>
      </c>
      <c r="S920">
        <v>1</v>
      </c>
      <c r="T920">
        <v>19</v>
      </c>
      <c r="U920">
        <v>4.2304321237488402E-4</v>
      </c>
      <c r="V920">
        <v>2</v>
      </c>
      <c r="W920" s="17" t="s">
        <v>27</v>
      </c>
      <c r="X920">
        <v>100</v>
      </c>
      <c r="Y920" s="18">
        <v>3.260834121368246E-3</v>
      </c>
      <c r="Z920" s="18">
        <v>0.60240963855421692</v>
      </c>
      <c r="AA920" s="17" t="s">
        <v>37</v>
      </c>
      <c r="AB920">
        <v>23</v>
      </c>
      <c r="AC920" s="18">
        <v>1.416168955113601E-3</v>
      </c>
      <c r="AD920" s="18">
        <v>0.13855421686746991</v>
      </c>
      <c r="AE920" s="17" t="s">
        <v>31</v>
      </c>
      <c r="AF920">
        <v>20</v>
      </c>
      <c r="AG920">
        <v>8.0945442771571965E-4</v>
      </c>
      <c r="AH920">
        <v>0.1204819277108434</v>
      </c>
      <c r="AI920" t="s">
        <v>42</v>
      </c>
      <c r="AJ920">
        <v>2</v>
      </c>
      <c r="AK920">
        <v>7.2859744990892532E-4</v>
      </c>
      <c r="AL920">
        <v>1.204819277108434E-2</v>
      </c>
      <c r="AM920" t="s">
        <v>49</v>
      </c>
      <c r="AN920">
        <v>5</v>
      </c>
      <c r="AO920">
        <v>5.757052389176742E-4</v>
      </c>
      <c r="AP920">
        <v>3.012048192771084E-2</v>
      </c>
      <c r="AQ920" t="s">
        <v>28</v>
      </c>
      <c r="AR920">
        <v>7</v>
      </c>
      <c r="AS920">
        <v>3.1604135626890612E-4</v>
      </c>
      <c r="AT920">
        <v>4.2168674698795178E-2</v>
      </c>
      <c r="AU920" t="s">
        <v>46</v>
      </c>
      <c r="AV920">
        <v>3</v>
      </c>
      <c r="AW920">
        <v>2.240310656411022E-4</v>
      </c>
      <c r="AX920">
        <v>1.8072289156626509E-2</v>
      </c>
      <c r="AY920" t="s">
        <v>43</v>
      </c>
      <c r="AZ920">
        <v>4</v>
      </c>
      <c r="BA920">
        <v>1.5152663080536411E-4</v>
      </c>
      <c r="BB920">
        <v>2.4096385542168679E-2</v>
      </c>
      <c r="BC920" t="s">
        <v>35</v>
      </c>
      <c r="BD920">
        <v>1</v>
      </c>
      <c r="BE920">
        <v>1.013787510137875E-4</v>
      </c>
      <c r="BF920">
        <v>6.024096385542169E-3</v>
      </c>
      <c r="BG920" t="s">
        <v>47</v>
      </c>
      <c r="BH920">
        <v>1</v>
      </c>
      <c r="BI920">
        <v>3.8954462233648872E-5</v>
      </c>
      <c r="BJ920">
        <v>6.024096385542169E-3</v>
      </c>
    </row>
    <row r="921" spans="1:74" x14ac:dyDescent="0.25">
      <c r="A921" t="s">
        <v>811</v>
      </c>
      <c r="B921" t="s">
        <v>23</v>
      </c>
      <c r="C921">
        <v>0</v>
      </c>
      <c r="D921">
        <v>54</v>
      </c>
      <c r="E921">
        <v>1.6538138785610591E-4</v>
      </c>
      <c r="F921">
        <v>213</v>
      </c>
      <c r="G921">
        <v>1.582500663090067E-4</v>
      </c>
      <c r="H921">
        <v>0.25352112676056338</v>
      </c>
      <c r="I921">
        <v>9</v>
      </c>
      <c r="J921" s="18">
        <v>0.33333333333333331</v>
      </c>
      <c r="K921">
        <v>9.8081424648551279E-5</v>
      </c>
      <c r="L921" s="1">
        <v>0</v>
      </c>
      <c r="P921">
        <v>2.7756184283081421E-4</v>
      </c>
      <c r="Q921" s="19">
        <v>3.7037037037037028E-2</v>
      </c>
      <c r="R921" s="19">
        <v>3.7037037037037028E-2</v>
      </c>
      <c r="S921">
        <v>1</v>
      </c>
      <c r="T921">
        <v>14</v>
      </c>
      <c r="U921">
        <v>1.8504122855387609E-4</v>
      </c>
      <c r="V921">
        <v>1</v>
      </c>
      <c r="W921" s="17" t="s">
        <v>43</v>
      </c>
      <c r="X921">
        <v>37</v>
      </c>
      <c r="Y921" s="18">
        <v>1.4016213349496169E-3</v>
      </c>
      <c r="Z921" s="18">
        <v>0.68518518518518523</v>
      </c>
      <c r="AA921" s="17" t="s">
        <v>45</v>
      </c>
      <c r="AB921">
        <v>4</v>
      </c>
      <c r="AC921" s="18">
        <v>5.0916496945010179E-4</v>
      </c>
      <c r="AD921" s="18">
        <v>7.407407407407407E-2</v>
      </c>
      <c r="AE921" s="17" t="s">
        <v>39</v>
      </c>
      <c r="AF921">
        <v>4</v>
      </c>
      <c r="AG921">
        <v>2.5786487880350703E-4</v>
      </c>
      <c r="AH921">
        <v>7.407407407407407E-2</v>
      </c>
      <c r="AI921" t="s">
        <v>31</v>
      </c>
      <c r="AJ921">
        <v>4</v>
      </c>
      <c r="AK921">
        <v>1.618908855431439E-4</v>
      </c>
      <c r="AL921">
        <v>7.407407407407407E-2</v>
      </c>
      <c r="AM921" t="s">
        <v>35</v>
      </c>
      <c r="AN921">
        <v>1</v>
      </c>
      <c r="AO921">
        <v>1.013787510137875E-4</v>
      </c>
      <c r="AP921">
        <v>1.8518518518518521E-2</v>
      </c>
      <c r="AQ921" t="s">
        <v>46</v>
      </c>
      <c r="AR921">
        <v>1</v>
      </c>
      <c r="AS921">
        <v>7.4677021880367408E-5</v>
      </c>
      <c r="AT921">
        <v>1.8518518518518521E-2</v>
      </c>
      <c r="AU921" t="s">
        <v>48</v>
      </c>
      <c r="AV921">
        <v>1</v>
      </c>
      <c r="AW921">
        <v>7.003782042302843E-5</v>
      </c>
      <c r="AX921">
        <v>1.8518518518518521E-2</v>
      </c>
      <c r="AY921" t="s">
        <v>47</v>
      </c>
      <c r="AZ921">
        <v>1</v>
      </c>
      <c r="BA921">
        <v>3.8954462233648872E-5</v>
      </c>
      <c r="BB921">
        <v>1.8518518518518521E-2</v>
      </c>
      <c r="BC921" t="s">
        <v>27</v>
      </c>
      <c r="BD921">
        <v>1</v>
      </c>
      <c r="BE921">
        <v>3.2608341213682462E-5</v>
      </c>
      <c r="BF921">
        <v>1.8518518518518521E-2</v>
      </c>
    </row>
    <row r="922" spans="1:74" x14ac:dyDescent="0.25">
      <c r="A922" t="s">
        <v>813</v>
      </c>
      <c r="B922" t="s">
        <v>23</v>
      </c>
      <c r="C922">
        <v>0</v>
      </c>
      <c r="D922">
        <v>24</v>
      </c>
      <c r="E922">
        <v>7.3502839047158197E-5</v>
      </c>
      <c r="F922">
        <v>150</v>
      </c>
      <c r="G922">
        <v>1.1144370866831461E-4</v>
      </c>
      <c r="H922">
        <v>0.16</v>
      </c>
      <c r="I922">
        <v>5</v>
      </c>
      <c r="J922" s="18">
        <v>0.1851851851851852</v>
      </c>
      <c r="K922">
        <v>1.113526726303612E-4</v>
      </c>
      <c r="L922" s="1">
        <v>0</v>
      </c>
      <c r="P922">
        <v>4.0390354051978789E-4</v>
      </c>
      <c r="Q922" s="19">
        <v>3.7037037037037028E-2</v>
      </c>
      <c r="R922" s="19">
        <v>3.7037037037037028E-2</v>
      </c>
      <c r="S922">
        <v>0</v>
      </c>
      <c r="T922">
        <v>12</v>
      </c>
      <c r="U922">
        <v>3.291065885716791E-4</v>
      </c>
      <c r="V922">
        <v>2</v>
      </c>
      <c r="W922" s="17" t="s">
        <v>40</v>
      </c>
      <c r="X922">
        <v>1</v>
      </c>
      <c r="Y922" s="18">
        <v>2.0449897750511249E-3</v>
      </c>
      <c r="Z922" s="18">
        <v>4.1666666666666657E-2</v>
      </c>
      <c r="AA922" s="17" t="s">
        <v>29</v>
      </c>
      <c r="AB922">
        <v>19</v>
      </c>
      <c r="AC922" s="18">
        <v>7.3203621652860726E-4</v>
      </c>
      <c r="AD922" s="18">
        <v>0.79166666666666663</v>
      </c>
      <c r="AE922" s="17" t="s">
        <v>45</v>
      </c>
      <c r="AF922">
        <v>1</v>
      </c>
      <c r="AG922">
        <v>1.2729124236252539E-4</v>
      </c>
      <c r="AH922">
        <v>4.1666666666666657E-2</v>
      </c>
      <c r="AI922" t="s">
        <v>33</v>
      </c>
      <c r="AJ922">
        <v>2</v>
      </c>
      <c r="AK922">
        <v>6.1732205691709363E-5</v>
      </c>
      <c r="AL922">
        <v>8.3333333333333329E-2</v>
      </c>
      <c r="AM922" t="s">
        <v>31</v>
      </c>
      <c r="AN922">
        <v>1</v>
      </c>
      <c r="AO922">
        <v>4.0472721385785981E-5</v>
      </c>
      <c r="AP922">
        <v>4.1666666666666657E-2</v>
      </c>
    </row>
    <row r="923" spans="1:74" x14ac:dyDescent="0.25">
      <c r="A923" t="s">
        <v>814</v>
      </c>
      <c r="B923" t="s">
        <v>23</v>
      </c>
      <c r="C923">
        <v>0</v>
      </c>
      <c r="D923">
        <v>24</v>
      </c>
      <c r="E923">
        <v>7.3502839047158197E-5</v>
      </c>
      <c r="F923">
        <v>68</v>
      </c>
      <c r="G923">
        <v>5.0521147929635927E-5</v>
      </c>
      <c r="H923">
        <v>0.35294117647058831</v>
      </c>
      <c r="I923">
        <v>4</v>
      </c>
      <c r="J923" s="18">
        <v>0.14814814814814811</v>
      </c>
      <c r="K923">
        <v>1.097942169991098E-4</v>
      </c>
      <c r="L923" s="1">
        <v>0</v>
      </c>
      <c r="P923">
        <v>4.8853096747286282E-4</v>
      </c>
      <c r="Q923" s="19">
        <v>3.7037037037037028E-2</v>
      </c>
      <c r="R923" s="19">
        <v>3.7037037037037028E-2</v>
      </c>
      <c r="S923">
        <v>1</v>
      </c>
      <c r="T923">
        <v>11</v>
      </c>
      <c r="U923">
        <v>4.1615600932873499E-4</v>
      </c>
      <c r="V923">
        <v>2</v>
      </c>
      <c r="W923" s="17" t="s">
        <v>41</v>
      </c>
      <c r="X923">
        <v>18</v>
      </c>
      <c r="Y923" s="18">
        <v>2.5929127052722561E-3</v>
      </c>
      <c r="Z923" s="18">
        <v>0.75</v>
      </c>
      <c r="AA923" s="17" t="s">
        <v>44</v>
      </c>
      <c r="AB923">
        <v>1</v>
      </c>
      <c r="AC923" s="18">
        <v>1.3292569453675389E-4</v>
      </c>
      <c r="AD923" s="18">
        <v>4.1666666666666657E-2</v>
      </c>
      <c r="AE923" s="17" t="s">
        <v>33</v>
      </c>
      <c r="AF923">
        <v>4</v>
      </c>
      <c r="AG923">
        <v>1.234644113834187E-4</v>
      </c>
      <c r="AH923">
        <v>0.16666666666666671</v>
      </c>
      <c r="AI923" t="s">
        <v>49</v>
      </c>
      <c r="AJ923">
        <v>1</v>
      </c>
      <c r="AK923">
        <v>1.1514104778353481E-4</v>
      </c>
      <c r="AL923">
        <v>4.1666666666666657E-2</v>
      </c>
    </row>
    <row r="924" spans="1:74" x14ac:dyDescent="0.25">
      <c r="A924" t="s">
        <v>816</v>
      </c>
      <c r="B924" t="s">
        <v>23</v>
      </c>
      <c r="C924">
        <v>0</v>
      </c>
      <c r="D924">
        <v>195</v>
      </c>
      <c r="E924">
        <v>5.9721056725816029E-4</v>
      </c>
      <c r="F924">
        <v>573</v>
      </c>
      <c r="G924">
        <v>4.257149671129616E-4</v>
      </c>
      <c r="H924">
        <v>0.34031413612565448</v>
      </c>
      <c r="I924">
        <v>13</v>
      </c>
      <c r="J924" s="18">
        <v>0.48148148148148151</v>
      </c>
      <c r="K924">
        <v>2.9444151418816258E-4</v>
      </c>
      <c r="L924" s="1">
        <v>0</v>
      </c>
      <c r="P924">
        <v>1.0127727616681249E-3</v>
      </c>
      <c r="Q924" s="19">
        <v>3.7037037037037028E-2</v>
      </c>
      <c r="R924" s="19">
        <v>3.7037037037037028E-2</v>
      </c>
      <c r="S924">
        <v>1</v>
      </c>
      <c r="T924">
        <v>20</v>
      </c>
      <c r="U924">
        <v>5.2514143197606475E-4</v>
      </c>
      <c r="V924">
        <v>2</v>
      </c>
      <c r="W924" s="17" t="s">
        <v>27</v>
      </c>
      <c r="X924">
        <v>165</v>
      </c>
      <c r="Y924" s="18">
        <v>5.3803763002576062E-3</v>
      </c>
      <c r="Z924" s="18">
        <v>0.84615384615384615</v>
      </c>
      <c r="AA924" s="17" t="s">
        <v>42</v>
      </c>
      <c r="AB924">
        <v>2</v>
      </c>
      <c r="AC924" s="18">
        <v>7.2859744990892532E-4</v>
      </c>
      <c r="AD924" s="18">
        <v>1.025641025641026E-2</v>
      </c>
      <c r="AE924" s="17" t="s">
        <v>48</v>
      </c>
      <c r="AF924">
        <v>8</v>
      </c>
      <c r="AG924">
        <v>5.6030256338422744E-4</v>
      </c>
      <c r="AH924">
        <v>4.1025641025641033E-2</v>
      </c>
      <c r="AI924" t="s">
        <v>45</v>
      </c>
      <c r="AJ924">
        <v>3</v>
      </c>
      <c r="AK924">
        <v>3.8187372708757642E-4</v>
      </c>
      <c r="AL924">
        <v>1.5384615384615391E-2</v>
      </c>
      <c r="AM924" t="s">
        <v>28</v>
      </c>
      <c r="AN924">
        <v>3</v>
      </c>
      <c r="AO924">
        <v>1.3544629554381691E-4</v>
      </c>
      <c r="AP924">
        <v>1.5384615384615391E-2</v>
      </c>
      <c r="AQ924" t="s">
        <v>44</v>
      </c>
      <c r="AR924">
        <v>1</v>
      </c>
      <c r="AS924">
        <v>1.3292569453675389E-4</v>
      </c>
      <c r="AT924">
        <v>5.1282051282051282E-3</v>
      </c>
      <c r="AU924" t="s">
        <v>31</v>
      </c>
      <c r="AV924">
        <v>3</v>
      </c>
      <c r="AW924">
        <v>1.214181641573579E-4</v>
      </c>
      <c r="AX924">
        <v>1.5384615384615391E-2</v>
      </c>
      <c r="AY924" t="s">
        <v>49</v>
      </c>
      <c r="AZ924">
        <v>1</v>
      </c>
      <c r="BA924">
        <v>1.1514104778353481E-4</v>
      </c>
      <c r="BB924">
        <v>5.1282051282051282E-3</v>
      </c>
      <c r="BC924" t="s">
        <v>35</v>
      </c>
      <c r="BD924">
        <v>1</v>
      </c>
      <c r="BE924">
        <v>1.013787510137875E-4</v>
      </c>
      <c r="BF924">
        <v>5.1282051282051282E-3</v>
      </c>
      <c r="BG924" t="s">
        <v>47</v>
      </c>
      <c r="BH924">
        <v>2</v>
      </c>
      <c r="BI924">
        <v>7.7908924467297731E-5</v>
      </c>
      <c r="BJ924">
        <v>1.025641025641026E-2</v>
      </c>
      <c r="BK924" t="s">
        <v>29</v>
      </c>
      <c r="BL924">
        <v>2</v>
      </c>
      <c r="BM924">
        <v>7.7056443845116546E-5</v>
      </c>
      <c r="BN924">
        <v>1.025641025641026E-2</v>
      </c>
      <c r="BO924" t="s">
        <v>43</v>
      </c>
      <c r="BP924">
        <v>2</v>
      </c>
      <c r="BQ924">
        <v>7.5763315402682026E-5</v>
      </c>
      <c r="BR924">
        <v>1.025641025641026E-2</v>
      </c>
      <c r="BS924" t="s">
        <v>33</v>
      </c>
      <c r="BT924">
        <v>2</v>
      </c>
      <c r="BU924">
        <v>6.1732205691709363E-5</v>
      </c>
      <c r="BV924">
        <v>1.025641025641026E-2</v>
      </c>
    </row>
    <row r="925" spans="1:74" x14ac:dyDescent="0.25">
      <c r="A925" t="s">
        <v>818</v>
      </c>
      <c r="B925" t="s">
        <v>23</v>
      </c>
      <c r="C925">
        <v>0</v>
      </c>
      <c r="D925">
        <v>44</v>
      </c>
      <c r="E925">
        <v>1.3475520491979001E-4</v>
      </c>
      <c r="F925">
        <v>140</v>
      </c>
      <c r="G925">
        <v>1.0401412809042689E-4</v>
      </c>
      <c r="H925">
        <v>0.31428571428571428</v>
      </c>
      <c r="I925">
        <v>3</v>
      </c>
      <c r="J925" s="18">
        <v>0.1111111111111111</v>
      </c>
      <c r="K925">
        <v>6.6131088419297038E-5</v>
      </c>
      <c r="L925" s="1">
        <v>0</v>
      </c>
      <c r="P925">
        <v>2.6529082608786701E-4</v>
      </c>
      <c r="Q925" s="19">
        <v>3.7037037037037028E-2</v>
      </c>
      <c r="R925" s="19">
        <v>3.7037037037037028E-2</v>
      </c>
      <c r="S925">
        <v>1</v>
      </c>
      <c r="T925">
        <v>4</v>
      </c>
      <c r="U925">
        <v>2.3581406763365951E-4</v>
      </c>
      <c r="V925">
        <v>1</v>
      </c>
      <c r="W925" s="17" t="s">
        <v>27</v>
      </c>
      <c r="X925">
        <v>42</v>
      </c>
      <c r="Y925" s="18">
        <v>1.369550330974663E-3</v>
      </c>
      <c r="Z925" s="18">
        <v>0.95454545454545459</v>
      </c>
      <c r="AA925" s="17" t="s">
        <v>26</v>
      </c>
      <c r="AB925">
        <v>1</v>
      </c>
      <c r="AC925" s="18">
        <v>3.7551633496057078E-4</v>
      </c>
      <c r="AD925" s="18">
        <v>2.2727272727272731E-2</v>
      </c>
      <c r="AE925" s="17" t="s">
        <v>31</v>
      </c>
      <c r="AF925">
        <v>1</v>
      </c>
      <c r="AG925">
        <v>4.0472721385785981E-5</v>
      </c>
      <c r="AH925">
        <v>2.2727272727272731E-2</v>
      </c>
    </row>
    <row r="926" spans="1:74" x14ac:dyDescent="0.25">
      <c r="A926" t="s">
        <v>821</v>
      </c>
      <c r="B926" t="s">
        <v>23</v>
      </c>
      <c r="C926">
        <v>0</v>
      </c>
      <c r="D926">
        <v>37</v>
      </c>
      <c r="E926">
        <v>1.133168768643689E-4</v>
      </c>
      <c r="F926">
        <v>186</v>
      </c>
      <c r="G926">
        <v>1.3819019874871001E-4</v>
      </c>
      <c r="H926">
        <v>0.19892473118279569</v>
      </c>
      <c r="I926">
        <v>10</v>
      </c>
      <c r="J926" s="18">
        <v>0.37037037037037029</v>
      </c>
      <c r="K926">
        <v>1.387188945444087E-4</v>
      </c>
      <c r="L926" s="1">
        <v>0</v>
      </c>
      <c r="P926">
        <v>2.8354455128019488E-4</v>
      </c>
      <c r="Q926" s="19">
        <v>3.7037037037037028E-2</v>
      </c>
      <c r="R926" s="19">
        <v>3.7037037037037028E-2</v>
      </c>
      <c r="S926">
        <v>0</v>
      </c>
      <c r="T926">
        <v>14</v>
      </c>
      <c r="U926">
        <v>1.7852805080604861E-4</v>
      </c>
      <c r="V926">
        <v>1</v>
      </c>
      <c r="W926" s="17" t="s">
        <v>32</v>
      </c>
      <c r="X926">
        <v>4</v>
      </c>
      <c r="Y926" s="18">
        <v>1.08843537414966E-3</v>
      </c>
      <c r="Z926" s="18">
        <v>0.1081081081081081</v>
      </c>
      <c r="AA926" s="17" t="s">
        <v>25</v>
      </c>
      <c r="AB926">
        <v>7</v>
      </c>
      <c r="AC926" s="18">
        <v>9.3532870122928918E-4</v>
      </c>
      <c r="AD926" s="18">
        <v>0.1891891891891892</v>
      </c>
      <c r="AE926" s="17" t="s">
        <v>36</v>
      </c>
      <c r="AF926">
        <v>3</v>
      </c>
      <c r="AG926">
        <v>6.4808813998703824E-4</v>
      </c>
      <c r="AH926">
        <v>8.1081081081081086E-2</v>
      </c>
      <c r="AI926" t="s">
        <v>28</v>
      </c>
      <c r="AJ926">
        <v>6</v>
      </c>
      <c r="AK926">
        <v>2.7089259108763382E-4</v>
      </c>
      <c r="AL926">
        <v>0.1621621621621622</v>
      </c>
      <c r="AM926" t="s">
        <v>33</v>
      </c>
      <c r="AN926">
        <v>8</v>
      </c>
      <c r="AO926">
        <v>2.4692882276683751E-4</v>
      </c>
      <c r="AP926">
        <v>0.2162162162162162</v>
      </c>
      <c r="AQ926" t="s">
        <v>30</v>
      </c>
      <c r="AR926">
        <v>2</v>
      </c>
      <c r="AS926">
        <v>2.1175224986765481E-4</v>
      </c>
      <c r="AT926">
        <v>5.4054054054054057E-2</v>
      </c>
      <c r="AU926" t="s">
        <v>37</v>
      </c>
      <c r="AV926">
        <v>2</v>
      </c>
      <c r="AW926">
        <v>1.231451265316175E-4</v>
      </c>
      <c r="AX926">
        <v>5.4054054054054057E-2</v>
      </c>
      <c r="AY926" t="s">
        <v>31</v>
      </c>
      <c r="AZ926">
        <v>2</v>
      </c>
      <c r="BA926">
        <v>8.0945442771571962E-5</v>
      </c>
      <c r="BB926">
        <v>5.4054054054054057E-2</v>
      </c>
      <c r="BC926" t="s">
        <v>46</v>
      </c>
      <c r="BD926">
        <v>1</v>
      </c>
      <c r="BE926">
        <v>7.4677021880367408E-5</v>
      </c>
      <c r="BF926">
        <v>2.7027027027027029E-2</v>
      </c>
      <c r="BG926" t="s">
        <v>27</v>
      </c>
      <c r="BH926">
        <v>2</v>
      </c>
      <c r="BI926">
        <v>6.5216682427364923E-5</v>
      </c>
      <c r="BJ926">
        <v>5.4054054054054057E-2</v>
      </c>
    </row>
    <row r="927" spans="1:74" x14ac:dyDescent="0.25">
      <c r="A927" t="s">
        <v>823</v>
      </c>
      <c r="B927" t="s">
        <v>23</v>
      </c>
      <c r="C927">
        <v>0</v>
      </c>
      <c r="D927">
        <v>90</v>
      </c>
      <c r="E927">
        <v>2.7563564642684319E-4</v>
      </c>
      <c r="F927">
        <v>351</v>
      </c>
      <c r="G927">
        <v>2.6077827828385611E-4</v>
      </c>
      <c r="H927">
        <v>0.25641025641025639</v>
      </c>
      <c r="I927">
        <v>12</v>
      </c>
      <c r="J927" s="18">
        <v>0.44444444444444442</v>
      </c>
      <c r="K927">
        <v>2.3277333527385889E-4</v>
      </c>
      <c r="L927" s="1">
        <v>0</v>
      </c>
      <c r="P927">
        <v>4.8285099131379288E-4</v>
      </c>
      <c r="Q927" s="19">
        <v>3.7037037037037028E-2</v>
      </c>
      <c r="R927" s="19">
        <v>3.7037037037037028E-2</v>
      </c>
      <c r="S927">
        <v>1</v>
      </c>
      <c r="T927">
        <v>19</v>
      </c>
      <c r="U927">
        <v>2.6825055072988502E-4</v>
      </c>
      <c r="V927">
        <v>2</v>
      </c>
      <c r="W927" s="17" t="s">
        <v>27</v>
      </c>
      <c r="X927">
        <v>68</v>
      </c>
      <c r="Y927" s="18">
        <v>2.217367202530407E-3</v>
      </c>
      <c r="Z927" s="18">
        <v>0.75555555555555554</v>
      </c>
      <c r="AA927" s="17" t="s">
        <v>24</v>
      </c>
      <c r="AB927">
        <v>3</v>
      </c>
      <c r="AC927" s="18">
        <v>1.1070110701107011E-3</v>
      </c>
      <c r="AD927" s="18">
        <v>3.3333333333333333E-2</v>
      </c>
      <c r="AE927" s="17" t="s">
        <v>38</v>
      </c>
      <c r="AF927">
        <v>1</v>
      </c>
      <c r="AG927">
        <v>8.3963056255247689E-4</v>
      </c>
      <c r="AH927">
        <v>1.111111111111111E-2</v>
      </c>
      <c r="AI927" t="s">
        <v>42</v>
      </c>
      <c r="AJ927">
        <v>2</v>
      </c>
      <c r="AK927">
        <v>7.2859744990892532E-4</v>
      </c>
      <c r="AL927">
        <v>2.222222222222222E-2</v>
      </c>
      <c r="AM927" t="s">
        <v>45</v>
      </c>
      <c r="AN927">
        <v>3</v>
      </c>
      <c r="AO927">
        <v>3.8187372708757642E-4</v>
      </c>
      <c r="AP927">
        <v>3.3333333333333333E-2</v>
      </c>
      <c r="AQ927" t="s">
        <v>49</v>
      </c>
      <c r="AR927">
        <v>3</v>
      </c>
      <c r="AS927">
        <v>3.4542314335060447E-4</v>
      </c>
      <c r="AT927">
        <v>3.3333333333333333E-2</v>
      </c>
      <c r="AU927" t="s">
        <v>32</v>
      </c>
      <c r="AV927">
        <v>1</v>
      </c>
      <c r="AW927">
        <v>2.7210884353741501E-4</v>
      </c>
      <c r="AX927">
        <v>1.111111111111111E-2</v>
      </c>
      <c r="AY927" t="s">
        <v>31</v>
      </c>
      <c r="AZ927">
        <v>4</v>
      </c>
      <c r="BA927">
        <v>1.618908855431439E-4</v>
      </c>
      <c r="BB927">
        <v>4.4444444444444453E-2</v>
      </c>
      <c r="BC927" t="s">
        <v>47</v>
      </c>
      <c r="BD927">
        <v>2</v>
      </c>
      <c r="BE927">
        <v>7.7908924467297731E-5</v>
      </c>
      <c r="BF927">
        <v>2.222222222222222E-2</v>
      </c>
      <c r="BG927" t="s">
        <v>48</v>
      </c>
      <c r="BH927">
        <v>1</v>
      </c>
      <c r="BI927">
        <v>7.003782042302843E-5</v>
      </c>
      <c r="BJ927">
        <v>1.111111111111111E-2</v>
      </c>
      <c r="BK927" t="s">
        <v>28</v>
      </c>
      <c r="BL927">
        <v>1</v>
      </c>
      <c r="BM927">
        <v>4.5148765181272289E-5</v>
      </c>
      <c r="BN927">
        <v>1.111111111111111E-2</v>
      </c>
      <c r="BO927" t="s">
        <v>43</v>
      </c>
      <c r="BP927">
        <v>1</v>
      </c>
      <c r="BQ927">
        <v>3.7881657701341013E-5</v>
      </c>
      <c r="BR927">
        <v>1.111111111111111E-2</v>
      </c>
    </row>
    <row r="928" spans="1:74" x14ac:dyDescent="0.25">
      <c r="A928" t="s">
        <v>824</v>
      </c>
      <c r="B928" t="s">
        <v>23</v>
      </c>
      <c r="C928">
        <v>0</v>
      </c>
      <c r="D928">
        <v>68</v>
      </c>
      <c r="E928">
        <v>2.082580439669482E-4</v>
      </c>
      <c r="F928">
        <v>194</v>
      </c>
      <c r="G928">
        <v>1.4413386321102009E-4</v>
      </c>
      <c r="H928">
        <v>0.35051546391752569</v>
      </c>
      <c r="I928">
        <v>11</v>
      </c>
      <c r="J928" s="18">
        <v>0.40740740740740738</v>
      </c>
      <c r="K928">
        <v>2.1099058666276829E-4</v>
      </c>
      <c r="L928" s="1">
        <v>0</v>
      </c>
      <c r="P928">
        <v>3.849987416554422E-4</v>
      </c>
      <c r="Q928" s="19">
        <v>3.7037037037037028E-2</v>
      </c>
      <c r="R928" s="19">
        <v>3.7037037037037028E-2</v>
      </c>
      <c r="S928">
        <v>1</v>
      </c>
      <c r="T928">
        <v>16</v>
      </c>
      <c r="U928">
        <v>2.2814740246248429E-4</v>
      </c>
      <c r="V928">
        <v>1</v>
      </c>
      <c r="W928" s="17" t="s">
        <v>30</v>
      </c>
      <c r="X928">
        <v>15</v>
      </c>
      <c r="Y928" s="18">
        <v>1.5881418740074111E-3</v>
      </c>
      <c r="Z928" s="18">
        <v>0.22058823529411761</v>
      </c>
      <c r="AA928" s="17" t="s">
        <v>44</v>
      </c>
      <c r="AB928">
        <v>8</v>
      </c>
      <c r="AC928" s="18">
        <v>1.063405556294032E-3</v>
      </c>
      <c r="AD928" s="18">
        <v>0.1176470588235294</v>
      </c>
      <c r="AE928" s="17" t="s">
        <v>38</v>
      </c>
      <c r="AF928">
        <v>1</v>
      </c>
      <c r="AG928">
        <v>8.3963056255247689E-4</v>
      </c>
      <c r="AH928">
        <v>1.470588235294118E-2</v>
      </c>
      <c r="AI928" t="s">
        <v>33</v>
      </c>
      <c r="AJ928">
        <v>19</v>
      </c>
      <c r="AK928">
        <v>5.8645595407123895E-4</v>
      </c>
      <c r="AL928">
        <v>0.27941176470588241</v>
      </c>
      <c r="AM928" t="s">
        <v>35</v>
      </c>
      <c r="AN928">
        <v>4</v>
      </c>
      <c r="AO928">
        <v>4.0551500405515011E-4</v>
      </c>
      <c r="AP928">
        <v>5.8823529411764712E-2</v>
      </c>
      <c r="AQ928" t="s">
        <v>29</v>
      </c>
      <c r="AR928">
        <v>10</v>
      </c>
      <c r="AS928">
        <v>3.8528221922558281E-4</v>
      </c>
      <c r="AT928">
        <v>0.1470588235294118</v>
      </c>
      <c r="AU928" t="s">
        <v>34</v>
      </c>
      <c r="AV928">
        <v>1</v>
      </c>
      <c r="AW928">
        <v>3.1836994587710921E-4</v>
      </c>
      <c r="AX928">
        <v>1.470588235294118E-2</v>
      </c>
      <c r="AY928" t="s">
        <v>31</v>
      </c>
      <c r="AZ928">
        <v>6</v>
      </c>
      <c r="BA928">
        <v>2.428363283147159E-4</v>
      </c>
      <c r="BB928">
        <v>8.8235294117647065E-2</v>
      </c>
      <c r="BC928" t="s">
        <v>41</v>
      </c>
      <c r="BD928">
        <v>1</v>
      </c>
      <c r="BE928">
        <v>1.4405070584845871E-4</v>
      </c>
      <c r="BF928">
        <v>1.470588235294118E-2</v>
      </c>
      <c r="BG928" t="s">
        <v>47</v>
      </c>
      <c r="BH928">
        <v>2</v>
      </c>
      <c r="BI928">
        <v>7.7908924467297731E-5</v>
      </c>
      <c r="BJ928">
        <v>2.9411764705882349E-2</v>
      </c>
      <c r="BK928" t="s">
        <v>28</v>
      </c>
      <c r="BL928">
        <v>1</v>
      </c>
      <c r="BM928">
        <v>4.5148765181272289E-5</v>
      </c>
      <c r="BN928">
        <v>1.470588235294118E-2</v>
      </c>
    </row>
    <row r="929" spans="1:70" x14ac:dyDescent="0.25">
      <c r="A929" t="s">
        <v>826</v>
      </c>
      <c r="B929" t="s">
        <v>23</v>
      </c>
      <c r="C929">
        <v>0</v>
      </c>
      <c r="D929">
        <v>41</v>
      </c>
      <c r="E929">
        <v>1.2556735003889529E-4</v>
      </c>
      <c r="F929">
        <v>86</v>
      </c>
      <c r="G929">
        <v>6.3894392969833671E-5</v>
      </c>
      <c r="H929">
        <v>0.47674418604651159</v>
      </c>
      <c r="I929">
        <v>8</v>
      </c>
      <c r="J929" s="18">
        <v>0.29629629629629628</v>
      </c>
      <c r="K929">
        <v>1.036441881830313E-4</v>
      </c>
      <c r="L929" s="1">
        <v>0</v>
      </c>
      <c r="P929">
        <v>2.6221143294059959E-4</v>
      </c>
      <c r="Q929" s="19">
        <v>3.7037037037037028E-2</v>
      </c>
      <c r="R929" s="19">
        <v>3.7037037037037028E-2</v>
      </c>
      <c r="S929">
        <v>1</v>
      </c>
      <c r="T929">
        <v>16</v>
      </c>
      <c r="U929">
        <v>1.8451915651375531E-4</v>
      </c>
      <c r="V929">
        <v>1</v>
      </c>
      <c r="W929" s="17" t="s">
        <v>28</v>
      </c>
      <c r="X929">
        <v>27</v>
      </c>
      <c r="Y929" s="18">
        <v>1.2190166598943519E-3</v>
      </c>
      <c r="Z929" s="18">
        <v>0.65853658536585369</v>
      </c>
      <c r="AA929" s="17" t="s">
        <v>45</v>
      </c>
      <c r="AB929">
        <v>5</v>
      </c>
      <c r="AC929" s="18">
        <v>6.3645621181262731E-4</v>
      </c>
      <c r="AD929" s="18">
        <v>0.12195121951219511</v>
      </c>
      <c r="AE929" s="17" t="s">
        <v>25</v>
      </c>
      <c r="AF929">
        <v>3</v>
      </c>
      <c r="AG929">
        <v>4.0085515766969543E-4</v>
      </c>
      <c r="AH929">
        <v>7.3170731707317069E-2</v>
      </c>
      <c r="AI929" t="s">
        <v>32</v>
      </c>
      <c r="AJ929">
        <v>1</v>
      </c>
      <c r="AK929">
        <v>2.7210884353741501E-4</v>
      </c>
      <c r="AL929">
        <v>2.4390243902439029E-2</v>
      </c>
      <c r="AM929" t="s">
        <v>30</v>
      </c>
      <c r="AN929">
        <v>1</v>
      </c>
      <c r="AO929">
        <v>1.058761249338274E-4</v>
      </c>
      <c r="AP929">
        <v>2.4390243902439029E-2</v>
      </c>
      <c r="AQ929" t="s">
        <v>39</v>
      </c>
      <c r="AR929">
        <v>1</v>
      </c>
      <c r="AS929">
        <v>6.4466219700876743E-5</v>
      </c>
      <c r="AT929">
        <v>2.4390243902439029E-2</v>
      </c>
      <c r="AU929" t="s">
        <v>33</v>
      </c>
      <c r="AV929">
        <v>2</v>
      </c>
      <c r="AW929">
        <v>6.1732205691709363E-5</v>
      </c>
      <c r="AX929">
        <v>4.878048780487805E-2</v>
      </c>
      <c r="AY929" t="s">
        <v>43</v>
      </c>
      <c r="AZ929">
        <v>1</v>
      </c>
      <c r="BA929">
        <v>3.7881657701341013E-5</v>
      </c>
      <c r="BB929">
        <v>2.4390243902439029E-2</v>
      </c>
    </row>
    <row r="930" spans="1:70" x14ac:dyDescent="0.25">
      <c r="A930" t="s">
        <v>827</v>
      </c>
      <c r="B930" t="s">
        <v>23</v>
      </c>
      <c r="C930">
        <v>0</v>
      </c>
      <c r="D930">
        <v>53</v>
      </c>
      <c r="E930">
        <v>1.6231876956247429E-4</v>
      </c>
      <c r="F930">
        <v>151</v>
      </c>
      <c r="G930">
        <v>1.1218666672610329E-4</v>
      </c>
      <c r="H930">
        <v>0.35099337748344372</v>
      </c>
      <c r="I930">
        <v>10</v>
      </c>
      <c r="J930" s="18">
        <v>0.37037037037037029</v>
      </c>
      <c r="K930">
        <v>1.3567355972447909E-4</v>
      </c>
      <c r="L930" s="1">
        <v>0</v>
      </c>
      <c r="P930">
        <v>4.58781313983586E-4</v>
      </c>
      <c r="Q930" s="19">
        <v>3.7037037037037028E-2</v>
      </c>
      <c r="R930" s="19">
        <v>3.7037037037037028E-2</v>
      </c>
      <c r="S930">
        <v>1</v>
      </c>
      <c r="T930">
        <v>17</v>
      </c>
      <c r="U930">
        <v>2.8886230880448012E-4</v>
      </c>
      <c r="V930">
        <v>2</v>
      </c>
      <c r="W930" s="17" t="s">
        <v>37</v>
      </c>
      <c r="X930">
        <v>39</v>
      </c>
      <c r="Y930" s="18">
        <v>2.4013299673665408E-3</v>
      </c>
      <c r="Z930" s="18">
        <v>0.73584905660377353</v>
      </c>
      <c r="AA930" s="17" t="s">
        <v>44</v>
      </c>
      <c r="AB930">
        <v>4</v>
      </c>
      <c r="AC930" s="18">
        <v>5.3170277814701579E-4</v>
      </c>
      <c r="AD930" s="18">
        <v>7.5471698113207544E-2</v>
      </c>
      <c r="AE930" s="17" t="s">
        <v>34</v>
      </c>
      <c r="AF930">
        <v>1</v>
      </c>
      <c r="AG930">
        <v>3.1836994587710921E-4</v>
      </c>
      <c r="AH930">
        <v>1.886792452830189E-2</v>
      </c>
      <c r="AI930" t="s">
        <v>49</v>
      </c>
      <c r="AJ930">
        <v>1</v>
      </c>
      <c r="AK930">
        <v>1.1514104778353481E-4</v>
      </c>
      <c r="AL930">
        <v>1.886792452830189E-2</v>
      </c>
      <c r="AM930" t="s">
        <v>29</v>
      </c>
      <c r="AN930">
        <v>2</v>
      </c>
      <c r="AO930">
        <v>7.7056443845116546E-5</v>
      </c>
      <c r="AP930">
        <v>3.7735849056603772E-2</v>
      </c>
      <c r="AQ930" t="s">
        <v>27</v>
      </c>
      <c r="AR930">
        <v>2</v>
      </c>
      <c r="AS930">
        <v>6.5216682427364923E-5</v>
      </c>
      <c r="AT930">
        <v>3.7735849056603772E-2</v>
      </c>
      <c r="AU930" t="s">
        <v>28</v>
      </c>
      <c r="AV930">
        <v>1</v>
      </c>
      <c r="AW930">
        <v>4.5148765181272289E-5</v>
      </c>
      <c r="AX930">
        <v>1.886792452830189E-2</v>
      </c>
      <c r="AY930" t="s">
        <v>31</v>
      </c>
      <c r="AZ930">
        <v>1</v>
      </c>
      <c r="BA930">
        <v>4.0472721385785981E-5</v>
      </c>
      <c r="BB930">
        <v>1.886792452830189E-2</v>
      </c>
      <c r="BC930" t="s">
        <v>43</v>
      </c>
      <c r="BD930">
        <v>1</v>
      </c>
      <c r="BE930">
        <v>3.7881657701341013E-5</v>
      </c>
      <c r="BF930">
        <v>1.886792452830189E-2</v>
      </c>
      <c r="BG930" t="s">
        <v>33</v>
      </c>
      <c r="BH930">
        <v>1</v>
      </c>
      <c r="BI930">
        <v>3.0866102845854682E-5</v>
      </c>
      <c r="BJ930">
        <v>1.886792452830189E-2</v>
      </c>
    </row>
    <row r="931" spans="1:70" x14ac:dyDescent="0.25">
      <c r="A931" t="s">
        <v>829</v>
      </c>
      <c r="B931" t="s">
        <v>23</v>
      </c>
      <c r="C931">
        <v>0</v>
      </c>
      <c r="D931">
        <v>78</v>
      </c>
      <c r="E931">
        <v>2.3888422690326411E-4</v>
      </c>
      <c r="F931">
        <v>231</v>
      </c>
      <c r="G931">
        <v>1.716233113492044E-4</v>
      </c>
      <c r="H931">
        <v>0.33766233766233772</v>
      </c>
      <c r="I931">
        <v>12</v>
      </c>
      <c r="J931" s="18">
        <v>0.44444444444444442</v>
      </c>
      <c r="K931">
        <v>2.5337748281798763E-4</v>
      </c>
      <c r="L931" s="1">
        <v>0</v>
      </c>
      <c r="P931">
        <v>6.4487954791719372E-4</v>
      </c>
      <c r="Q931" s="19">
        <v>3.7037037037037028E-2</v>
      </c>
      <c r="R931" s="19">
        <v>3.7037037037037028E-2</v>
      </c>
      <c r="S931">
        <v>1</v>
      </c>
      <c r="T931">
        <v>18</v>
      </c>
      <c r="U931">
        <v>3.582664155095521E-4</v>
      </c>
      <c r="V931">
        <v>1</v>
      </c>
      <c r="W931" s="17" t="s">
        <v>37</v>
      </c>
      <c r="X931">
        <v>43</v>
      </c>
      <c r="Y931" s="18">
        <v>2.6476202204297771E-3</v>
      </c>
      <c r="Z931" s="18">
        <v>0.55128205128205132</v>
      </c>
      <c r="AA931" s="17" t="s">
        <v>34</v>
      </c>
      <c r="AB931">
        <v>7</v>
      </c>
      <c r="AC931" s="18">
        <v>2.2285896211397642E-3</v>
      </c>
      <c r="AD931" s="18">
        <v>8.9743589743589744E-2</v>
      </c>
      <c r="AE931" s="17" t="s">
        <v>39</v>
      </c>
      <c r="AF931">
        <v>14</v>
      </c>
      <c r="AG931">
        <v>9.025270758122744E-4</v>
      </c>
      <c r="AH931">
        <v>0.17948717948717949</v>
      </c>
      <c r="AI931" t="s">
        <v>25</v>
      </c>
      <c r="AJ931">
        <v>2</v>
      </c>
      <c r="AK931">
        <v>2.6723677177979688E-4</v>
      </c>
      <c r="AL931">
        <v>2.564102564102564E-2</v>
      </c>
      <c r="AM931" t="s">
        <v>43</v>
      </c>
      <c r="AN931">
        <v>5</v>
      </c>
      <c r="AO931">
        <v>1.8940828850670511E-4</v>
      </c>
      <c r="AP931">
        <v>6.4102564102564097E-2</v>
      </c>
      <c r="AQ931" t="s">
        <v>44</v>
      </c>
      <c r="AR931">
        <v>1</v>
      </c>
      <c r="AS931">
        <v>1.3292569453675389E-4</v>
      </c>
      <c r="AT931">
        <v>1.282051282051282E-2</v>
      </c>
      <c r="AU931" t="s">
        <v>45</v>
      </c>
      <c r="AV931">
        <v>1</v>
      </c>
      <c r="AW931">
        <v>1.2729124236252539E-4</v>
      </c>
      <c r="AX931">
        <v>1.282051282051282E-2</v>
      </c>
      <c r="AY931" t="s">
        <v>49</v>
      </c>
      <c r="AZ931">
        <v>1</v>
      </c>
      <c r="BA931">
        <v>1.1514104778353481E-4</v>
      </c>
      <c r="BB931">
        <v>1.282051282051282E-2</v>
      </c>
      <c r="BC931" t="s">
        <v>30</v>
      </c>
      <c r="BD931">
        <v>1</v>
      </c>
      <c r="BE931">
        <v>1.058761249338274E-4</v>
      </c>
      <c r="BF931">
        <v>1.282051282051282E-2</v>
      </c>
      <c r="BG931" t="s">
        <v>28</v>
      </c>
      <c r="BH931">
        <v>1</v>
      </c>
      <c r="BI931">
        <v>4.5148765181272289E-5</v>
      </c>
      <c r="BJ931">
        <v>1.282051282051282E-2</v>
      </c>
      <c r="BK931" t="s">
        <v>31</v>
      </c>
      <c r="BL931">
        <v>1</v>
      </c>
      <c r="BM931">
        <v>4.0472721385785981E-5</v>
      </c>
      <c r="BN931">
        <v>1.282051282051282E-2</v>
      </c>
      <c r="BO931" t="s">
        <v>47</v>
      </c>
      <c r="BP931">
        <v>1</v>
      </c>
      <c r="BQ931">
        <v>3.8954462233648872E-5</v>
      </c>
      <c r="BR931">
        <v>1.282051282051282E-2</v>
      </c>
    </row>
    <row r="932" spans="1:70" x14ac:dyDescent="0.25">
      <c r="A932" t="s">
        <v>830</v>
      </c>
      <c r="B932" t="s">
        <v>23</v>
      </c>
      <c r="C932">
        <v>0</v>
      </c>
      <c r="D932">
        <v>93</v>
      </c>
      <c r="E932">
        <v>2.8482350130773802E-4</v>
      </c>
      <c r="F932">
        <v>259</v>
      </c>
      <c r="G932">
        <v>1.924261369672898E-4</v>
      </c>
      <c r="H932">
        <v>0.35907335907335908</v>
      </c>
      <c r="I932">
        <v>4</v>
      </c>
      <c r="J932" s="18">
        <v>0.14814814814814811</v>
      </c>
      <c r="K932">
        <v>1.343922922375633E-4</v>
      </c>
      <c r="L932" s="1">
        <v>0</v>
      </c>
      <c r="P932">
        <v>5.8549391366265278E-4</v>
      </c>
      <c r="Q932" s="19">
        <v>3.7037037037037028E-2</v>
      </c>
      <c r="R932" s="19">
        <v>3.7037037037037028E-2</v>
      </c>
      <c r="S932">
        <v>1</v>
      </c>
      <c r="T932">
        <v>9</v>
      </c>
      <c r="U932">
        <v>4.9875407460151899E-4</v>
      </c>
      <c r="V932">
        <v>2</v>
      </c>
      <c r="W932" s="17" t="s">
        <v>43</v>
      </c>
      <c r="X932">
        <v>82</v>
      </c>
      <c r="Y932" s="18">
        <v>3.1062959315099632E-3</v>
      </c>
      <c r="Z932" s="18">
        <v>0.88172043010752688</v>
      </c>
      <c r="AA932" s="17" t="s">
        <v>31</v>
      </c>
      <c r="AB932">
        <v>5</v>
      </c>
      <c r="AC932" s="18">
        <v>2.0236360692892991E-4</v>
      </c>
      <c r="AD932" s="18">
        <v>5.3763440860215048E-2</v>
      </c>
      <c r="AE932" s="17" t="s">
        <v>29</v>
      </c>
      <c r="AF932">
        <v>5</v>
      </c>
      <c r="AG932">
        <v>1.9264110961279141E-4</v>
      </c>
      <c r="AH932">
        <v>5.3763440860215048E-2</v>
      </c>
      <c r="AI932" t="s">
        <v>45</v>
      </c>
      <c r="AJ932">
        <v>1</v>
      </c>
      <c r="AK932">
        <v>1.2729124236252539E-4</v>
      </c>
      <c r="AL932">
        <v>1.075268817204301E-2</v>
      </c>
    </row>
    <row r="933" spans="1:70" x14ac:dyDescent="0.25">
      <c r="A933" t="s">
        <v>831</v>
      </c>
      <c r="B933" t="s">
        <v>23</v>
      </c>
      <c r="C933">
        <v>0</v>
      </c>
      <c r="D933">
        <v>48</v>
      </c>
      <c r="E933">
        <v>1.4700567809431639E-4</v>
      </c>
      <c r="F933">
        <v>144</v>
      </c>
      <c r="G933">
        <v>1.06985960321582E-4</v>
      </c>
      <c r="H933">
        <v>0.33333333333333331</v>
      </c>
      <c r="I933">
        <v>12</v>
      </c>
      <c r="J933" s="18">
        <v>0.44444444444444442</v>
      </c>
      <c r="K933">
        <v>1.442895791789117E-4</v>
      </c>
      <c r="L933" s="1">
        <v>0</v>
      </c>
      <c r="P933">
        <v>3.0675420888727999E-4</v>
      </c>
      <c r="Q933" s="19">
        <v>3.7037037037037028E-2</v>
      </c>
      <c r="R933" s="19">
        <v>3.7037037037037028E-2</v>
      </c>
      <c r="S933">
        <v>1</v>
      </c>
      <c r="T933">
        <v>14</v>
      </c>
      <c r="U933">
        <v>1.7041900493737779E-4</v>
      </c>
      <c r="V933">
        <v>1</v>
      </c>
      <c r="W933" s="17" t="s">
        <v>35</v>
      </c>
      <c r="X933">
        <v>14</v>
      </c>
      <c r="Y933" s="18">
        <v>1.4193025141930251E-3</v>
      </c>
      <c r="Z933" s="18">
        <v>0.29166666666666669</v>
      </c>
      <c r="AA933" s="17" t="s">
        <v>41</v>
      </c>
      <c r="AB933">
        <v>6</v>
      </c>
      <c r="AC933" s="18">
        <v>8.6430423509075197E-4</v>
      </c>
      <c r="AD933" s="18">
        <v>0.125</v>
      </c>
      <c r="AE933" s="17" t="s">
        <v>47</v>
      </c>
      <c r="AF933">
        <v>8</v>
      </c>
      <c r="AG933">
        <v>3.1163569786919092E-4</v>
      </c>
      <c r="AH933">
        <v>0.16666666666666671</v>
      </c>
      <c r="AI933" t="s">
        <v>31</v>
      </c>
      <c r="AJ933">
        <v>7</v>
      </c>
      <c r="AK933">
        <v>2.8330904970050189E-4</v>
      </c>
      <c r="AL933">
        <v>0.14583333333333329</v>
      </c>
      <c r="AM933" t="s">
        <v>45</v>
      </c>
      <c r="AN933">
        <v>2</v>
      </c>
      <c r="AO933">
        <v>2.5458248472505089E-4</v>
      </c>
      <c r="AP933">
        <v>4.1666666666666657E-2</v>
      </c>
      <c r="AQ933" t="s">
        <v>30</v>
      </c>
      <c r="AR933">
        <v>2</v>
      </c>
      <c r="AS933">
        <v>2.1175224986765481E-4</v>
      </c>
      <c r="AT933">
        <v>4.1666666666666657E-2</v>
      </c>
      <c r="AU933" t="s">
        <v>44</v>
      </c>
      <c r="AV933">
        <v>1</v>
      </c>
      <c r="AW933">
        <v>1.3292569453675389E-4</v>
      </c>
      <c r="AX933">
        <v>2.0833333333333329E-2</v>
      </c>
      <c r="AY933" t="s">
        <v>49</v>
      </c>
      <c r="AZ933">
        <v>1</v>
      </c>
      <c r="BA933">
        <v>1.1514104778353481E-4</v>
      </c>
      <c r="BB933">
        <v>2.0833333333333329E-2</v>
      </c>
      <c r="BC933" t="s">
        <v>33</v>
      </c>
      <c r="BD933">
        <v>3</v>
      </c>
      <c r="BE933">
        <v>9.2598308537564052E-5</v>
      </c>
      <c r="BF933">
        <v>6.25E-2</v>
      </c>
      <c r="BG933" t="s">
        <v>43</v>
      </c>
      <c r="BH933">
        <v>2</v>
      </c>
      <c r="BI933">
        <v>7.5763315402682026E-5</v>
      </c>
      <c r="BJ933">
        <v>4.1666666666666657E-2</v>
      </c>
      <c r="BK933" t="s">
        <v>48</v>
      </c>
      <c r="BL933">
        <v>1</v>
      </c>
      <c r="BM933">
        <v>7.003782042302843E-5</v>
      </c>
      <c r="BN933">
        <v>2.0833333333333329E-2</v>
      </c>
      <c r="BO933" t="s">
        <v>39</v>
      </c>
      <c r="BP933">
        <v>1</v>
      </c>
      <c r="BQ933">
        <v>6.4466219700876743E-5</v>
      </c>
      <c r="BR933">
        <v>2.0833333333333329E-2</v>
      </c>
    </row>
    <row r="934" spans="1:70" x14ac:dyDescent="0.25">
      <c r="A934" t="s">
        <v>832</v>
      </c>
      <c r="B934" t="s">
        <v>23</v>
      </c>
      <c r="C934">
        <v>0</v>
      </c>
      <c r="D934">
        <v>11</v>
      </c>
      <c r="E934">
        <v>3.3688801229947508E-5</v>
      </c>
      <c r="F934">
        <v>29</v>
      </c>
      <c r="G934">
        <v>2.1545783675874141E-5</v>
      </c>
      <c r="H934">
        <v>0.37931034482758619</v>
      </c>
      <c r="I934">
        <v>7</v>
      </c>
      <c r="J934" s="18">
        <v>0.25925925925925919</v>
      </c>
      <c r="K934">
        <v>1.0323279322258889E-4</v>
      </c>
      <c r="L934" s="1">
        <v>0</v>
      </c>
      <c r="P934">
        <v>3.85597263254214E-4</v>
      </c>
      <c r="Q934" s="19">
        <v>3.7037037037037028E-2</v>
      </c>
      <c r="R934" s="19">
        <v>3.7037037037037028E-2</v>
      </c>
      <c r="S934">
        <v>0</v>
      </c>
      <c r="T934">
        <v>9</v>
      </c>
      <c r="U934">
        <v>2.856276024105289E-4</v>
      </c>
      <c r="V934">
        <v>2</v>
      </c>
      <c r="W934" s="17" t="s">
        <v>40</v>
      </c>
      <c r="X934">
        <v>1</v>
      </c>
      <c r="Y934" s="18">
        <v>2.0449897750511249E-3</v>
      </c>
      <c r="Z934" s="18">
        <v>9.0909090909090912E-2</v>
      </c>
      <c r="AA934" s="17" t="s">
        <v>44</v>
      </c>
      <c r="AB934">
        <v>2</v>
      </c>
      <c r="AC934" s="18">
        <v>2.6585138907350789E-4</v>
      </c>
      <c r="AD934" s="18">
        <v>0.1818181818181818</v>
      </c>
      <c r="AE934" s="17" t="s">
        <v>25</v>
      </c>
      <c r="AF934">
        <v>1</v>
      </c>
      <c r="AG934">
        <v>1.3361838588989841E-4</v>
      </c>
      <c r="AH934">
        <v>9.0909090909090912E-2</v>
      </c>
      <c r="AI934" t="s">
        <v>43</v>
      </c>
      <c r="AJ934">
        <v>3</v>
      </c>
      <c r="AK934">
        <v>1.13644973104023E-4</v>
      </c>
      <c r="AL934">
        <v>0.27272727272727271</v>
      </c>
      <c r="AM934" t="s">
        <v>30</v>
      </c>
      <c r="AN934">
        <v>1</v>
      </c>
      <c r="AO934">
        <v>1.058761249338274E-4</v>
      </c>
      <c r="AP934">
        <v>9.0909090909090912E-2</v>
      </c>
      <c r="AQ934" t="s">
        <v>33</v>
      </c>
      <c r="AR934">
        <v>2</v>
      </c>
      <c r="AS934">
        <v>6.1732205691709363E-5</v>
      </c>
      <c r="AT934">
        <v>0.1818181818181818</v>
      </c>
      <c r="AU934" t="s">
        <v>37</v>
      </c>
      <c r="AV934">
        <v>1</v>
      </c>
      <c r="AW934">
        <v>6.157256326580875E-5</v>
      </c>
      <c r="AX934">
        <v>9.0909090909090912E-2</v>
      </c>
    </row>
    <row r="935" spans="1:70" x14ac:dyDescent="0.25">
      <c r="A935" t="s">
        <v>837</v>
      </c>
      <c r="B935" t="s">
        <v>23</v>
      </c>
      <c r="C935">
        <v>0</v>
      </c>
      <c r="D935">
        <v>6</v>
      </c>
      <c r="E935">
        <v>1.8375709761789549E-5</v>
      </c>
      <c r="F935">
        <v>41</v>
      </c>
      <c r="G935">
        <v>3.0461280369339309E-5</v>
      </c>
      <c r="H935">
        <v>0.14634146341463411</v>
      </c>
      <c r="I935">
        <v>2</v>
      </c>
      <c r="J935" s="18">
        <v>7.407407407407407E-2</v>
      </c>
      <c r="K935">
        <v>5.1533715575293677E-5</v>
      </c>
      <c r="L935" s="1">
        <v>0</v>
      </c>
      <c r="P935">
        <v>2.5678415354936699E-4</v>
      </c>
      <c r="Q935" s="19">
        <v>3.7037037037037028E-2</v>
      </c>
      <c r="R935" s="19">
        <v>3.7037037037037028E-2</v>
      </c>
      <c r="S935">
        <v>1</v>
      </c>
      <c r="T935">
        <v>9</v>
      </c>
      <c r="U935">
        <v>2.3776310513830279E-4</v>
      </c>
      <c r="V935">
        <v>2</v>
      </c>
      <c r="W935" s="17" t="s">
        <v>32</v>
      </c>
      <c r="X935">
        <v>5</v>
      </c>
      <c r="Y935" s="18">
        <v>1.360544217687075E-3</v>
      </c>
      <c r="Z935" s="18">
        <v>0.83333333333333337</v>
      </c>
      <c r="AA935" s="17" t="s">
        <v>33</v>
      </c>
      <c r="AB935">
        <v>1</v>
      </c>
      <c r="AC935" s="18">
        <v>3.0866102845854682E-5</v>
      </c>
      <c r="AD935" s="18">
        <v>0.16666666666666671</v>
      </c>
    </row>
    <row r="936" spans="1:70" x14ac:dyDescent="0.25">
      <c r="A936" t="s">
        <v>838</v>
      </c>
      <c r="B936" t="s">
        <v>23</v>
      </c>
      <c r="C936">
        <v>0</v>
      </c>
      <c r="D936">
        <v>47</v>
      </c>
      <c r="E936">
        <v>1.439430598006848E-4</v>
      </c>
      <c r="F936">
        <v>191</v>
      </c>
      <c r="G936">
        <v>1.4190498903765379E-4</v>
      </c>
      <c r="H936">
        <v>0.24607329842931941</v>
      </c>
      <c r="I936">
        <v>5</v>
      </c>
      <c r="J936" s="18">
        <v>0.1851851851851852</v>
      </c>
      <c r="K936">
        <v>4.3034653597247562E-4</v>
      </c>
      <c r="L936" s="1">
        <v>0</v>
      </c>
      <c r="P936">
        <v>2.0169259030062849E-3</v>
      </c>
      <c r="Q936" s="19">
        <v>3.7037037037037028E-2</v>
      </c>
      <c r="R936" s="19">
        <v>3.7037037037037028E-2</v>
      </c>
      <c r="S936">
        <v>1</v>
      </c>
      <c r="T936">
        <v>5</v>
      </c>
      <c r="U936">
        <v>1.6434211061532691E-3</v>
      </c>
      <c r="V936">
        <v>2</v>
      </c>
      <c r="W936" s="17" t="s">
        <v>24</v>
      </c>
      <c r="X936">
        <v>29</v>
      </c>
      <c r="Y936" s="18">
        <v>1.070110701107011E-2</v>
      </c>
      <c r="Z936" s="18">
        <v>0.61702127659574468</v>
      </c>
      <c r="AA936" s="17" t="s">
        <v>25</v>
      </c>
      <c r="AB936">
        <v>3</v>
      </c>
      <c r="AC936" s="18">
        <v>4.0085515766969543E-4</v>
      </c>
      <c r="AD936" s="18">
        <v>6.3829787234042548E-2</v>
      </c>
      <c r="AE936" s="17" t="s">
        <v>27</v>
      </c>
      <c r="AF936">
        <v>12</v>
      </c>
      <c r="AG936">
        <v>3.9130009456418951E-4</v>
      </c>
      <c r="AH936">
        <v>0.25531914893617019</v>
      </c>
      <c r="AI936" t="s">
        <v>31</v>
      </c>
      <c r="AJ936">
        <v>2</v>
      </c>
      <c r="AK936">
        <v>8.0945442771571962E-5</v>
      </c>
      <c r="AL936">
        <v>4.2553191489361701E-2</v>
      </c>
      <c r="AM936" t="s">
        <v>28</v>
      </c>
      <c r="AN936">
        <v>1</v>
      </c>
      <c r="AO936">
        <v>4.5148765181272289E-5</v>
      </c>
      <c r="AP936">
        <v>2.1276595744680851E-2</v>
      </c>
    </row>
    <row r="937" spans="1:70" x14ac:dyDescent="0.25">
      <c r="A937" t="s">
        <v>839</v>
      </c>
      <c r="B937" t="s">
        <v>23</v>
      </c>
      <c r="C937">
        <v>0</v>
      </c>
      <c r="D937">
        <v>8</v>
      </c>
      <c r="E937">
        <v>2.450094634905273E-5</v>
      </c>
      <c r="F937">
        <v>43</v>
      </c>
      <c r="G937">
        <v>3.1947196484916842E-5</v>
      </c>
      <c r="H937">
        <v>0.186046511627907</v>
      </c>
      <c r="I937">
        <v>4</v>
      </c>
      <c r="J937" s="18">
        <v>0.14814814814814811</v>
      </c>
      <c r="K937">
        <v>5.4528332709603131E-5</v>
      </c>
      <c r="L937" s="1">
        <v>0</v>
      </c>
      <c r="P937">
        <v>2.074655929254372E-4</v>
      </c>
      <c r="Q937" s="19">
        <v>3.7037037037037028E-2</v>
      </c>
      <c r="R937" s="19">
        <v>3.7037037037037028E-2</v>
      </c>
      <c r="S937">
        <v>1</v>
      </c>
      <c r="T937">
        <v>8</v>
      </c>
      <c r="U937">
        <v>1.7672994952907609E-4</v>
      </c>
      <c r="V937">
        <v>1</v>
      </c>
      <c r="W937" s="17" t="s">
        <v>42</v>
      </c>
      <c r="X937">
        <v>3</v>
      </c>
      <c r="Y937" s="18">
        <v>1.092896174863388E-3</v>
      </c>
      <c r="Z937" s="18">
        <v>0.375</v>
      </c>
      <c r="AA937" s="17" t="s">
        <v>39</v>
      </c>
      <c r="AB937">
        <v>2</v>
      </c>
      <c r="AC937" s="18">
        <v>1.2893243940175351E-4</v>
      </c>
      <c r="AD937" s="18">
        <v>0.25</v>
      </c>
      <c r="AE937" s="17" t="s">
        <v>45</v>
      </c>
      <c r="AF937">
        <v>1</v>
      </c>
      <c r="AG937">
        <v>1.2729124236252539E-4</v>
      </c>
      <c r="AH937">
        <v>0.125</v>
      </c>
      <c r="AI937" t="s">
        <v>37</v>
      </c>
      <c r="AJ937">
        <v>2</v>
      </c>
      <c r="AK937">
        <v>1.231451265316175E-4</v>
      </c>
      <c r="AL937">
        <v>0.25</v>
      </c>
    </row>
    <row r="938" spans="1:70" x14ac:dyDescent="0.25">
      <c r="A938" t="s">
        <v>841</v>
      </c>
      <c r="B938" t="s">
        <v>23</v>
      </c>
      <c r="C938">
        <v>0</v>
      </c>
      <c r="D938">
        <v>42</v>
      </c>
      <c r="E938">
        <v>1.2862996833252691E-4</v>
      </c>
      <c r="F938">
        <v>139</v>
      </c>
      <c r="G938">
        <v>1.032711700326382E-4</v>
      </c>
      <c r="H938">
        <v>0.30215827338129497</v>
      </c>
      <c r="I938">
        <v>4</v>
      </c>
      <c r="J938" s="18">
        <v>0.14814814814814811</v>
      </c>
      <c r="K938">
        <v>6.3511650964277026E-5</v>
      </c>
      <c r="L938" s="1">
        <v>0</v>
      </c>
      <c r="P938">
        <v>2.1451412324637411E-4</v>
      </c>
      <c r="Q938" s="19">
        <v>3.7037037037037028E-2</v>
      </c>
      <c r="R938" s="19">
        <v>3.7037037037037028E-2</v>
      </c>
      <c r="S938">
        <v>1</v>
      </c>
      <c r="T938">
        <v>9</v>
      </c>
      <c r="U938">
        <v>1.8273425313580021E-4</v>
      </c>
      <c r="V938">
        <v>1</v>
      </c>
      <c r="W938" s="17" t="s">
        <v>27</v>
      </c>
      <c r="X938">
        <v>32</v>
      </c>
      <c r="Y938" s="18">
        <v>1.043466918837839E-3</v>
      </c>
      <c r="Z938" s="18">
        <v>0.76190476190476186</v>
      </c>
      <c r="AA938" s="17" t="s">
        <v>37</v>
      </c>
      <c r="AB938">
        <v>8</v>
      </c>
      <c r="AC938" s="18">
        <v>4.9258050612647E-4</v>
      </c>
      <c r="AD938" s="18">
        <v>0.19047619047619049</v>
      </c>
      <c r="AE938" s="17" t="s">
        <v>25</v>
      </c>
      <c r="AF938">
        <v>1</v>
      </c>
      <c r="AG938">
        <v>1.3361838588989841E-4</v>
      </c>
      <c r="AH938">
        <v>2.3809523809523812E-2</v>
      </c>
      <c r="AI938" t="s">
        <v>28</v>
      </c>
      <c r="AJ938">
        <v>1</v>
      </c>
      <c r="AK938">
        <v>4.5148765181272289E-5</v>
      </c>
      <c r="AL938">
        <v>2.3809523809523812E-2</v>
      </c>
    </row>
    <row r="939" spans="1:70" x14ac:dyDescent="0.25">
      <c r="A939" t="s">
        <v>846</v>
      </c>
      <c r="B939" t="s">
        <v>23</v>
      </c>
      <c r="C939">
        <v>0</v>
      </c>
      <c r="D939">
        <v>33</v>
      </c>
      <c r="E939">
        <v>1.010664036898425E-4</v>
      </c>
      <c r="F939">
        <v>142</v>
      </c>
      <c r="G939">
        <v>1.0550004420600441E-4</v>
      </c>
      <c r="H939">
        <v>0.23239436619718309</v>
      </c>
      <c r="I939">
        <v>8</v>
      </c>
      <c r="J939" s="18">
        <v>0.29629629629629628</v>
      </c>
      <c r="K939">
        <v>1.556474941482042E-4</v>
      </c>
      <c r="L939" s="1">
        <v>0</v>
      </c>
      <c r="P939">
        <v>4.1632887469326269E-4</v>
      </c>
      <c r="Q939" s="19">
        <v>3.7037037037037028E-2</v>
      </c>
      <c r="R939" s="19">
        <v>3.7037037037037028E-2</v>
      </c>
      <c r="S939">
        <v>0</v>
      </c>
      <c r="T939">
        <v>14</v>
      </c>
      <c r="U939">
        <v>2.929721710804441E-4</v>
      </c>
      <c r="V939">
        <v>2</v>
      </c>
      <c r="W939" s="17" t="s">
        <v>40</v>
      </c>
      <c r="X939">
        <v>1</v>
      </c>
      <c r="Y939" s="18">
        <v>2.0449897750511249E-3</v>
      </c>
      <c r="Z939" s="18">
        <v>3.03030303030303E-2</v>
      </c>
      <c r="AA939" s="17" t="s">
        <v>46</v>
      </c>
      <c r="AB939">
        <v>12</v>
      </c>
      <c r="AC939" s="18">
        <v>8.961242625644089E-4</v>
      </c>
      <c r="AD939" s="18">
        <v>0.36363636363636359</v>
      </c>
      <c r="AE939" s="17" t="s">
        <v>36</v>
      </c>
      <c r="AF939">
        <v>2</v>
      </c>
      <c r="AG939">
        <v>4.3205875999135877E-4</v>
      </c>
      <c r="AH939">
        <v>6.0606060606060608E-2</v>
      </c>
      <c r="AI939" t="s">
        <v>47</v>
      </c>
      <c r="AJ939">
        <v>7</v>
      </c>
      <c r="AK939">
        <v>2.7268123563554199E-4</v>
      </c>
      <c r="AL939">
        <v>0.2121212121212121</v>
      </c>
      <c r="AM939" t="s">
        <v>28</v>
      </c>
      <c r="AN939">
        <v>5</v>
      </c>
      <c r="AO939">
        <v>2.2574382590636149E-4</v>
      </c>
      <c r="AP939">
        <v>0.15151515151515149</v>
      </c>
      <c r="AQ939" t="s">
        <v>37</v>
      </c>
      <c r="AR939">
        <v>2</v>
      </c>
      <c r="AS939">
        <v>1.231451265316175E-4</v>
      </c>
      <c r="AT939">
        <v>6.0606060606060608E-2</v>
      </c>
      <c r="AU939" t="s">
        <v>49</v>
      </c>
      <c r="AV939">
        <v>1</v>
      </c>
      <c r="AW939">
        <v>1.1514104778353481E-4</v>
      </c>
      <c r="AX939">
        <v>3.03030303030303E-2</v>
      </c>
      <c r="AY939" t="s">
        <v>33</v>
      </c>
      <c r="AZ939">
        <v>3</v>
      </c>
      <c r="BA939">
        <v>9.2598308537564052E-5</v>
      </c>
      <c r="BB939">
        <v>9.0909090909090912E-2</v>
      </c>
    </row>
    <row r="940" spans="1:70" x14ac:dyDescent="0.25">
      <c r="A940" t="s">
        <v>847</v>
      </c>
      <c r="B940" t="s">
        <v>23</v>
      </c>
      <c r="C940">
        <v>0</v>
      </c>
      <c r="D940">
        <v>85</v>
      </c>
      <c r="E940">
        <v>2.6032255495868529E-4</v>
      </c>
      <c r="F940">
        <v>165</v>
      </c>
      <c r="G940">
        <v>1.2258807953514599E-4</v>
      </c>
      <c r="H940">
        <v>0.51515151515151514</v>
      </c>
      <c r="I940">
        <v>4</v>
      </c>
      <c r="J940" s="18">
        <v>0.14814814814814811</v>
      </c>
      <c r="K940">
        <v>3.5190909723356568E-4</v>
      </c>
      <c r="L940" s="1">
        <v>0</v>
      </c>
      <c r="P940">
        <v>1.737783109376109E-3</v>
      </c>
      <c r="Q940" s="19">
        <v>3.7037037037037028E-2</v>
      </c>
      <c r="R940" s="19">
        <v>3.7037037037037028E-2</v>
      </c>
      <c r="S940">
        <v>1</v>
      </c>
      <c r="T940">
        <v>5</v>
      </c>
      <c r="U940">
        <v>1.4803337598389081E-3</v>
      </c>
      <c r="V940">
        <v>2</v>
      </c>
      <c r="W940" s="17" t="s">
        <v>49</v>
      </c>
      <c r="X940">
        <v>80</v>
      </c>
      <c r="Y940" s="18">
        <v>9.2112838226827871E-3</v>
      </c>
      <c r="Z940" s="18">
        <v>0.94117647058823528</v>
      </c>
      <c r="AA940" s="17" t="s">
        <v>44</v>
      </c>
      <c r="AB940">
        <v>1</v>
      </c>
      <c r="AC940" s="18">
        <v>1.3292569453675389E-4</v>
      </c>
      <c r="AD940" s="18">
        <v>1.1764705882352939E-2</v>
      </c>
      <c r="AE940" s="17" t="s">
        <v>47</v>
      </c>
      <c r="AF940">
        <v>3</v>
      </c>
      <c r="AG940">
        <v>1.168633867009466E-4</v>
      </c>
      <c r="AH940">
        <v>3.5294117647058823E-2</v>
      </c>
      <c r="AI940" t="s">
        <v>31</v>
      </c>
      <c r="AJ940">
        <v>1</v>
      </c>
      <c r="AK940">
        <v>4.0472721385785981E-5</v>
      </c>
      <c r="AL940">
        <v>1.1764705882352939E-2</v>
      </c>
    </row>
    <row r="941" spans="1:70" x14ac:dyDescent="0.25">
      <c r="A941" t="s">
        <v>848</v>
      </c>
      <c r="B941" t="s">
        <v>23</v>
      </c>
      <c r="C941">
        <v>0</v>
      </c>
      <c r="D941">
        <v>67</v>
      </c>
      <c r="E941">
        <v>2.0519542567331661E-4</v>
      </c>
      <c r="F941">
        <v>178</v>
      </c>
      <c r="G941">
        <v>1.3224653428639991E-4</v>
      </c>
      <c r="H941">
        <v>0.37640449438202239</v>
      </c>
      <c r="I941">
        <v>7</v>
      </c>
      <c r="J941" s="18">
        <v>0.25925925925925919</v>
      </c>
      <c r="K941">
        <v>1.0095353072334461E-4</v>
      </c>
      <c r="L941" s="1">
        <v>0</v>
      </c>
      <c r="P941">
        <v>3.571506616831508E-4</v>
      </c>
      <c r="Q941" s="19">
        <v>3.7037037037037028E-2</v>
      </c>
      <c r="R941" s="19">
        <v>3.7037037037037028E-2</v>
      </c>
      <c r="S941">
        <v>1</v>
      </c>
      <c r="T941">
        <v>13</v>
      </c>
      <c r="U941">
        <v>2.6455604569122282E-4</v>
      </c>
      <c r="V941">
        <v>2</v>
      </c>
      <c r="W941" s="17" t="s">
        <v>43</v>
      </c>
      <c r="X941">
        <v>50</v>
      </c>
      <c r="Y941" s="18">
        <v>1.894082885067051E-3</v>
      </c>
      <c r="Z941" s="18">
        <v>0.74626865671641796</v>
      </c>
      <c r="AA941" s="17" t="s">
        <v>47</v>
      </c>
      <c r="AB941">
        <v>6</v>
      </c>
      <c r="AC941" s="18">
        <v>2.3372677340189319E-4</v>
      </c>
      <c r="AD941" s="18">
        <v>8.9552238805970144E-2</v>
      </c>
      <c r="AE941" s="17" t="s">
        <v>31</v>
      </c>
      <c r="AF941">
        <v>4</v>
      </c>
      <c r="AG941">
        <v>1.618908855431439E-4</v>
      </c>
      <c r="AH941">
        <v>5.9701492537313432E-2</v>
      </c>
      <c r="AI941" t="s">
        <v>29</v>
      </c>
      <c r="AJ941">
        <v>4</v>
      </c>
      <c r="AK941">
        <v>1.5411288769023309E-4</v>
      </c>
      <c r="AL941">
        <v>5.9701492537313432E-2</v>
      </c>
      <c r="AM941" t="s">
        <v>30</v>
      </c>
      <c r="AN941">
        <v>1</v>
      </c>
      <c r="AO941">
        <v>1.058761249338274E-4</v>
      </c>
      <c r="AP941">
        <v>1.492537313432836E-2</v>
      </c>
      <c r="AQ941" t="s">
        <v>35</v>
      </c>
      <c r="AR941">
        <v>1</v>
      </c>
      <c r="AS941">
        <v>1.013787510137875E-4</v>
      </c>
      <c r="AT941">
        <v>1.492537313432836E-2</v>
      </c>
      <c r="AU941" t="s">
        <v>46</v>
      </c>
      <c r="AV941">
        <v>1</v>
      </c>
      <c r="AW941">
        <v>7.4677021880367408E-5</v>
      </c>
      <c r="AX941">
        <v>1.492537313432836E-2</v>
      </c>
    </row>
    <row r="942" spans="1:70" x14ac:dyDescent="0.25">
      <c r="A942" t="s">
        <v>850</v>
      </c>
      <c r="B942" t="s">
        <v>23</v>
      </c>
      <c r="C942">
        <v>0</v>
      </c>
      <c r="D942">
        <v>17</v>
      </c>
      <c r="E942">
        <v>5.2064510991737057E-5</v>
      </c>
      <c r="F942">
        <v>51</v>
      </c>
      <c r="G942">
        <v>3.7890860947226947E-5</v>
      </c>
      <c r="H942">
        <v>0.33333333333333331</v>
      </c>
      <c r="I942">
        <v>4</v>
      </c>
      <c r="J942" s="18">
        <v>0.14814814814814811</v>
      </c>
      <c r="K942">
        <v>4.766348890345357E-5</v>
      </c>
      <c r="L942" s="1">
        <v>0</v>
      </c>
      <c r="P942">
        <v>1.9316425646716129E-4</v>
      </c>
      <c r="Q942" s="19">
        <v>3.7037037037037028E-2</v>
      </c>
      <c r="R942" s="19">
        <v>3.7037037037037028E-2</v>
      </c>
      <c r="S942">
        <v>1</v>
      </c>
      <c r="T942">
        <v>8</v>
      </c>
      <c r="U942">
        <v>1.6454732958313739E-4</v>
      </c>
      <c r="V942">
        <v>1</v>
      </c>
      <c r="W942" s="17" t="s">
        <v>35</v>
      </c>
      <c r="X942">
        <v>10</v>
      </c>
      <c r="Y942" s="18">
        <v>1.013787510137875E-3</v>
      </c>
      <c r="Z942" s="18">
        <v>0.58823529411764708</v>
      </c>
      <c r="AA942" s="17" t="s">
        <v>47</v>
      </c>
      <c r="AB942">
        <v>5</v>
      </c>
      <c r="AC942" s="18">
        <v>1.9477231116824431E-4</v>
      </c>
      <c r="AD942" s="18">
        <v>0.29411764705882348</v>
      </c>
      <c r="AE942" s="17" t="s">
        <v>31</v>
      </c>
      <c r="AF942">
        <v>1</v>
      </c>
      <c r="AG942">
        <v>4.0472721385785981E-5</v>
      </c>
      <c r="AH942">
        <v>5.8823529411764712E-2</v>
      </c>
      <c r="AI942" t="s">
        <v>43</v>
      </c>
      <c r="AJ942">
        <v>1</v>
      </c>
      <c r="AK942">
        <v>3.7881657701341013E-5</v>
      </c>
      <c r="AL942">
        <v>5.8823529411764712E-2</v>
      </c>
    </row>
    <row r="943" spans="1:70" x14ac:dyDescent="0.25">
      <c r="A943" t="s">
        <v>851</v>
      </c>
      <c r="B943" t="s">
        <v>23</v>
      </c>
      <c r="C943">
        <v>0</v>
      </c>
      <c r="D943">
        <v>10</v>
      </c>
      <c r="E943">
        <v>3.0626182936315918E-5</v>
      </c>
      <c r="F943">
        <v>132</v>
      </c>
      <c r="G943">
        <v>9.8070463628116802E-5</v>
      </c>
      <c r="H943">
        <v>7.575757575757576E-2</v>
      </c>
      <c r="I943">
        <v>3</v>
      </c>
      <c r="J943" s="18">
        <v>0.1111111111111111</v>
      </c>
      <c r="K943">
        <v>8.1027197570834728E-5</v>
      </c>
      <c r="L943" s="1">
        <v>0</v>
      </c>
      <c r="P943">
        <v>3.5957858231035471E-4</v>
      </c>
      <c r="Q943" s="19">
        <v>3.7037037037037028E-2</v>
      </c>
      <c r="R943" s="19">
        <v>3.7037037037037028E-2</v>
      </c>
      <c r="S943">
        <v>1</v>
      </c>
      <c r="T943">
        <v>11</v>
      </c>
      <c r="U943">
        <v>3.1962540649809308E-4</v>
      </c>
      <c r="V943">
        <v>2</v>
      </c>
      <c r="W943" s="17" t="s">
        <v>32</v>
      </c>
      <c r="X943">
        <v>7</v>
      </c>
      <c r="Y943" s="18">
        <v>1.904761904761905E-3</v>
      </c>
      <c r="Z943" s="18">
        <v>0.7</v>
      </c>
      <c r="AA943" s="17" t="s">
        <v>46</v>
      </c>
      <c r="AB943">
        <v>2</v>
      </c>
      <c r="AC943" s="18">
        <v>1.4935404376073479E-4</v>
      </c>
      <c r="AD943" s="18">
        <v>0.2</v>
      </c>
      <c r="AE943" s="17" t="s">
        <v>25</v>
      </c>
      <c r="AF943">
        <v>1</v>
      </c>
      <c r="AG943">
        <v>1.3361838588989841E-4</v>
      </c>
      <c r="AH943">
        <v>0.1</v>
      </c>
    </row>
    <row r="944" spans="1:70" x14ac:dyDescent="0.25">
      <c r="A944" t="s">
        <v>852</v>
      </c>
      <c r="B944" t="s">
        <v>23</v>
      </c>
      <c r="C944">
        <v>0</v>
      </c>
      <c r="D944">
        <v>44</v>
      </c>
      <c r="E944">
        <v>1.3475520491979001E-4</v>
      </c>
      <c r="F944">
        <v>78</v>
      </c>
      <c r="G944">
        <v>5.7950728507523572E-5</v>
      </c>
      <c r="H944">
        <v>0.5641025641025641</v>
      </c>
      <c r="I944">
        <v>8</v>
      </c>
      <c r="J944" s="18">
        <v>0.29629629629629628</v>
      </c>
      <c r="K944">
        <v>3.6821641675913001E-4</v>
      </c>
      <c r="L944" s="1">
        <v>0</v>
      </c>
      <c r="P944">
        <v>1.715156421162708E-3</v>
      </c>
      <c r="Q944" s="19">
        <v>3.7037037037037028E-2</v>
      </c>
      <c r="R944" s="19">
        <v>3.7037037037037028E-2</v>
      </c>
      <c r="S944">
        <v>1</v>
      </c>
      <c r="T944">
        <v>10</v>
      </c>
      <c r="U944">
        <v>1.2069619260033869E-3</v>
      </c>
      <c r="V944">
        <v>2</v>
      </c>
      <c r="W944" s="17" t="s">
        <v>42</v>
      </c>
      <c r="X944">
        <v>25</v>
      </c>
      <c r="Y944" s="18">
        <v>9.1074681238615673E-3</v>
      </c>
      <c r="Z944" s="18">
        <v>0.56818181818181823</v>
      </c>
      <c r="AA944" s="17" t="s">
        <v>27</v>
      </c>
      <c r="AB944">
        <v>9</v>
      </c>
      <c r="AC944" s="18">
        <v>2.9347507092314221E-4</v>
      </c>
      <c r="AD944" s="18">
        <v>0.20454545454545461</v>
      </c>
      <c r="AE944" s="17" t="s">
        <v>31</v>
      </c>
      <c r="AF944">
        <v>4</v>
      </c>
      <c r="AG944">
        <v>1.618908855431439E-4</v>
      </c>
      <c r="AH944">
        <v>9.0909090909090912E-2</v>
      </c>
      <c r="AI944" t="s">
        <v>30</v>
      </c>
      <c r="AJ944">
        <v>1</v>
      </c>
      <c r="AK944">
        <v>1.058761249338274E-4</v>
      </c>
      <c r="AL944">
        <v>2.2727272727272731E-2</v>
      </c>
      <c r="AM944" t="s">
        <v>29</v>
      </c>
      <c r="AN944">
        <v>2</v>
      </c>
      <c r="AO944">
        <v>7.7056443845116546E-5</v>
      </c>
      <c r="AP944">
        <v>4.5454545454545463E-2</v>
      </c>
      <c r="AQ944" t="s">
        <v>48</v>
      </c>
      <c r="AR944">
        <v>1</v>
      </c>
      <c r="AS944">
        <v>7.003782042302843E-5</v>
      </c>
      <c r="AT944">
        <v>2.2727272727272731E-2</v>
      </c>
      <c r="AU944" t="s">
        <v>39</v>
      </c>
      <c r="AV944">
        <v>1</v>
      </c>
      <c r="AW944">
        <v>6.4466219700876743E-5</v>
      </c>
      <c r="AX944">
        <v>2.2727272727272731E-2</v>
      </c>
      <c r="AY944" t="s">
        <v>37</v>
      </c>
      <c r="AZ944">
        <v>1</v>
      </c>
      <c r="BA944">
        <v>6.157256326580875E-5</v>
      </c>
      <c r="BB944">
        <v>2.2727272727272731E-2</v>
      </c>
    </row>
    <row r="945" spans="1:74" x14ac:dyDescent="0.25">
      <c r="A945" t="s">
        <v>853</v>
      </c>
      <c r="B945" t="s">
        <v>23</v>
      </c>
      <c r="C945">
        <v>0</v>
      </c>
      <c r="D945">
        <v>37</v>
      </c>
      <c r="E945">
        <v>1.133168768643689E-4</v>
      </c>
      <c r="F945">
        <v>59</v>
      </c>
      <c r="G945">
        <v>4.3834525409537052E-5</v>
      </c>
      <c r="H945">
        <v>0.6271186440677966</v>
      </c>
      <c r="I945">
        <v>12</v>
      </c>
      <c r="J945" s="18">
        <v>0.44444444444444442</v>
      </c>
      <c r="K945">
        <v>1.1929072114800309E-4</v>
      </c>
      <c r="L945" s="1">
        <v>0</v>
      </c>
      <c r="P945">
        <v>3.4412635484514339E-4</v>
      </c>
      <c r="Q945" s="19">
        <v>3.7037037037037028E-2</v>
      </c>
      <c r="R945" s="19">
        <v>3.7037037037037028E-2</v>
      </c>
      <c r="S945">
        <v>0</v>
      </c>
      <c r="T945">
        <v>15</v>
      </c>
      <c r="U945">
        <v>1.9118130824730191E-4</v>
      </c>
      <c r="V945">
        <v>2</v>
      </c>
      <c r="W945" s="17" t="s">
        <v>42</v>
      </c>
      <c r="X945">
        <v>5</v>
      </c>
      <c r="Y945" s="18">
        <v>1.8214936247723131E-3</v>
      </c>
      <c r="Z945" s="18">
        <v>0.13513513513513509</v>
      </c>
      <c r="AA945" s="17" t="s">
        <v>29</v>
      </c>
      <c r="AB945">
        <v>8</v>
      </c>
      <c r="AC945" s="18">
        <v>3.0822577538046618E-4</v>
      </c>
      <c r="AD945" s="18">
        <v>0.2162162162162162</v>
      </c>
      <c r="AE945" s="17" t="s">
        <v>33</v>
      </c>
      <c r="AF945">
        <v>8</v>
      </c>
      <c r="AG945">
        <v>2.4692882276683751E-4</v>
      </c>
      <c r="AH945">
        <v>0.2162162162162162</v>
      </c>
      <c r="AI945" t="s">
        <v>43</v>
      </c>
      <c r="AJ945">
        <v>6</v>
      </c>
      <c r="AK945">
        <v>2.2728994620804609E-4</v>
      </c>
      <c r="AL945">
        <v>0.1621621621621622</v>
      </c>
      <c r="AM945" t="s">
        <v>44</v>
      </c>
      <c r="AN945">
        <v>1</v>
      </c>
      <c r="AO945">
        <v>1.3292569453675389E-4</v>
      </c>
      <c r="AP945">
        <v>2.7027027027027029E-2</v>
      </c>
      <c r="AQ945" t="s">
        <v>49</v>
      </c>
      <c r="AR945">
        <v>1</v>
      </c>
      <c r="AS945">
        <v>1.1514104778353481E-4</v>
      </c>
      <c r="AT945">
        <v>2.7027027027027029E-2</v>
      </c>
      <c r="AU945" t="s">
        <v>28</v>
      </c>
      <c r="AV945">
        <v>2</v>
      </c>
      <c r="AW945">
        <v>9.0297530362544578E-5</v>
      </c>
      <c r="AX945">
        <v>5.4054054054054057E-2</v>
      </c>
      <c r="AY945" t="s">
        <v>31</v>
      </c>
      <c r="AZ945">
        <v>2</v>
      </c>
      <c r="BA945">
        <v>8.0945442771571962E-5</v>
      </c>
      <c r="BB945">
        <v>5.4054054054054057E-2</v>
      </c>
      <c r="BC945" t="s">
        <v>39</v>
      </c>
      <c r="BD945">
        <v>1</v>
      </c>
      <c r="BE945">
        <v>6.4466219700876743E-5</v>
      </c>
      <c r="BF945">
        <v>2.7027027027027029E-2</v>
      </c>
      <c r="BG945" t="s">
        <v>37</v>
      </c>
      <c r="BH945">
        <v>1</v>
      </c>
      <c r="BI945">
        <v>6.157256326580875E-5</v>
      </c>
      <c r="BJ945">
        <v>2.7027027027027029E-2</v>
      </c>
      <c r="BK945" t="s">
        <v>47</v>
      </c>
      <c r="BL945">
        <v>1</v>
      </c>
      <c r="BM945">
        <v>3.8954462233648872E-5</v>
      </c>
      <c r="BN945">
        <v>2.7027027027027029E-2</v>
      </c>
      <c r="BO945" t="s">
        <v>27</v>
      </c>
      <c r="BP945">
        <v>1</v>
      </c>
      <c r="BQ945">
        <v>3.2608341213682462E-5</v>
      </c>
      <c r="BR945">
        <v>2.7027027027027029E-2</v>
      </c>
    </row>
    <row r="946" spans="1:74" x14ac:dyDescent="0.25">
      <c r="A946" t="s">
        <v>854</v>
      </c>
      <c r="B946" t="s">
        <v>23</v>
      </c>
      <c r="C946">
        <v>0</v>
      </c>
      <c r="D946">
        <v>42</v>
      </c>
      <c r="E946">
        <v>1.2862996833252691E-4</v>
      </c>
      <c r="F946">
        <v>172</v>
      </c>
      <c r="G946">
        <v>1.2778878593966729E-4</v>
      </c>
      <c r="H946">
        <v>0.2441860465116279</v>
      </c>
      <c r="I946">
        <v>6</v>
      </c>
      <c r="J946" s="18">
        <v>0.22222222222222221</v>
      </c>
      <c r="K946">
        <v>6.3940913155735788E-5</v>
      </c>
      <c r="L946" s="1">
        <v>0</v>
      </c>
      <c r="P946">
        <v>2.2283391798876199E-4</v>
      </c>
      <c r="Q946" s="19">
        <v>3.7037037037037028E-2</v>
      </c>
      <c r="R946" s="19">
        <v>3.7037037037037028E-2</v>
      </c>
      <c r="S946">
        <v>1</v>
      </c>
      <c r="T946">
        <v>10</v>
      </c>
      <c r="U946">
        <v>1.7331526954681491E-4</v>
      </c>
      <c r="V946">
        <v>1</v>
      </c>
      <c r="W946" s="17" t="s">
        <v>43</v>
      </c>
      <c r="X946">
        <v>31</v>
      </c>
      <c r="Y946" s="18">
        <v>1.1743313887415711E-3</v>
      </c>
      <c r="Z946" s="18">
        <v>0.73809523809523814</v>
      </c>
      <c r="AA946" s="17" t="s">
        <v>47</v>
      </c>
      <c r="AB946">
        <v>5</v>
      </c>
      <c r="AC946" s="18">
        <v>1.9477231116824431E-4</v>
      </c>
      <c r="AD946" s="18">
        <v>0.119047619047619</v>
      </c>
      <c r="AE946" s="17" t="s">
        <v>31</v>
      </c>
      <c r="AF946">
        <v>3</v>
      </c>
      <c r="AG946">
        <v>1.214181641573579E-4</v>
      </c>
      <c r="AH946">
        <v>7.1428571428571425E-2</v>
      </c>
      <c r="AI946" t="s">
        <v>35</v>
      </c>
      <c r="AJ946">
        <v>1</v>
      </c>
      <c r="AK946">
        <v>1.013787510137875E-4</v>
      </c>
      <c r="AL946">
        <v>2.3809523809523812E-2</v>
      </c>
      <c r="AM946" t="s">
        <v>48</v>
      </c>
      <c r="AN946">
        <v>1</v>
      </c>
      <c r="AO946">
        <v>7.003782042302843E-5</v>
      </c>
      <c r="AP946">
        <v>2.3809523809523812E-2</v>
      </c>
      <c r="AQ946" t="s">
        <v>39</v>
      </c>
      <c r="AR946">
        <v>1</v>
      </c>
      <c r="AS946">
        <v>6.4466219700876743E-5</v>
      </c>
      <c r="AT946">
        <v>2.3809523809523812E-2</v>
      </c>
    </row>
    <row r="947" spans="1:74" x14ac:dyDescent="0.25">
      <c r="A947" t="s">
        <v>858</v>
      </c>
      <c r="B947" t="s">
        <v>23</v>
      </c>
      <c r="C947">
        <v>0</v>
      </c>
      <c r="D947">
        <v>139</v>
      </c>
      <c r="E947">
        <v>4.2570394281479118E-4</v>
      </c>
      <c r="F947">
        <v>349</v>
      </c>
      <c r="G947">
        <v>2.5929236216827849E-4</v>
      </c>
      <c r="H947">
        <v>0.39828080229226359</v>
      </c>
      <c r="I947">
        <v>9</v>
      </c>
      <c r="J947" s="18">
        <v>0.33333333333333331</v>
      </c>
      <c r="K947">
        <v>2.4455810919516579E-4</v>
      </c>
      <c r="L947" s="1">
        <v>0</v>
      </c>
      <c r="P947">
        <v>5.2605464423393852E-4</v>
      </c>
      <c r="Q947" s="19">
        <v>3.7037037037037028E-2</v>
      </c>
      <c r="R947" s="19">
        <v>3.7037037037037028E-2</v>
      </c>
      <c r="S947">
        <v>2</v>
      </c>
      <c r="T947">
        <v>13</v>
      </c>
      <c r="U947">
        <v>3.5070309615595912E-4</v>
      </c>
      <c r="V947">
        <v>1</v>
      </c>
      <c r="W947" s="17" t="s">
        <v>29</v>
      </c>
      <c r="X947">
        <v>60</v>
      </c>
      <c r="Y947" s="18">
        <v>2.311693315353496E-3</v>
      </c>
      <c r="Z947" s="18">
        <v>0.43165467625899279</v>
      </c>
      <c r="AA947" s="17" t="s">
        <v>43</v>
      </c>
      <c r="AB947">
        <v>36</v>
      </c>
      <c r="AC947" s="18">
        <v>1.363739677248276E-3</v>
      </c>
      <c r="AD947" s="18">
        <v>0.25899280575539568</v>
      </c>
      <c r="AE947" s="17" t="s">
        <v>35</v>
      </c>
      <c r="AF947">
        <v>11</v>
      </c>
      <c r="AG947">
        <v>1.1151662611516629E-3</v>
      </c>
      <c r="AH947">
        <v>7.9136690647482008E-2</v>
      </c>
      <c r="AI947" t="s">
        <v>47</v>
      </c>
      <c r="AJ947">
        <v>12</v>
      </c>
      <c r="AK947">
        <v>4.6745354680378638E-4</v>
      </c>
      <c r="AL947">
        <v>8.6330935251798566E-2</v>
      </c>
      <c r="AM947" t="s">
        <v>36</v>
      </c>
      <c r="AN947">
        <v>2</v>
      </c>
      <c r="AO947">
        <v>4.3205875999135877E-4</v>
      </c>
      <c r="AP947">
        <v>1.4388489208633091E-2</v>
      </c>
      <c r="AQ947" t="s">
        <v>31</v>
      </c>
      <c r="AR947">
        <v>8</v>
      </c>
      <c r="AS947">
        <v>3.2378177108628779E-4</v>
      </c>
      <c r="AT947">
        <v>5.7553956834532377E-2</v>
      </c>
      <c r="AU947" t="s">
        <v>25</v>
      </c>
      <c r="AV947">
        <v>2</v>
      </c>
      <c r="AW947">
        <v>2.6723677177979688E-4</v>
      </c>
      <c r="AX947">
        <v>1.4388489208633091E-2</v>
      </c>
      <c r="AY947" t="s">
        <v>33</v>
      </c>
      <c r="AZ947">
        <v>7</v>
      </c>
      <c r="BA947">
        <v>2.1606271992098279E-4</v>
      </c>
      <c r="BB947">
        <v>5.0359712230215833E-2</v>
      </c>
      <c r="BC947" t="s">
        <v>30</v>
      </c>
      <c r="BD947">
        <v>1</v>
      </c>
      <c r="BE947">
        <v>1.058761249338274E-4</v>
      </c>
      <c r="BF947">
        <v>7.1942446043165471E-3</v>
      </c>
    </row>
    <row r="948" spans="1:74" x14ac:dyDescent="0.25">
      <c r="A948" t="s">
        <v>861</v>
      </c>
      <c r="B948" t="s">
        <v>23</v>
      </c>
      <c r="C948">
        <v>0</v>
      </c>
      <c r="D948">
        <v>54</v>
      </c>
      <c r="E948">
        <v>1.6538138785610591E-4</v>
      </c>
      <c r="F948">
        <v>130</v>
      </c>
      <c r="G948">
        <v>9.6584547512539276E-5</v>
      </c>
      <c r="H948">
        <v>0.41538461538461541</v>
      </c>
      <c r="I948">
        <v>11</v>
      </c>
      <c r="J948" s="18">
        <v>0.40740740740740738</v>
      </c>
      <c r="K948">
        <v>1.3778257767678529E-4</v>
      </c>
      <c r="L948" s="1">
        <v>0</v>
      </c>
      <c r="P948">
        <v>2.6172828754555927E-4</v>
      </c>
      <c r="Q948" s="19">
        <v>3.7037037037037028E-2</v>
      </c>
      <c r="R948" s="19">
        <v>3.7037037037037028E-2</v>
      </c>
      <c r="S948">
        <v>1</v>
      </c>
      <c r="T948">
        <v>16</v>
      </c>
      <c r="U948">
        <v>1.5509824447144249E-4</v>
      </c>
      <c r="V948">
        <v>1</v>
      </c>
      <c r="W948" s="17" t="s">
        <v>39</v>
      </c>
      <c r="X948">
        <v>20</v>
      </c>
      <c r="Y948" s="18">
        <v>1.2893243940175351E-3</v>
      </c>
      <c r="Z948" s="18">
        <v>0.37037037037037029</v>
      </c>
      <c r="AA948" s="17" t="s">
        <v>47</v>
      </c>
      <c r="AB948">
        <v>10</v>
      </c>
      <c r="AC948" s="18">
        <v>3.8954462233648863E-4</v>
      </c>
      <c r="AD948" s="18">
        <v>0.1851851851851852</v>
      </c>
      <c r="AE948" s="17" t="s">
        <v>42</v>
      </c>
      <c r="AF948">
        <v>1</v>
      </c>
      <c r="AG948">
        <v>3.6429872495446271E-4</v>
      </c>
      <c r="AH948">
        <v>1.8518518518518521E-2</v>
      </c>
      <c r="AI948" t="s">
        <v>34</v>
      </c>
      <c r="AJ948">
        <v>1</v>
      </c>
      <c r="AK948">
        <v>3.1836994587710921E-4</v>
      </c>
      <c r="AL948">
        <v>1.8518518518518521E-2</v>
      </c>
      <c r="AM948" t="s">
        <v>35</v>
      </c>
      <c r="AN948">
        <v>3</v>
      </c>
      <c r="AO948">
        <v>3.0413625304136248E-4</v>
      </c>
      <c r="AP948">
        <v>5.5555555555555552E-2</v>
      </c>
      <c r="AQ948" t="s">
        <v>41</v>
      </c>
      <c r="AR948">
        <v>2</v>
      </c>
      <c r="AS948">
        <v>2.8810141169691731E-4</v>
      </c>
      <c r="AT948">
        <v>3.7037037037037028E-2</v>
      </c>
      <c r="AU948" t="s">
        <v>43</v>
      </c>
      <c r="AV948">
        <v>7</v>
      </c>
      <c r="AW948">
        <v>2.651716039093871E-4</v>
      </c>
      <c r="AX948">
        <v>0.12962962962962959</v>
      </c>
      <c r="AY948" t="s">
        <v>31</v>
      </c>
      <c r="AZ948">
        <v>4</v>
      </c>
      <c r="BA948">
        <v>1.618908855431439E-4</v>
      </c>
      <c r="BB948">
        <v>7.407407407407407E-2</v>
      </c>
      <c r="BC948" t="s">
        <v>29</v>
      </c>
      <c r="BD948">
        <v>4</v>
      </c>
      <c r="BE948">
        <v>1.5411288769023309E-4</v>
      </c>
      <c r="BF948">
        <v>7.407407407407407E-2</v>
      </c>
      <c r="BG948" t="s">
        <v>49</v>
      </c>
      <c r="BH948">
        <v>1</v>
      </c>
      <c r="BI948">
        <v>1.1514104778353481E-4</v>
      </c>
      <c r="BJ948">
        <v>1.8518518518518521E-2</v>
      </c>
      <c r="BK948" t="s">
        <v>48</v>
      </c>
      <c r="BL948">
        <v>1</v>
      </c>
      <c r="BM948">
        <v>7.003782042302843E-5</v>
      </c>
      <c r="BN948">
        <v>1.8518518518518521E-2</v>
      </c>
    </row>
    <row r="949" spans="1:74" x14ac:dyDescent="0.25">
      <c r="A949" t="s">
        <v>864</v>
      </c>
      <c r="B949" t="s">
        <v>23</v>
      </c>
      <c r="C949">
        <v>0</v>
      </c>
      <c r="D949">
        <v>51</v>
      </c>
      <c r="E949">
        <v>1.5619353297521119E-4</v>
      </c>
      <c r="F949">
        <v>85</v>
      </c>
      <c r="G949">
        <v>6.3151434912044914E-5</v>
      </c>
      <c r="H949">
        <v>0.6</v>
      </c>
      <c r="I949">
        <v>10</v>
      </c>
      <c r="J949" s="18">
        <v>0.37037037037037029</v>
      </c>
      <c r="K949">
        <v>1.21863802360024E-4</v>
      </c>
      <c r="L949" s="1">
        <v>0</v>
      </c>
      <c r="P949">
        <v>2.4005645854518481E-4</v>
      </c>
      <c r="Q949" s="19">
        <v>3.7037037037037028E-2</v>
      </c>
      <c r="R949" s="19">
        <v>3.7037037037037028E-2</v>
      </c>
      <c r="S949">
        <v>1</v>
      </c>
      <c r="T949">
        <v>13</v>
      </c>
      <c r="U949">
        <v>1.5114665908400529E-4</v>
      </c>
      <c r="V949">
        <v>1</v>
      </c>
      <c r="W949" s="17" t="s">
        <v>49</v>
      </c>
      <c r="X949">
        <v>9</v>
      </c>
      <c r="Y949" s="18">
        <v>1.036269430051813E-3</v>
      </c>
      <c r="Z949" s="18">
        <v>0.1764705882352941</v>
      </c>
      <c r="AA949" s="17" t="s">
        <v>48</v>
      </c>
      <c r="AB949">
        <v>9</v>
      </c>
      <c r="AC949" s="18">
        <v>6.303403838072559E-4</v>
      </c>
      <c r="AD949" s="18">
        <v>0.1764705882352941</v>
      </c>
      <c r="AE949" s="17" t="s">
        <v>47</v>
      </c>
      <c r="AF949">
        <v>14</v>
      </c>
      <c r="AG949">
        <v>5.4536247127108409E-4</v>
      </c>
      <c r="AH949">
        <v>0.27450980392156871</v>
      </c>
      <c r="AI949" t="s">
        <v>39</v>
      </c>
      <c r="AJ949">
        <v>4</v>
      </c>
      <c r="AK949">
        <v>2.5786487880350703E-4</v>
      </c>
      <c r="AL949">
        <v>7.8431372549019607E-2</v>
      </c>
      <c r="AM949" t="s">
        <v>35</v>
      </c>
      <c r="AN949">
        <v>2</v>
      </c>
      <c r="AO949">
        <v>2.02757502027575E-4</v>
      </c>
      <c r="AP949">
        <v>3.9215686274509803E-2</v>
      </c>
      <c r="AQ949" t="s">
        <v>31</v>
      </c>
      <c r="AR949">
        <v>4</v>
      </c>
      <c r="AS949">
        <v>1.618908855431439E-4</v>
      </c>
      <c r="AT949">
        <v>7.8431372549019607E-2</v>
      </c>
      <c r="AU949" t="s">
        <v>41</v>
      </c>
      <c r="AV949">
        <v>1</v>
      </c>
      <c r="AW949">
        <v>1.4405070584845871E-4</v>
      </c>
      <c r="AX949">
        <v>1.9607843137254902E-2</v>
      </c>
      <c r="AY949" t="s">
        <v>33</v>
      </c>
      <c r="AZ949">
        <v>4</v>
      </c>
      <c r="BA949">
        <v>1.234644113834187E-4</v>
      </c>
      <c r="BB949">
        <v>7.8431372549019607E-2</v>
      </c>
      <c r="BC949" t="s">
        <v>43</v>
      </c>
      <c r="BD949">
        <v>3</v>
      </c>
      <c r="BE949">
        <v>1.13644973104023E-4</v>
      </c>
      <c r="BF949">
        <v>5.8823529411764712E-2</v>
      </c>
      <c r="BG949" t="s">
        <v>46</v>
      </c>
      <c r="BH949">
        <v>1</v>
      </c>
      <c r="BI949">
        <v>7.4677021880367408E-5</v>
      </c>
      <c r="BJ949">
        <v>1.9607843137254902E-2</v>
      </c>
    </row>
    <row r="950" spans="1:74" x14ac:dyDescent="0.25">
      <c r="A950" t="s">
        <v>865</v>
      </c>
      <c r="B950" t="s">
        <v>23</v>
      </c>
      <c r="C950">
        <v>0</v>
      </c>
      <c r="D950">
        <v>10</v>
      </c>
      <c r="E950">
        <v>3.0626182936315918E-5</v>
      </c>
      <c r="F950">
        <v>29</v>
      </c>
      <c r="G950">
        <v>2.1545783675874141E-5</v>
      </c>
      <c r="H950">
        <v>0.34482758620689657</v>
      </c>
      <c r="I950">
        <v>2</v>
      </c>
      <c r="J950" s="18">
        <v>7.407407407407407E-2</v>
      </c>
      <c r="K950">
        <v>4.3715560588898968E-5</v>
      </c>
      <c r="L950" s="1">
        <v>0</v>
      </c>
      <c r="P950">
        <v>1.9654483807538141E-4</v>
      </c>
      <c r="Q950" s="19">
        <v>3.7037037037037028E-2</v>
      </c>
      <c r="R950" s="19">
        <v>3.7037037037037028E-2</v>
      </c>
      <c r="S950">
        <v>1</v>
      </c>
      <c r="T950">
        <v>5</v>
      </c>
      <c r="U950">
        <v>1.819859611809087E-4</v>
      </c>
      <c r="V950">
        <v>1</v>
      </c>
      <c r="W950" s="17" t="s">
        <v>49</v>
      </c>
      <c r="X950">
        <v>9</v>
      </c>
      <c r="Y950" s="18">
        <v>1.036269430051813E-3</v>
      </c>
      <c r="Z950" s="18">
        <v>0.9</v>
      </c>
      <c r="AA950" s="17" t="s">
        <v>41</v>
      </c>
      <c r="AB950">
        <v>1</v>
      </c>
      <c r="AC950" s="18">
        <v>1.4405070584845871E-4</v>
      </c>
      <c r="AD950" s="18">
        <v>0.1</v>
      </c>
    </row>
    <row r="951" spans="1:74" x14ac:dyDescent="0.25">
      <c r="A951" t="s">
        <v>866</v>
      </c>
      <c r="B951" t="s">
        <v>23</v>
      </c>
      <c r="C951">
        <v>0</v>
      </c>
      <c r="D951">
        <v>62</v>
      </c>
      <c r="E951">
        <v>1.8988233420515869E-4</v>
      </c>
      <c r="F951">
        <v>241</v>
      </c>
      <c r="G951">
        <v>1.7905289192709199E-4</v>
      </c>
      <c r="H951">
        <v>0.25726141078838172</v>
      </c>
      <c r="I951">
        <v>12</v>
      </c>
      <c r="J951" s="18">
        <v>0.44444444444444442</v>
      </c>
      <c r="K951">
        <v>1.7225296704876151E-4</v>
      </c>
      <c r="L951" s="1">
        <v>0</v>
      </c>
      <c r="P951">
        <v>2.7495684527885681E-4</v>
      </c>
      <c r="Q951" s="19">
        <v>3.7037037037037028E-2</v>
      </c>
      <c r="R951" s="19">
        <v>3.7037037037037028E-2</v>
      </c>
      <c r="S951">
        <v>0</v>
      </c>
      <c r="T951">
        <v>19</v>
      </c>
      <c r="U951">
        <v>1.5275380293269819E-4</v>
      </c>
      <c r="V951">
        <v>1</v>
      </c>
      <c r="W951" s="17" t="s">
        <v>41</v>
      </c>
      <c r="X951">
        <v>9</v>
      </c>
      <c r="Y951" s="18">
        <v>1.2964563526361281E-3</v>
      </c>
      <c r="Z951" s="18">
        <v>0.14516129032258071</v>
      </c>
      <c r="AA951" s="17" t="s">
        <v>49</v>
      </c>
      <c r="AB951">
        <v>4</v>
      </c>
      <c r="AC951" s="18">
        <v>4.6056419113413928E-4</v>
      </c>
      <c r="AD951" s="18">
        <v>6.4516129032258063E-2</v>
      </c>
      <c r="AE951" s="17" t="s">
        <v>46</v>
      </c>
      <c r="AF951">
        <v>6</v>
      </c>
      <c r="AG951">
        <v>4.4806213128220439E-4</v>
      </c>
      <c r="AH951">
        <v>9.6774193548387094E-2</v>
      </c>
      <c r="AI951" t="s">
        <v>35</v>
      </c>
      <c r="AJ951">
        <v>4</v>
      </c>
      <c r="AK951">
        <v>4.0551500405515011E-4</v>
      </c>
      <c r="AL951">
        <v>6.4516129032258063E-2</v>
      </c>
      <c r="AM951" t="s">
        <v>47</v>
      </c>
      <c r="AN951">
        <v>10</v>
      </c>
      <c r="AO951">
        <v>3.8954462233648863E-4</v>
      </c>
      <c r="AP951">
        <v>0.16129032258064521</v>
      </c>
      <c r="AQ951" t="s">
        <v>45</v>
      </c>
      <c r="AR951">
        <v>3</v>
      </c>
      <c r="AS951">
        <v>3.8187372708757642E-4</v>
      </c>
      <c r="AT951">
        <v>4.8387096774193547E-2</v>
      </c>
      <c r="AU951" t="s">
        <v>48</v>
      </c>
      <c r="AV951">
        <v>4</v>
      </c>
      <c r="AW951">
        <v>2.8015128169211372E-4</v>
      </c>
      <c r="AX951">
        <v>6.4516129032258063E-2</v>
      </c>
      <c r="AY951" t="s">
        <v>43</v>
      </c>
      <c r="AZ951">
        <v>7</v>
      </c>
      <c r="BA951">
        <v>2.651716039093871E-4</v>
      </c>
      <c r="BB951">
        <v>0.1129032258064516</v>
      </c>
      <c r="BC951" t="s">
        <v>31</v>
      </c>
      <c r="BD951">
        <v>6</v>
      </c>
      <c r="BE951">
        <v>2.428363283147159E-4</v>
      </c>
      <c r="BF951">
        <v>9.6774193548387094E-2</v>
      </c>
      <c r="BG951" t="s">
        <v>39</v>
      </c>
      <c r="BH951">
        <v>3</v>
      </c>
      <c r="BI951">
        <v>1.933986591026302E-4</v>
      </c>
      <c r="BJ951">
        <v>4.8387096774193547E-2</v>
      </c>
      <c r="BK951" t="s">
        <v>33</v>
      </c>
      <c r="BL951">
        <v>5</v>
      </c>
      <c r="BM951">
        <v>1.5433051422927339E-4</v>
      </c>
      <c r="BN951">
        <v>8.0645161290322578E-2</v>
      </c>
      <c r="BO951" t="s">
        <v>44</v>
      </c>
      <c r="BP951">
        <v>1</v>
      </c>
      <c r="BQ951">
        <v>1.3292569453675389E-4</v>
      </c>
      <c r="BR951">
        <v>1.6129032258064519E-2</v>
      </c>
    </row>
    <row r="952" spans="1:74" x14ac:dyDescent="0.25">
      <c r="A952" t="s">
        <v>868</v>
      </c>
      <c r="B952" t="s">
        <v>23</v>
      </c>
      <c r="C952">
        <v>0</v>
      </c>
      <c r="D952">
        <v>11</v>
      </c>
      <c r="E952">
        <v>3.3688801229947508E-5</v>
      </c>
      <c r="F952">
        <v>29</v>
      </c>
      <c r="G952">
        <v>2.1545783675874141E-5</v>
      </c>
      <c r="H952">
        <v>0.37931034482758619</v>
      </c>
      <c r="I952">
        <v>6</v>
      </c>
      <c r="J952" s="18">
        <v>0.22222222222222221</v>
      </c>
      <c r="K952">
        <v>3.8082288815535369E-4</v>
      </c>
      <c r="L952" s="1">
        <v>0</v>
      </c>
      <c r="P952">
        <v>1.7435889004076791E-3</v>
      </c>
      <c r="Q952" s="19">
        <v>3.7037037037037028E-2</v>
      </c>
      <c r="R952" s="19">
        <v>3.7037037037037028E-2</v>
      </c>
      <c r="S952">
        <v>0</v>
      </c>
      <c r="T952">
        <v>12</v>
      </c>
      <c r="U952">
        <v>1.3561247003170841E-3</v>
      </c>
      <c r="V952">
        <v>2</v>
      </c>
      <c r="W952" s="17" t="s">
        <v>62</v>
      </c>
      <c r="X952">
        <v>1</v>
      </c>
      <c r="Y952" s="18">
        <v>9.2592592592592587E-3</v>
      </c>
      <c r="Z952" s="18">
        <v>9.0909090909090912E-2</v>
      </c>
      <c r="AA952" s="17" t="s">
        <v>26</v>
      </c>
      <c r="AB952">
        <v>1</v>
      </c>
      <c r="AC952" s="18">
        <v>3.7551633496057078E-4</v>
      </c>
      <c r="AD952" s="18">
        <v>9.0909090909090912E-2</v>
      </c>
      <c r="AE952" s="17" t="s">
        <v>32</v>
      </c>
      <c r="AF952">
        <v>1</v>
      </c>
      <c r="AG952">
        <v>2.7210884353741501E-4</v>
      </c>
      <c r="AH952">
        <v>9.0909090909090912E-2</v>
      </c>
      <c r="AI952" t="s">
        <v>31</v>
      </c>
      <c r="AJ952">
        <v>4</v>
      </c>
      <c r="AK952">
        <v>1.618908855431439E-4</v>
      </c>
      <c r="AL952">
        <v>0.36363636363636359</v>
      </c>
      <c r="AM952" t="s">
        <v>37</v>
      </c>
      <c r="AN952">
        <v>2</v>
      </c>
      <c r="AO952">
        <v>1.231451265316175E-4</v>
      </c>
      <c r="AP952">
        <v>0.1818181818181818</v>
      </c>
      <c r="AQ952" t="s">
        <v>28</v>
      </c>
      <c r="AR952">
        <v>2</v>
      </c>
      <c r="AS952">
        <v>9.0297530362544578E-5</v>
      </c>
      <c r="AT952">
        <v>0.1818181818181818</v>
      </c>
    </row>
    <row r="953" spans="1:74" x14ac:dyDescent="0.25">
      <c r="A953" t="s">
        <v>871</v>
      </c>
      <c r="B953" t="s">
        <v>23</v>
      </c>
      <c r="C953">
        <v>0</v>
      </c>
      <c r="D953">
        <v>49</v>
      </c>
      <c r="E953">
        <v>1.5006829638794801E-4</v>
      </c>
      <c r="F953">
        <v>135</v>
      </c>
      <c r="G953">
        <v>1.002993378014831E-4</v>
      </c>
      <c r="H953">
        <v>0.36296296296296299</v>
      </c>
      <c r="I953">
        <v>8</v>
      </c>
      <c r="J953" s="18">
        <v>0.29629629629629628</v>
      </c>
      <c r="K953">
        <v>1.7398820115327411E-4</v>
      </c>
      <c r="L953" s="1">
        <v>0</v>
      </c>
      <c r="P953">
        <v>4.4871945558087791E-4</v>
      </c>
      <c r="Q953" s="19">
        <v>3.7037037037037042E-2</v>
      </c>
      <c r="R953" s="19">
        <v>3.7037037037037042E-2</v>
      </c>
      <c r="S953">
        <v>1</v>
      </c>
      <c r="T953">
        <v>14</v>
      </c>
      <c r="U953">
        <v>3.1576554281617333E-4</v>
      </c>
      <c r="V953">
        <v>1</v>
      </c>
      <c r="W953" s="17" t="s">
        <v>40</v>
      </c>
      <c r="X953">
        <v>1</v>
      </c>
      <c r="Y953" s="18">
        <v>2.0449897750511249E-3</v>
      </c>
      <c r="Z953" s="18">
        <v>2.0408163265306121E-2</v>
      </c>
      <c r="AA953" s="17" t="s">
        <v>35</v>
      </c>
      <c r="AB953">
        <v>13</v>
      </c>
      <c r="AC953" s="18">
        <v>1.317923763179238E-3</v>
      </c>
      <c r="AD953" s="18">
        <v>0.26530612244897961</v>
      </c>
      <c r="AE953" s="17" t="s">
        <v>43</v>
      </c>
      <c r="AF953">
        <v>9</v>
      </c>
      <c r="AG953">
        <v>3.4093491931206911E-4</v>
      </c>
      <c r="AH953">
        <v>0.18367346938775511</v>
      </c>
      <c r="AI953" t="s">
        <v>31</v>
      </c>
      <c r="AJ953">
        <v>6</v>
      </c>
      <c r="AK953">
        <v>2.428363283147159E-4</v>
      </c>
      <c r="AL953">
        <v>0.1224489795918367</v>
      </c>
      <c r="AM953" t="s">
        <v>47</v>
      </c>
      <c r="AN953">
        <v>6</v>
      </c>
      <c r="AO953">
        <v>2.3372677340189319E-4</v>
      </c>
      <c r="AP953">
        <v>0.1224489795918367</v>
      </c>
      <c r="AQ953" t="s">
        <v>29</v>
      </c>
      <c r="AR953">
        <v>6</v>
      </c>
      <c r="AS953">
        <v>2.3116933153534961E-4</v>
      </c>
      <c r="AT953">
        <v>0.1224489795918367</v>
      </c>
      <c r="AU953" t="s">
        <v>33</v>
      </c>
      <c r="AV953">
        <v>7</v>
      </c>
      <c r="AW953">
        <v>2.1606271992098279E-4</v>
      </c>
      <c r="AX953">
        <v>0.14285714285714279</v>
      </c>
      <c r="AY953" t="s">
        <v>48</v>
      </c>
      <c r="AZ953">
        <v>1</v>
      </c>
      <c r="BA953">
        <v>7.003782042302843E-5</v>
      </c>
      <c r="BB953">
        <v>2.0408163265306121E-2</v>
      </c>
    </row>
    <row r="954" spans="1:74" x14ac:dyDescent="0.25">
      <c r="A954" t="s">
        <v>873</v>
      </c>
      <c r="B954" t="s">
        <v>23</v>
      </c>
      <c r="C954">
        <v>0</v>
      </c>
      <c r="D954">
        <v>41</v>
      </c>
      <c r="E954">
        <v>1.2556735003889529E-4</v>
      </c>
      <c r="F954">
        <v>140</v>
      </c>
      <c r="G954">
        <v>1.0401412809042689E-4</v>
      </c>
      <c r="H954">
        <v>0.29285714285714293</v>
      </c>
      <c r="I954">
        <v>8</v>
      </c>
      <c r="J954" s="18">
        <v>0.29629629629629628</v>
      </c>
      <c r="K954">
        <v>1.4692581916803419E-4</v>
      </c>
      <c r="L954" s="1">
        <v>0</v>
      </c>
      <c r="P954">
        <v>3.1639429663718981E-4</v>
      </c>
      <c r="Q954" s="19">
        <v>3.7037037037037042E-2</v>
      </c>
      <c r="R954" s="19">
        <v>3.7037037037037042E-2</v>
      </c>
      <c r="S954">
        <v>1</v>
      </c>
      <c r="T954">
        <v>12</v>
      </c>
      <c r="U954">
        <v>2.226478383743187E-4</v>
      </c>
      <c r="V954">
        <v>1</v>
      </c>
      <c r="W954" s="17" t="s">
        <v>39</v>
      </c>
      <c r="X954">
        <v>21</v>
      </c>
      <c r="Y954" s="18">
        <v>1.3537906137184111E-3</v>
      </c>
      <c r="Z954" s="18">
        <v>0.51219512195121952</v>
      </c>
      <c r="AA954" s="17" t="s">
        <v>38</v>
      </c>
      <c r="AB954">
        <v>1</v>
      </c>
      <c r="AC954" s="18">
        <v>8.3963056255247689E-4</v>
      </c>
      <c r="AD954" s="18">
        <v>2.4390243902439029E-2</v>
      </c>
      <c r="AE954" s="17" t="s">
        <v>34</v>
      </c>
      <c r="AF954">
        <v>2</v>
      </c>
      <c r="AG954">
        <v>6.3673989175421842E-4</v>
      </c>
      <c r="AH954">
        <v>4.878048780487805E-2</v>
      </c>
      <c r="AI954" t="s">
        <v>48</v>
      </c>
      <c r="AJ954">
        <v>6</v>
      </c>
      <c r="AK954">
        <v>4.2022692253817058E-4</v>
      </c>
      <c r="AL954">
        <v>0.14634146341463411</v>
      </c>
      <c r="AM954" t="s">
        <v>31</v>
      </c>
      <c r="AN954">
        <v>7</v>
      </c>
      <c r="AO954">
        <v>2.8330904970050189E-4</v>
      </c>
      <c r="AP954">
        <v>0.17073170731707321</v>
      </c>
      <c r="AQ954" t="s">
        <v>44</v>
      </c>
      <c r="AR954">
        <v>2</v>
      </c>
      <c r="AS954">
        <v>2.6585138907350789E-4</v>
      </c>
      <c r="AT954">
        <v>4.878048780487805E-2</v>
      </c>
      <c r="AU954" t="s">
        <v>30</v>
      </c>
      <c r="AV954">
        <v>1</v>
      </c>
      <c r="AW954">
        <v>1.058761249338274E-4</v>
      </c>
      <c r="AX954">
        <v>2.4390243902439029E-2</v>
      </c>
      <c r="AY954" t="s">
        <v>37</v>
      </c>
      <c r="AZ954">
        <v>1</v>
      </c>
      <c r="BA954">
        <v>6.157256326580875E-5</v>
      </c>
      <c r="BB954">
        <v>2.4390243902439029E-2</v>
      </c>
    </row>
    <row r="955" spans="1:74" x14ac:dyDescent="0.25">
      <c r="A955" t="s">
        <v>874</v>
      </c>
      <c r="B955" t="s">
        <v>23</v>
      </c>
      <c r="C955">
        <v>0</v>
      </c>
      <c r="D955">
        <v>105</v>
      </c>
      <c r="E955">
        <v>3.215749208313171E-4</v>
      </c>
      <c r="F955">
        <v>594</v>
      </c>
      <c r="G955">
        <v>4.4131708632652562E-4</v>
      </c>
      <c r="H955">
        <v>0.1767676767676768</v>
      </c>
      <c r="I955">
        <v>12</v>
      </c>
      <c r="J955" s="18">
        <v>0.44444444444444442</v>
      </c>
      <c r="K955">
        <v>2.9324302412537108E-4</v>
      </c>
      <c r="L955" s="1">
        <v>0</v>
      </c>
      <c r="P955">
        <v>4.4035429643478639E-4</v>
      </c>
      <c r="Q955" s="19">
        <v>3.7037037037037028E-2</v>
      </c>
      <c r="R955" s="19">
        <v>3.7037037037037028E-2</v>
      </c>
      <c r="S955">
        <v>2</v>
      </c>
      <c r="T955">
        <v>22</v>
      </c>
      <c r="U955">
        <v>2.4464127579710361E-4</v>
      </c>
      <c r="V955">
        <v>1</v>
      </c>
      <c r="W955" s="17" t="s">
        <v>41</v>
      </c>
      <c r="X955">
        <v>10</v>
      </c>
      <c r="Y955" s="18">
        <v>1.440507058484586E-3</v>
      </c>
      <c r="Z955" s="18">
        <v>9.5238095238095233E-2</v>
      </c>
      <c r="AA955" s="17" t="s">
        <v>48</v>
      </c>
      <c r="AB955">
        <v>20</v>
      </c>
      <c r="AC955" s="18">
        <v>1.4007564084605689E-3</v>
      </c>
      <c r="AD955" s="18">
        <v>0.19047619047619049</v>
      </c>
      <c r="AE955" s="17" t="s">
        <v>46</v>
      </c>
      <c r="AF955">
        <v>16</v>
      </c>
      <c r="AG955">
        <v>1.194832350085879E-3</v>
      </c>
      <c r="AH955">
        <v>0.15238095238095239</v>
      </c>
      <c r="AI955" t="s">
        <v>45</v>
      </c>
      <c r="AJ955">
        <v>6</v>
      </c>
      <c r="AK955">
        <v>7.6374745417515273E-4</v>
      </c>
      <c r="AL955">
        <v>5.7142857142857141E-2</v>
      </c>
      <c r="AM955" t="s">
        <v>26</v>
      </c>
      <c r="AN955">
        <v>2</v>
      </c>
      <c r="AO955">
        <v>7.5103266992114157E-4</v>
      </c>
      <c r="AP955">
        <v>1.9047619047619049E-2</v>
      </c>
      <c r="AQ955" t="s">
        <v>25</v>
      </c>
      <c r="AR955">
        <v>4</v>
      </c>
      <c r="AS955">
        <v>5.3447354355959376E-4</v>
      </c>
      <c r="AT955">
        <v>3.8095238095238099E-2</v>
      </c>
      <c r="AU955" t="s">
        <v>47</v>
      </c>
      <c r="AV955">
        <v>11</v>
      </c>
      <c r="AW955">
        <v>4.2849908457013751E-4</v>
      </c>
      <c r="AX955">
        <v>0.10476190476190481</v>
      </c>
      <c r="AY955" t="s">
        <v>43</v>
      </c>
      <c r="AZ955">
        <v>11</v>
      </c>
      <c r="BA955">
        <v>4.1669823471475112E-4</v>
      </c>
      <c r="BB955">
        <v>0.10476190476190481</v>
      </c>
      <c r="BC955" t="s">
        <v>31</v>
      </c>
      <c r="BD955">
        <v>10</v>
      </c>
      <c r="BE955">
        <v>4.0472721385785982E-4</v>
      </c>
      <c r="BF955">
        <v>9.5238095238095233E-2</v>
      </c>
      <c r="BG955" t="s">
        <v>28</v>
      </c>
      <c r="BH955">
        <v>6</v>
      </c>
      <c r="BI955">
        <v>2.7089259108763382E-4</v>
      </c>
      <c r="BJ955">
        <v>5.7142857142857141E-2</v>
      </c>
      <c r="BK955" t="s">
        <v>33</v>
      </c>
      <c r="BL955">
        <v>8</v>
      </c>
      <c r="BM955">
        <v>2.4692882276683751E-4</v>
      </c>
      <c r="BN955">
        <v>7.6190476190476197E-2</v>
      </c>
      <c r="BO955" t="s">
        <v>39</v>
      </c>
      <c r="BP955">
        <v>1</v>
      </c>
      <c r="BQ955">
        <v>6.4466219700876743E-5</v>
      </c>
      <c r="BR955">
        <v>9.5238095238095247E-3</v>
      </c>
    </row>
    <row r="956" spans="1:74" x14ac:dyDescent="0.25">
      <c r="A956" t="s">
        <v>875</v>
      </c>
      <c r="B956" t="s">
        <v>23</v>
      </c>
      <c r="C956">
        <v>0</v>
      </c>
      <c r="D956">
        <v>26</v>
      </c>
      <c r="E956">
        <v>7.9628075634421378E-5</v>
      </c>
      <c r="F956">
        <v>46</v>
      </c>
      <c r="G956">
        <v>3.4176070658283118E-5</v>
      </c>
      <c r="H956">
        <v>0.56521739130434778</v>
      </c>
      <c r="I956">
        <v>6</v>
      </c>
      <c r="J956" s="18">
        <v>0.22222222222222221</v>
      </c>
      <c r="K956">
        <v>8.1636515949369318E-5</v>
      </c>
      <c r="L956" s="1">
        <v>0</v>
      </c>
      <c r="P956">
        <v>2.4466882694008268E-4</v>
      </c>
      <c r="Q956" s="19">
        <v>3.7037037037037028E-2</v>
      </c>
      <c r="R956" s="19">
        <v>3.7037037037037028E-2</v>
      </c>
      <c r="S956">
        <v>1</v>
      </c>
      <c r="T956">
        <v>7</v>
      </c>
      <c r="U956">
        <v>1.902979765089532E-4</v>
      </c>
      <c r="V956">
        <v>1</v>
      </c>
      <c r="W956" s="17" t="s">
        <v>39</v>
      </c>
      <c r="X956">
        <v>18</v>
      </c>
      <c r="Y956" s="18">
        <v>1.1603919546157809E-3</v>
      </c>
      <c r="Z956" s="18">
        <v>0.69230769230769229</v>
      </c>
      <c r="AA956" s="17" t="s">
        <v>34</v>
      </c>
      <c r="AB956">
        <v>2</v>
      </c>
      <c r="AC956" s="18">
        <v>6.3673989175421842E-4</v>
      </c>
      <c r="AD956" s="18">
        <v>7.6923076923076927E-2</v>
      </c>
      <c r="AE956" s="17" t="s">
        <v>44</v>
      </c>
      <c r="AF956">
        <v>1</v>
      </c>
      <c r="AG956">
        <v>1.3292569453675389E-4</v>
      </c>
      <c r="AH956">
        <v>3.8461538461538457E-2</v>
      </c>
      <c r="AI956" t="s">
        <v>37</v>
      </c>
      <c r="AJ956">
        <v>2</v>
      </c>
      <c r="AK956">
        <v>1.231451265316175E-4</v>
      </c>
      <c r="AL956">
        <v>7.6923076923076927E-2</v>
      </c>
      <c r="AM956" t="s">
        <v>31</v>
      </c>
      <c r="AN956">
        <v>2</v>
      </c>
      <c r="AO956">
        <v>8.0945442771571962E-5</v>
      </c>
      <c r="AP956">
        <v>7.6923076923076927E-2</v>
      </c>
      <c r="AQ956" t="s">
        <v>48</v>
      </c>
      <c r="AR956">
        <v>1</v>
      </c>
      <c r="AS956">
        <v>7.003782042302843E-5</v>
      </c>
      <c r="AT956">
        <v>3.8461538461538457E-2</v>
      </c>
    </row>
    <row r="957" spans="1:74" x14ac:dyDescent="0.25">
      <c r="A957" t="s">
        <v>876</v>
      </c>
      <c r="B957" t="s">
        <v>23</v>
      </c>
      <c r="C957">
        <v>1</v>
      </c>
      <c r="D957">
        <v>60</v>
      </c>
      <c r="E957">
        <v>1.8375709761789551E-4</v>
      </c>
      <c r="F957">
        <v>207</v>
      </c>
      <c r="G957">
        <v>1.5379231796227411E-4</v>
      </c>
      <c r="H957">
        <v>0.28985507246376813</v>
      </c>
      <c r="I957">
        <v>13</v>
      </c>
      <c r="J957" s="18">
        <v>0.48148148148148151</v>
      </c>
      <c r="K957">
        <v>1.8945481927910461E-4</v>
      </c>
      <c r="L957" s="1">
        <v>0</v>
      </c>
      <c r="P957">
        <v>2.8736684972526189E-4</v>
      </c>
      <c r="Q957" s="19">
        <v>3.7037037037037028E-2</v>
      </c>
      <c r="R957" s="19">
        <v>3.7037037037037028E-2</v>
      </c>
      <c r="S957">
        <v>0</v>
      </c>
      <c r="T957">
        <v>19</v>
      </c>
      <c r="U957">
        <v>1.4900503319087649E-4</v>
      </c>
      <c r="V957">
        <v>1</v>
      </c>
      <c r="W957" s="17" t="s">
        <v>45</v>
      </c>
      <c r="X957">
        <v>8</v>
      </c>
      <c r="Y957" s="18">
        <v>1.018329938900204E-3</v>
      </c>
      <c r="Z957" s="18">
        <v>0.1333333333333333</v>
      </c>
      <c r="AA957" s="17" t="s">
        <v>30</v>
      </c>
      <c r="AB957">
        <v>9</v>
      </c>
      <c r="AC957" s="18">
        <v>9.5288512440444681E-4</v>
      </c>
      <c r="AD957" s="18">
        <v>0.15</v>
      </c>
      <c r="AE957" s="17" t="s">
        <v>26</v>
      </c>
      <c r="AF957">
        <v>2</v>
      </c>
      <c r="AG957">
        <v>7.5103266992114157E-4</v>
      </c>
      <c r="AH957">
        <v>3.3333333333333333E-2</v>
      </c>
      <c r="AI957" t="s">
        <v>39</v>
      </c>
      <c r="AJ957">
        <v>6</v>
      </c>
      <c r="AK957">
        <v>3.8679731820526051E-4</v>
      </c>
      <c r="AL957">
        <v>0.1</v>
      </c>
      <c r="AM957" t="s">
        <v>48</v>
      </c>
      <c r="AN957">
        <v>5</v>
      </c>
      <c r="AO957">
        <v>3.5018910211514218E-4</v>
      </c>
      <c r="AP957">
        <v>8.3333333333333329E-2</v>
      </c>
      <c r="AQ957" t="s">
        <v>33</v>
      </c>
      <c r="AR957">
        <v>11</v>
      </c>
      <c r="AS957">
        <v>3.3952713130440149E-4</v>
      </c>
      <c r="AT957">
        <v>0.18333333333333329</v>
      </c>
      <c r="AU957" t="s">
        <v>35</v>
      </c>
      <c r="AV957">
        <v>3</v>
      </c>
      <c r="AW957">
        <v>3.0413625304136248E-4</v>
      </c>
      <c r="AX957">
        <v>0.05</v>
      </c>
      <c r="AY957" t="s">
        <v>41</v>
      </c>
      <c r="AZ957">
        <v>2</v>
      </c>
      <c r="BA957">
        <v>2.8810141169691731E-4</v>
      </c>
      <c r="BB957">
        <v>3.3333333333333333E-2</v>
      </c>
      <c r="BC957" t="s">
        <v>49</v>
      </c>
      <c r="BD957">
        <v>2</v>
      </c>
      <c r="BE957">
        <v>2.3028209556706969E-4</v>
      </c>
      <c r="BF957">
        <v>3.3333333333333333E-2</v>
      </c>
      <c r="BG957" t="s">
        <v>47</v>
      </c>
      <c r="BH957">
        <v>5</v>
      </c>
      <c r="BI957">
        <v>1.9477231116824431E-4</v>
      </c>
      <c r="BJ957">
        <v>8.3333333333333329E-2</v>
      </c>
      <c r="BK957" t="s">
        <v>31</v>
      </c>
      <c r="BL957">
        <v>4</v>
      </c>
      <c r="BM957">
        <v>1.618908855431439E-4</v>
      </c>
      <c r="BN957">
        <v>6.6666666666666666E-2</v>
      </c>
      <c r="BO957" t="s">
        <v>43</v>
      </c>
      <c r="BP957">
        <v>2</v>
      </c>
      <c r="BQ957">
        <v>7.5763315402682026E-5</v>
      </c>
      <c r="BR957">
        <v>3.3333333333333333E-2</v>
      </c>
      <c r="BS957" t="s">
        <v>37</v>
      </c>
      <c r="BT957">
        <v>1</v>
      </c>
      <c r="BU957">
        <v>6.157256326580875E-5</v>
      </c>
      <c r="BV957">
        <v>1.666666666666667E-2</v>
      </c>
    </row>
    <row r="958" spans="1:74" x14ac:dyDescent="0.25">
      <c r="A958" t="s">
        <v>877</v>
      </c>
      <c r="B958" t="s">
        <v>23</v>
      </c>
      <c r="C958">
        <v>0</v>
      </c>
      <c r="D958">
        <v>23</v>
      </c>
      <c r="E958">
        <v>7.0440220753526607E-5</v>
      </c>
      <c r="F958">
        <v>42</v>
      </c>
      <c r="G958">
        <v>3.1204238427128072E-5</v>
      </c>
      <c r="H958">
        <v>0.54761904761904767</v>
      </c>
      <c r="I958">
        <v>6</v>
      </c>
      <c r="J958" s="18">
        <v>0.22222222222222221</v>
      </c>
      <c r="K958">
        <v>1.1861333613779051E-4</v>
      </c>
      <c r="L958" s="1">
        <v>0</v>
      </c>
      <c r="P958">
        <v>3.9121738315299243E-4</v>
      </c>
      <c r="Q958" s="19">
        <v>3.7037037037037028E-2</v>
      </c>
      <c r="R958" s="19">
        <v>3.7037037037037028E-2</v>
      </c>
      <c r="S958">
        <v>0</v>
      </c>
      <c r="T958">
        <v>11</v>
      </c>
      <c r="U958">
        <v>3.0428018689677191E-4</v>
      </c>
      <c r="V958">
        <v>2</v>
      </c>
      <c r="W958" s="17" t="s">
        <v>40</v>
      </c>
      <c r="X958">
        <v>1</v>
      </c>
      <c r="Y958" s="18">
        <v>2.0449897750511249E-3</v>
      </c>
      <c r="Z958" s="18">
        <v>4.3478260869565223E-2</v>
      </c>
      <c r="AA958" s="17" t="s">
        <v>47</v>
      </c>
      <c r="AB958">
        <v>10</v>
      </c>
      <c r="AC958" s="18">
        <v>3.8954462233648863E-4</v>
      </c>
      <c r="AD958" s="18">
        <v>0.43478260869565222</v>
      </c>
      <c r="AE958" s="17" t="s">
        <v>41</v>
      </c>
      <c r="AF958">
        <v>2</v>
      </c>
      <c r="AG958">
        <v>2.8810141169691731E-4</v>
      </c>
      <c r="AH958">
        <v>8.6956521739130432E-2</v>
      </c>
      <c r="AI958" t="s">
        <v>43</v>
      </c>
      <c r="AJ958">
        <v>7</v>
      </c>
      <c r="AK958">
        <v>2.651716039093871E-4</v>
      </c>
      <c r="AL958">
        <v>0.30434782608695649</v>
      </c>
      <c r="AM958" t="s">
        <v>48</v>
      </c>
      <c r="AN958">
        <v>2</v>
      </c>
      <c r="AO958">
        <v>1.4007564084605689E-4</v>
      </c>
      <c r="AP958">
        <v>8.6956521739130432E-2</v>
      </c>
      <c r="AQ958" t="s">
        <v>46</v>
      </c>
      <c r="AR958">
        <v>1</v>
      </c>
      <c r="AS958">
        <v>7.4677021880367408E-5</v>
      </c>
      <c r="AT958">
        <v>4.3478260869565223E-2</v>
      </c>
    </row>
    <row r="959" spans="1:74" x14ac:dyDescent="0.25">
      <c r="A959" t="s">
        <v>879</v>
      </c>
      <c r="B959" t="s">
        <v>23</v>
      </c>
      <c r="C959">
        <v>0</v>
      </c>
      <c r="D959">
        <v>17</v>
      </c>
      <c r="E959">
        <v>5.2064510991737057E-5</v>
      </c>
      <c r="F959">
        <v>113</v>
      </c>
      <c r="G959">
        <v>8.3954260530130296E-5</v>
      </c>
      <c r="H959">
        <v>0.15044247787610621</v>
      </c>
      <c r="I959">
        <v>5</v>
      </c>
      <c r="J959" s="18">
        <v>0.1851851851851852</v>
      </c>
      <c r="K959">
        <v>6.3682413358154771E-5</v>
      </c>
      <c r="L959" s="1">
        <v>0</v>
      </c>
      <c r="P959">
        <v>2.123387743409102E-4</v>
      </c>
      <c r="Q959" s="19">
        <v>3.7037037037037028E-2</v>
      </c>
      <c r="R959" s="19">
        <v>3.7037037037037028E-2</v>
      </c>
      <c r="S959">
        <v>1</v>
      </c>
      <c r="T959">
        <v>9</v>
      </c>
      <c r="U959">
        <v>1.7301677909259351E-4</v>
      </c>
      <c r="V959">
        <v>1</v>
      </c>
      <c r="W959" s="17" t="s">
        <v>24</v>
      </c>
      <c r="X959">
        <v>3</v>
      </c>
      <c r="Y959" s="18">
        <v>1.1070110701107011E-3</v>
      </c>
      <c r="Z959" s="18">
        <v>0.1764705882352941</v>
      </c>
      <c r="AA959" s="17" t="s">
        <v>27</v>
      </c>
      <c r="AB959">
        <v>7</v>
      </c>
      <c r="AC959" s="18">
        <v>2.282583884957772E-4</v>
      </c>
      <c r="AD959" s="18">
        <v>0.41176470588235292</v>
      </c>
      <c r="AE959" s="17" t="s">
        <v>28</v>
      </c>
      <c r="AF959">
        <v>3</v>
      </c>
      <c r="AG959">
        <v>1.3544629554381691E-4</v>
      </c>
      <c r="AH959">
        <v>0.1764705882352941</v>
      </c>
      <c r="AI959" t="s">
        <v>45</v>
      </c>
      <c r="AJ959">
        <v>1</v>
      </c>
      <c r="AK959">
        <v>1.2729124236252539E-4</v>
      </c>
      <c r="AL959">
        <v>5.8823529411764712E-2</v>
      </c>
      <c r="AM959" t="s">
        <v>31</v>
      </c>
      <c r="AN959">
        <v>3</v>
      </c>
      <c r="AO959">
        <v>1.214181641573579E-4</v>
      </c>
      <c r="AP959">
        <v>0.1764705882352941</v>
      </c>
    </row>
    <row r="960" spans="1:74" x14ac:dyDescent="0.25">
      <c r="A960" t="s">
        <v>880</v>
      </c>
      <c r="B960" t="s">
        <v>23</v>
      </c>
      <c r="C960">
        <v>0</v>
      </c>
      <c r="D960">
        <v>55</v>
      </c>
      <c r="E960">
        <v>1.684440061497375E-4</v>
      </c>
      <c r="F960">
        <v>392</v>
      </c>
      <c r="G960">
        <v>2.9123955865319542E-4</v>
      </c>
      <c r="H960">
        <v>0.14030612244897961</v>
      </c>
      <c r="I960">
        <v>12</v>
      </c>
      <c r="J960" s="18">
        <v>0.44444444444444442</v>
      </c>
      <c r="K960">
        <v>1.5611121323102809E-4</v>
      </c>
      <c r="L960" s="1">
        <v>0</v>
      </c>
      <c r="P960">
        <v>3.2121221527988412E-4</v>
      </c>
      <c r="Q960" s="19">
        <v>3.7037037037037028E-2</v>
      </c>
      <c r="R960" s="19">
        <v>3.7037037037037028E-2</v>
      </c>
      <c r="S960">
        <v>1</v>
      </c>
      <c r="T960">
        <v>17</v>
      </c>
      <c r="U960">
        <v>1.7845123071104669E-4</v>
      </c>
      <c r="V960">
        <v>1</v>
      </c>
      <c r="W960" s="17" t="s">
        <v>46</v>
      </c>
      <c r="X960">
        <v>20</v>
      </c>
      <c r="Y960" s="18">
        <v>1.4935404376073479E-3</v>
      </c>
      <c r="Z960" s="18">
        <v>0.36363636363636359</v>
      </c>
      <c r="AA960" s="17" t="s">
        <v>38</v>
      </c>
      <c r="AB960">
        <v>1</v>
      </c>
      <c r="AC960" s="18">
        <v>8.3963056255247689E-4</v>
      </c>
      <c r="AD960" s="18">
        <v>1.8181818181818181E-2</v>
      </c>
      <c r="AE960" s="17" t="s">
        <v>36</v>
      </c>
      <c r="AF960">
        <v>2</v>
      </c>
      <c r="AG960">
        <v>4.3205875999135877E-4</v>
      </c>
      <c r="AH960">
        <v>3.6363636363636362E-2</v>
      </c>
      <c r="AI960" t="s">
        <v>33</v>
      </c>
      <c r="AJ960">
        <v>13</v>
      </c>
      <c r="AK960">
        <v>4.0125933699611092E-4</v>
      </c>
      <c r="AL960">
        <v>0.23636363636363639</v>
      </c>
      <c r="AM960" t="s">
        <v>35</v>
      </c>
      <c r="AN960">
        <v>2</v>
      </c>
      <c r="AO960">
        <v>2.02757502027575E-4</v>
      </c>
      <c r="AP960">
        <v>3.6363636363636362E-2</v>
      </c>
      <c r="AQ960" t="s">
        <v>47</v>
      </c>
      <c r="AR960">
        <v>5</v>
      </c>
      <c r="AS960">
        <v>1.9477231116824431E-4</v>
      </c>
      <c r="AT960">
        <v>9.0909090909090912E-2</v>
      </c>
      <c r="AU960" t="s">
        <v>31</v>
      </c>
      <c r="AV960">
        <v>4</v>
      </c>
      <c r="AW960">
        <v>1.618908855431439E-4</v>
      </c>
      <c r="AX960">
        <v>7.2727272727272724E-2</v>
      </c>
      <c r="AY960" t="s">
        <v>41</v>
      </c>
      <c r="AZ960">
        <v>1</v>
      </c>
      <c r="BA960">
        <v>1.4405070584845871E-4</v>
      </c>
      <c r="BB960">
        <v>1.8181818181818181E-2</v>
      </c>
      <c r="BC960" t="s">
        <v>44</v>
      </c>
      <c r="BD960">
        <v>1</v>
      </c>
      <c r="BE960">
        <v>1.3292569453675389E-4</v>
      </c>
      <c r="BF960">
        <v>1.8181818181818181E-2</v>
      </c>
      <c r="BG960" t="s">
        <v>27</v>
      </c>
      <c r="BH960">
        <v>3</v>
      </c>
      <c r="BI960">
        <v>9.7825023641047378E-5</v>
      </c>
      <c r="BJ960">
        <v>5.4545454545454543E-2</v>
      </c>
      <c r="BK960" t="s">
        <v>43</v>
      </c>
      <c r="BL960">
        <v>2</v>
      </c>
      <c r="BM960">
        <v>7.5763315402682026E-5</v>
      </c>
      <c r="BN960">
        <v>3.6363636363636362E-2</v>
      </c>
      <c r="BO960" t="s">
        <v>29</v>
      </c>
      <c r="BP960">
        <v>1</v>
      </c>
      <c r="BQ960">
        <v>3.8528221922558273E-5</v>
      </c>
      <c r="BR960">
        <v>1.8181818181818181E-2</v>
      </c>
    </row>
    <row r="961" spans="1:74" x14ac:dyDescent="0.25">
      <c r="A961" t="s">
        <v>884</v>
      </c>
      <c r="B961" t="s">
        <v>23</v>
      </c>
      <c r="C961">
        <v>0</v>
      </c>
      <c r="D961">
        <v>42</v>
      </c>
      <c r="E961">
        <v>1.2862996833252691E-4</v>
      </c>
      <c r="F961">
        <v>160</v>
      </c>
      <c r="G961">
        <v>1.188732892462022E-4</v>
      </c>
      <c r="H961">
        <v>0.26250000000000001</v>
      </c>
      <c r="I961">
        <v>11</v>
      </c>
      <c r="J961" s="18">
        <v>0.40740740740740738</v>
      </c>
      <c r="K961">
        <v>1.004883844047486E-4</v>
      </c>
      <c r="L961" s="1">
        <v>0</v>
      </c>
      <c r="P961">
        <v>2.1386165649075339E-4</v>
      </c>
      <c r="Q961" s="19">
        <v>3.7037037037037028E-2</v>
      </c>
      <c r="R961" s="19">
        <v>3.7037037037037028E-2</v>
      </c>
      <c r="S961">
        <v>1</v>
      </c>
      <c r="T961">
        <v>18</v>
      </c>
      <c r="U961">
        <v>1.2673283347600201E-4</v>
      </c>
      <c r="V961">
        <v>1</v>
      </c>
      <c r="W961" s="17" t="s">
        <v>44</v>
      </c>
      <c r="X961">
        <v>8</v>
      </c>
      <c r="Y961" s="18">
        <v>1.063405556294032E-3</v>
      </c>
      <c r="Z961" s="18">
        <v>0.19047619047619049</v>
      </c>
      <c r="AA961" s="17" t="s">
        <v>43</v>
      </c>
      <c r="AB961">
        <v>10</v>
      </c>
      <c r="AC961" s="18">
        <v>3.7881657701341012E-4</v>
      </c>
      <c r="AD961" s="18">
        <v>0.23809523809523811</v>
      </c>
      <c r="AE961" s="17" t="s">
        <v>29</v>
      </c>
      <c r="AF961">
        <v>8</v>
      </c>
      <c r="AG961">
        <v>3.0822577538046618E-4</v>
      </c>
      <c r="AH961">
        <v>0.19047619047619049</v>
      </c>
      <c r="AI961" t="s">
        <v>35</v>
      </c>
      <c r="AJ961">
        <v>2</v>
      </c>
      <c r="AK961">
        <v>2.02757502027575E-4</v>
      </c>
      <c r="AL961">
        <v>4.7619047619047623E-2</v>
      </c>
      <c r="AM961" t="s">
        <v>47</v>
      </c>
      <c r="AN961">
        <v>5</v>
      </c>
      <c r="AO961">
        <v>1.9477231116824431E-4</v>
      </c>
      <c r="AP961">
        <v>0.119047619047619</v>
      </c>
      <c r="AQ961" t="s">
        <v>39</v>
      </c>
      <c r="AR961">
        <v>2</v>
      </c>
      <c r="AS961">
        <v>1.2893243940175351E-4</v>
      </c>
      <c r="AT961">
        <v>4.7619047619047623E-2</v>
      </c>
      <c r="AU961" t="s">
        <v>45</v>
      </c>
      <c r="AV961">
        <v>1</v>
      </c>
      <c r="AW961">
        <v>1.2729124236252539E-4</v>
      </c>
      <c r="AX961">
        <v>2.3809523809523812E-2</v>
      </c>
      <c r="AY961" t="s">
        <v>30</v>
      </c>
      <c r="AZ961">
        <v>1</v>
      </c>
      <c r="BA961">
        <v>1.058761249338274E-4</v>
      </c>
      <c r="BB961">
        <v>2.3809523809523812E-2</v>
      </c>
      <c r="BC961" t="s">
        <v>33</v>
      </c>
      <c r="BD961">
        <v>3</v>
      </c>
      <c r="BE961">
        <v>9.2598308537564052E-5</v>
      </c>
      <c r="BF961">
        <v>7.1428571428571425E-2</v>
      </c>
      <c r="BG961" t="s">
        <v>48</v>
      </c>
      <c r="BH961">
        <v>1</v>
      </c>
      <c r="BI961">
        <v>7.003782042302843E-5</v>
      </c>
      <c r="BJ961">
        <v>2.3809523809523812E-2</v>
      </c>
      <c r="BK961" t="s">
        <v>31</v>
      </c>
      <c r="BL961">
        <v>1</v>
      </c>
      <c r="BM961">
        <v>4.0472721385785981E-5</v>
      </c>
      <c r="BN961">
        <v>2.3809523809523812E-2</v>
      </c>
    </row>
    <row r="962" spans="1:74" x14ac:dyDescent="0.25">
      <c r="A962" t="s">
        <v>885</v>
      </c>
      <c r="B962" t="s">
        <v>23</v>
      </c>
      <c r="C962">
        <v>0</v>
      </c>
      <c r="D962">
        <v>86</v>
      </c>
      <c r="E962">
        <v>2.6338517325231688E-4</v>
      </c>
      <c r="F962">
        <v>259</v>
      </c>
      <c r="G962">
        <v>1.924261369672898E-4</v>
      </c>
      <c r="H962">
        <v>0.33204633204633199</v>
      </c>
      <c r="I962">
        <v>10</v>
      </c>
      <c r="J962" s="18">
        <v>0.37037037037037029</v>
      </c>
      <c r="K962">
        <v>2.4707447839093121E-4</v>
      </c>
      <c r="L962" s="1">
        <v>0</v>
      </c>
      <c r="P962">
        <v>8.7652078437473377E-4</v>
      </c>
      <c r="Q962" s="19">
        <v>3.7037037037037028E-2</v>
      </c>
      <c r="R962" s="19">
        <v>3.7037037037037028E-2</v>
      </c>
      <c r="S962">
        <v>1</v>
      </c>
      <c r="T962">
        <v>16</v>
      </c>
      <c r="U962">
        <v>5.5188345682853613E-4</v>
      </c>
      <c r="V962">
        <v>2</v>
      </c>
      <c r="W962" s="17" t="s">
        <v>35</v>
      </c>
      <c r="X962">
        <v>46</v>
      </c>
      <c r="Y962" s="18">
        <v>4.6634225466342253E-3</v>
      </c>
      <c r="Z962" s="18">
        <v>0.53488372093023251</v>
      </c>
      <c r="AA962" s="17" t="s">
        <v>47</v>
      </c>
      <c r="AB962">
        <v>14</v>
      </c>
      <c r="AC962" s="18">
        <v>5.4536247127108409E-4</v>
      </c>
      <c r="AD962" s="18">
        <v>0.16279069767441859</v>
      </c>
      <c r="AE962" s="17" t="s">
        <v>48</v>
      </c>
      <c r="AF962">
        <v>6</v>
      </c>
      <c r="AG962">
        <v>4.2022692253817058E-4</v>
      </c>
      <c r="AH962">
        <v>6.9767441860465115E-2</v>
      </c>
      <c r="AI962" t="s">
        <v>33</v>
      </c>
      <c r="AJ962">
        <v>7</v>
      </c>
      <c r="AK962">
        <v>2.1606271992098279E-4</v>
      </c>
      <c r="AL962">
        <v>8.1395348837209308E-2</v>
      </c>
      <c r="AM962" t="s">
        <v>36</v>
      </c>
      <c r="AN962">
        <v>1</v>
      </c>
      <c r="AO962">
        <v>2.1602937999567939E-4</v>
      </c>
      <c r="AP962">
        <v>1.1627906976744189E-2</v>
      </c>
      <c r="AQ962" t="s">
        <v>31</v>
      </c>
      <c r="AR962">
        <v>4</v>
      </c>
      <c r="AS962">
        <v>1.618908855431439E-4</v>
      </c>
      <c r="AT962">
        <v>4.6511627906976737E-2</v>
      </c>
      <c r="AU962" t="s">
        <v>39</v>
      </c>
      <c r="AV962">
        <v>2</v>
      </c>
      <c r="AW962">
        <v>1.2893243940175351E-4</v>
      </c>
      <c r="AX962">
        <v>2.3255813953488368E-2</v>
      </c>
      <c r="AY962" t="s">
        <v>49</v>
      </c>
      <c r="AZ962">
        <v>1</v>
      </c>
      <c r="BA962">
        <v>1.1514104778353481E-4</v>
      </c>
      <c r="BB962">
        <v>1.1627906976744189E-2</v>
      </c>
      <c r="BC962" t="s">
        <v>43</v>
      </c>
      <c r="BD962">
        <v>3</v>
      </c>
      <c r="BE962">
        <v>1.13644973104023E-4</v>
      </c>
      <c r="BF962">
        <v>3.4883720930232558E-2</v>
      </c>
      <c r="BG962" t="s">
        <v>28</v>
      </c>
      <c r="BH962">
        <v>2</v>
      </c>
      <c r="BI962">
        <v>9.0297530362544578E-5</v>
      </c>
      <c r="BJ962">
        <v>2.3255813953488368E-2</v>
      </c>
    </row>
    <row r="963" spans="1:74" x14ac:dyDescent="0.25">
      <c r="A963" t="s">
        <v>888</v>
      </c>
      <c r="B963" t="s">
        <v>139</v>
      </c>
      <c r="C963">
        <v>0</v>
      </c>
      <c r="D963">
        <v>31</v>
      </c>
      <c r="E963">
        <v>9.4941167102579344E-5</v>
      </c>
      <c r="F963">
        <v>117</v>
      </c>
      <c r="G963">
        <v>8.6926092761285348E-5</v>
      </c>
      <c r="H963">
        <v>0.26495726495726502</v>
      </c>
      <c r="I963">
        <v>10</v>
      </c>
      <c r="J963" s="18">
        <v>0.37037037037037029</v>
      </c>
      <c r="K963">
        <v>1.391153904348981E-4</v>
      </c>
      <c r="L963" s="1">
        <v>0</v>
      </c>
      <c r="P963">
        <v>3.5143931668092751E-4</v>
      </c>
      <c r="Q963" s="19">
        <v>3.7037037037037028E-2</v>
      </c>
      <c r="R963" s="19">
        <v>3.7037037037037028E-2</v>
      </c>
      <c r="S963">
        <v>0</v>
      </c>
      <c r="T963">
        <v>14</v>
      </c>
      <c r="U963">
        <v>2.2127660679910249E-4</v>
      </c>
      <c r="V963">
        <v>1</v>
      </c>
      <c r="W963" s="17" t="s">
        <v>38</v>
      </c>
      <c r="X963">
        <v>2</v>
      </c>
      <c r="Y963" s="18">
        <v>1.679261125104954E-3</v>
      </c>
      <c r="Z963" s="18">
        <v>6.4516129032258063E-2</v>
      </c>
      <c r="AA963" s="17" t="s">
        <v>36</v>
      </c>
      <c r="AB963">
        <v>4</v>
      </c>
      <c r="AC963" s="18">
        <v>8.6411751998271766E-4</v>
      </c>
      <c r="AD963" s="18">
        <v>0.1290322580645161</v>
      </c>
      <c r="AE963" s="17" t="s">
        <v>33</v>
      </c>
      <c r="AF963">
        <v>13</v>
      </c>
      <c r="AG963">
        <v>4.0125933699611092E-4</v>
      </c>
      <c r="AH963">
        <v>0.41935483870967738</v>
      </c>
      <c r="AI963" t="s">
        <v>25</v>
      </c>
      <c r="AJ963">
        <v>2</v>
      </c>
      <c r="AK963">
        <v>2.6723677177979688E-4</v>
      </c>
      <c r="AL963">
        <v>6.4516129032258063E-2</v>
      </c>
      <c r="AM963" t="s">
        <v>46</v>
      </c>
      <c r="AN963">
        <v>2</v>
      </c>
      <c r="AO963">
        <v>1.4935404376073479E-4</v>
      </c>
      <c r="AP963">
        <v>6.4516129032258063E-2</v>
      </c>
      <c r="AQ963" t="s">
        <v>31</v>
      </c>
      <c r="AR963">
        <v>3</v>
      </c>
      <c r="AS963">
        <v>1.214181641573579E-4</v>
      </c>
      <c r="AT963">
        <v>9.6774193548387094E-2</v>
      </c>
      <c r="AU963" t="s">
        <v>35</v>
      </c>
      <c r="AV963">
        <v>1</v>
      </c>
      <c r="AW963">
        <v>1.013787510137875E-4</v>
      </c>
      <c r="AX963">
        <v>3.2258064516129031E-2</v>
      </c>
      <c r="AY963" t="s">
        <v>47</v>
      </c>
      <c r="AZ963">
        <v>2</v>
      </c>
      <c r="BA963">
        <v>7.7908924467297731E-5</v>
      </c>
      <c r="BB963">
        <v>6.4516129032258063E-2</v>
      </c>
      <c r="BC963" t="s">
        <v>37</v>
      </c>
      <c r="BD963">
        <v>1</v>
      </c>
      <c r="BE963">
        <v>6.157256326580875E-5</v>
      </c>
      <c r="BF963">
        <v>3.2258064516129031E-2</v>
      </c>
      <c r="BG963" t="s">
        <v>27</v>
      </c>
      <c r="BH963">
        <v>1</v>
      </c>
      <c r="BI963">
        <v>3.2608341213682462E-5</v>
      </c>
      <c r="BJ963">
        <v>3.2258064516129031E-2</v>
      </c>
    </row>
    <row r="964" spans="1:74" x14ac:dyDescent="0.25">
      <c r="A964" t="s">
        <v>896</v>
      </c>
      <c r="B964" t="s">
        <v>23</v>
      </c>
      <c r="C964">
        <v>0</v>
      </c>
      <c r="D964">
        <v>23</v>
      </c>
      <c r="E964">
        <v>7.0440220753526607E-5</v>
      </c>
      <c r="F964">
        <v>68</v>
      </c>
      <c r="G964">
        <v>5.0521147929635927E-5</v>
      </c>
      <c r="H964">
        <v>0.33823529411764708</v>
      </c>
      <c r="I964">
        <v>7</v>
      </c>
      <c r="J964" s="18">
        <v>0.25925925925925919</v>
      </c>
      <c r="K964">
        <v>1.0877737667731481E-4</v>
      </c>
      <c r="L964" s="1">
        <v>0</v>
      </c>
      <c r="P964">
        <v>3.8816932354753387E-4</v>
      </c>
      <c r="Q964" s="19">
        <v>3.7037037037037028E-2</v>
      </c>
      <c r="R964" s="19">
        <v>3.7037037037037028E-2</v>
      </c>
      <c r="S964">
        <v>0</v>
      </c>
      <c r="T964">
        <v>13</v>
      </c>
      <c r="U964">
        <v>2.8753283225743252E-4</v>
      </c>
      <c r="V964">
        <v>2</v>
      </c>
      <c r="W964" s="17" t="s">
        <v>40</v>
      </c>
      <c r="X964">
        <v>1</v>
      </c>
      <c r="Y964" s="18">
        <v>2.0449897750511249E-3</v>
      </c>
      <c r="Z964" s="18">
        <v>4.3478260869565223E-2</v>
      </c>
      <c r="AA964" s="17" t="s">
        <v>33</v>
      </c>
      <c r="AB964">
        <v>12</v>
      </c>
      <c r="AC964" s="18">
        <v>3.7039323415025621E-4</v>
      </c>
      <c r="AD964" s="18">
        <v>0.52173913043478259</v>
      </c>
      <c r="AE964" s="17" t="s">
        <v>27</v>
      </c>
      <c r="AF964">
        <v>6</v>
      </c>
      <c r="AG964">
        <v>1.9565004728209481E-4</v>
      </c>
      <c r="AH964">
        <v>0.2608695652173913</v>
      </c>
      <c r="AI964" t="s">
        <v>49</v>
      </c>
      <c r="AJ964">
        <v>1</v>
      </c>
      <c r="AK964">
        <v>1.1514104778353481E-4</v>
      </c>
      <c r="AL964">
        <v>4.3478260869565223E-2</v>
      </c>
      <c r="AM964" t="s">
        <v>30</v>
      </c>
      <c r="AN964">
        <v>1</v>
      </c>
      <c r="AO964">
        <v>1.058761249338274E-4</v>
      </c>
      <c r="AP964">
        <v>4.3478260869565223E-2</v>
      </c>
      <c r="AQ964" t="s">
        <v>39</v>
      </c>
      <c r="AR964">
        <v>1</v>
      </c>
      <c r="AS964">
        <v>6.4466219700876743E-5</v>
      </c>
      <c r="AT964">
        <v>4.3478260869565223E-2</v>
      </c>
      <c r="AU964" t="s">
        <v>31</v>
      </c>
      <c r="AV964">
        <v>1</v>
      </c>
      <c r="AW964">
        <v>4.0472721385785981E-5</v>
      </c>
      <c r="AX964">
        <v>4.3478260869565223E-2</v>
      </c>
    </row>
    <row r="965" spans="1:74" x14ac:dyDescent="0.25">
      <c r="A965" t="s">
        <v>898</v>
      </c>
      <c r="B965" t="s">
        <v>23</v>
      </c>
      <c r="C965">
        <v>0</v>
      </c>
      <c r="D965">
        <v>57</v>
      </c>
      <c r="E965">
        <v>1.7456924273700071E-4</v>
      </c>
      <c r="F965">
        <v>153</v>
      </c>
      <c r="G965">
        <v>1.1367258284168079E-4</v>
      </c>
      <c r="H965">
        <v>0.37254901960784309</v>
      </c>
      <c r="I965">
        <v>12</v>
      </c>
      <c r="J965" s="18">
        <v>0.44444444444444442</v>
      </c>
      <c r="K965">
        <v>1.9266801796379159E-4</v>
      </c>
      <c r="L965" s="1">
        <v>0</v>
      </c>
      <c r="P965">
        <v>4.3253172310329431E-4</v>
      </c>
      <c r="Q965" s="19">
        <v>3.7037037037037028E-2</v>
      </c>
      <c r="R965" s="19">
        <v>3.7037037037037028E-2</v>
      </c>
      <c r="S965">
        <v>1</v>
      </c>
      <c r="T965">
        <v>15</v>
      </c>
      <c r="U965">
        <v>2.402954017240524E-4</v>
      </c>
      <c r="V965">
        <v>2</v>
      </c>
      <c r="W965" s="17" t="s">
        <v>36</v>
      </c>
      <c r="X965">
        <v>10</v>
      </c>
      <c r="Y965" s="18">
        <v>2.1602937999567941E-3</v>
      </c>
      <c r="Z965" s="18">
        <v>0.17543859649122809</v>
      </c>
      <c r="AA965" s="17" t="s">
        <v>41</v>
      </c>
      <c r="AB965">
        <v>6</v>
      </c>
      <c r="AC965" s="18">
        <v>8.6430423509075197E-4</v>
      </c>
      <c r="AD965" s="18">
        <v>0.10526315789473679</v>
      </c>
      <c r="AE965" s="17" t="s">
        <v>33</v>
      </c>
      <c r="AF965">
        <v>13</v>
      </c>
      <c r="AG965">
        <v>4.0125933699611092E-4</v>
      </c>
      <c r="AH965">
        <v>0.22807017543859651</v>
      </c>
      <c r="AI965" t="s">
        <v>44</v>
      </c>
      <c r="AJ965">
        <v>3</v>
      </c>
      <c r="AK965">
        <v>3.9877708361026179E-4</v>
      </c>
      <c r="AL965">
        <v>5.2631578947368418E-2</v>
      </c>
      <c r="AM965" t="s">
        <v>47</v>
      </c>
      <c r="AN965">
        <v>8</v>
      </c>
      <c r="AO965">
        <v>3.1163569786919092E-4</v>
      </c>
      <c r="AP965">
        <v>0.14035087719298239</v>
      </c>
      <c r="AQ965" t="s">
        <v>31</v>
      </c>
      <c r="AR965">
        <v>7</v>
      </c>
      <c r="AS965">
        <v>2.8330904970050189E-4</v>
      </c>
      <c r="AT965">
        <v>0.1228070175438596</v>
      </c>
      <c r="AU965" t="s">
        <v>25</v>
      </c>
      <c r="AV965">
        <v>2</v>
      </c>
      <c r="AW965">
        <v>2.6723677177979688E-4</v>
      </c>
      <c r="AX965">
        <v>3.5087719298245612E-2</v>
      </c>
      <c r="AY965" t="s">
        <v>35</v>
      </c>
      <c r="AZ965">
        <v>2</v>
      </c>
      <c r="BA965">
        <v>2.02757502027575E-4</v>
      </c>
      <c r="BB965">
        <v>3.5087719298245612E-2</v>
      </c>
      <c r="BC965" t="s">
        <v>49</v>
      </c>
      <c r="BD965">
        <v>1</v>
      </c>
      <c r="BE965">
        <v>1.1514104778353481E-4</v>
      </c>
      <c r="BF965">
        <v>1.754385964912281E-2</v>
      </c>
      <c r="BG965" t="s">
        <v>43</v>
      </c>
      <c r="BH965">
        <v>3</v>
      </c>
      <c r="BI965">
        <v>1.13644973104023E-4</v>
      </c>
      <c r="BJ965">
        <v>5.2631578947368418E-2</v>
      </c>
      <c r="BK965" t="s">
        <v>28</v>
      </c>
      <c r="BL965">
        <v>1</v>
      </c>
      <c r="BM965">
        <v>4.5148765181272289E-5</v>
      </c>
      <c r="BN965">
        <v>1.754385964912281E-2</v>
      </c>
      <c r="BO965" t="s">
        <v>29</v>
      </c>
      <c r="BP965">
        <v>1</v>
      </c>
      <c r="BQ965">
        <v>3.8528221922558273E-5</v>
      </c>
      <c r="BR965">
        <v>1.754385964912281E-2</v>
      </c>
    </row>
    <row r="966" spans="1:74" x14ac:dyDescent="0.25">
      <c r="A966" t="s">
        <v>899</v>
      </c>
      <c r="B966" t="s">
        <v>23</v>
      </c>
      <c r="C966">
        <v>0</v>
      </c>
      <c r="D966">
        <v>83</v>
      </c>
      <c r="E966">
        <v>2.5419731837142211E-4</v>
      </c>
      <c r="F966">
        <v>243</v>
      </c>
      <c r="G966">
        <v>1.8053880804266961E-4</v>
      </c>
      <c r="H966">
        <v>0.34156378600823051</v>
      </c>
      <c r="I966">
        <v>10</v>
      </c>
      <c r="J966" s="18">
        <v>0.37037037037037029</v>
      </c>
      <c r="K966">
        <v>1.4308148960508109E-4</v>
      </c>
      <c r="L966" s="1">
        <v>0</v>
      </c>
      <c r="P966">
        <v>3.2004152415894251E-4</v>
      </c>
      <c r="Q966" s="19">
        <v>3.7037037037037028E-2</v>
      </c>
      <c r="R966" s="19">
        <v>3.7037037037037028E-2</v>
      </c>
      <c r="S966">
        <v>1</v>
      </c>
      <c r="T966">
        <v>21</v>
      </c>
      <c r="U966">
        <v>2.0150762632229711E-4</v>
      </c>
      <c r="V966">
        <v>1</v>
      </c>
      <c r="W966" s="17" t="s">
        <v>43</v>
      </c>
      <c r="X966">
        <v>37</v>
      </c>
      <c r="Y966" s="18">
        <v>1.4016213349496169E-3</v>
      </c>
      <c r="Z966" s="18">
        <v>0.44578313253012047</v>
      </c>
      <c r="AA966" s="17" t="s">
        <v>31</v>
      </c>
      <c r="AB966">
        <v>18</v>
      </c>
      <c r="AC966" s="18">
        <v>7.2850898494414762E-4</v>
      </c>
      <c r="AD966" s="18">
        <v>0.2168674698795181</v>
      </c>
      <c r="AE966" s="17" t="s">
        <v>44</v>
      </c>
      <c r="AF966">
        <v>5</v>
      </c>
      <c r="AG966">
        <v>6.6462847268376974E-4</v>
      </c>
      <c r="AH966">
        <v>6.0240963855421693E-2</v>
      </c>
      <c r="AI966" t="s">
        <v>29</v>
      </c>
      <c r="AJ966">
        <v>15</v>
      </c>
      <c r="AK966">
        <v>5.7792332883837411E-4</v>
      </c>
      <c r="AL966">
        <v>0.18072289156626509</v>
      </c>
      <c r="AM966" t="s">
        <v>37</v>
      </c>
      <c r="AN966">
        <v>2</v>
      </c>
      <c r="AO966">
        <v>1.231451265316175E-4</v>
      </c>
      <c r="AP966">
        <v>2.4096385542168679E-2</v>
      </c>
      <c r="AQ966" t="s">
        <v>30</v>
      </c>
      <c r="AR966">
        <v>1</v>
      </c>
      <c r="AS966">
        <v>1.058761249338274E-4</v>
      </c>
      <c r="AT966">
        <v>1.204819277108434E-2</v>
      </c>
      <c r="AU966" t="s">
        <v>35</v>
      </c>
      <c r="AV966">
        <v>1</v>
      </c>
      <c r="AW966">
        <v>1.013787510137875E-4</v>
      </c>
      <c r="AX966">
        <v>1.204819277108434E-2</v>
      </c>
      <c r="AY966" t="s">
        <v>28</v>
      </c>
      <c r="AZ966">
        <v>2</v>
      </c>
      <c r="BA966">
        <v>9.0297530362544578E-5</v>
      </c>
      <c r="BB966">
        <v>2.4096385542168679E-2</v>
      </c>
      <c r="BC966" t="s">
        <v>47</v>
      </c>
      <c r="BD966">
        <v>1</v>
      </c>
      <c r="BE966">
        <v>3.8954462233648872E-5</v>
      </c>
      <c r="BF966">
        <v>1.204819277108434E-2</v>
      </c>
      <c r="BG966" t="s">
        <v>33</v>
      </c>
      <c r="BH966">
        <v>1</v>
      </c>
      <c r="BI966">
        <v>3.0866102845854682E-5</v>
      </c>
      <c r="BJ966">
        <v>1.204819277108434E-2</v>
      </c>
    </row>
    <row r="967" spans="1:74" x14ac:dyDescent="0.25">
      <c r="A967" t="s">
        <v>901</v>
      </c>
      <c r="B967" t="s">
        <v>23</v>
      </c>
      <c r="C967">
        <v>0</v>
      </c>
      <c r="D967">
        <v>40</v>
      </c>
      <c r="E967">
        <v>1.225047317452637E-4</v>
      </c>
      <c r="F967">
        <v>212</v>
      </c>
      <c r="G967">
        <v>1.5750710825121789E-4</v>
      </c>
      <c r="H967">
        <v>0.18867924528301891</v>
      </c>
      <c r="I967">
        <v>12</v>
      </c>
      <c r="J967" s="18">
        <v>0.44444444444444442</v>
      </c>
      <c r="K967">
        <v>1.5320913290818621E-4</v>
      </c>
      <c r="L967" s="1">
        <v>0</v>
      </c>
      <c r="P967">
        <v>2.7751328585105009E-4</v>
      </c>
      <c r="Q967" s="19">
        <v>3.7037037037037028E-2</v>
      </c>
      <c r="R967" s="19">
        <v>3.7037037037037028E-2</v>
      </c>
      <c r="S967">
        <v>0</v>
      </c>
      <c r="T967">
        <v>21</v>
      </c>
      <c r="U967">
        <v>1.5417404769502789E-4</v>
      </c>
      <c r="V967">
        <v>1</v>
      </c>
      <c r="W967" s="17" t="s">
        <v>34</v>
      </c>
      <c r="X967">
        <v>4</v>
      </c>
      <c r="Y967" s="18">
        <v>1.2734797835084371E-3</v>
      </c>
      <c r="Z967" s="18">
        <v>0.1</v>
      </c>
      <c r="AA967" s="17" t="s">
        <v>45</v>
      </c>
      <c r="AB967">
        <v>4</v>
      </c>
      <c r="AC967" s="18">
        <v>5.0916496945010179E-4</v>
      </c>
      <c r="AD967" s="18">
        <v>0.1</v>
      </c>
      <c r="AE967" s="17" t="s">
        <v>48</v>
      </c>
      <c r="AF967">
        <v>7</v>
      </c>
      <c r="AG967">
        <v>4.9026474296119909E-4</v>
      </c>
      <c r="AH967">
        <v>0.17499999999999999</v>
      </c>
      <c r="AI967" t="s">
        <v>39</v>
      </c>
      <c r="AJ967">
        <v>7</v>
      </c>
      <c r="AK967">
        <v>4.512635379061372E-4</v>
      </c>
      <c r="AL967">
        <v>0.17499999999999999</v>
      </c>
      <c r="AM967" t="s">
        <v>35</v>
      </c>
      <c r="AN967">
        <v>4</v>
      </c>
      <c r="AO967">
        <v>4.0551500405515011E-4</v>
      </c>
      <c r="AP967">
        <v>0.1</v>
      </c>
      <c r="AQ967" t="s">
        <v>26</v>
      </c>
      <c r="AR967">
        <v>1</v>
      </c>
      <c r="AS967">
        <v>3.7551633496057078E-4</v>
      </c>
      <c r="AT967">
        <v>2.5000000000000001E-2</v>
      </c>
      <c r="AU967" t="s">
        <v>29</v>
      </c>
      <c r="AV967">
        <v>5</v>
      </c>
      <c r="AW967">
        <v>1.9264110961279141E-4</v>
      </c>
      <c r="AX967">
        <v>0.125</v>
      </c>
      <c r="AY967" t="s">
        <v>43</v>
      </c>
      <c r="AZ967">
        <v>4</v>
      </c>
      <c r="BA967">
        <v>1.5152663080536411E-4</v>
      </c>
      <c r="BB967">
        <v>0.1</v>
      </c>
      <c r="BC967" t="s">
        <v>30</v>
      </c>
      <c r="BD967">
        <v>1</v>
      </c>
      <c r="BE967">
        <v>1.058761249338274E-4</v>
      </c>
      <c r="BF967">
        <v>2.5000000000000001E-2</v>
      </c>
      <c r="BG967" t="s">
        <v>46</v>
      </c>
      <c r="BH967">
        <v>1</v>
      </c>
      <c r="BI967">
        <v>7.4677021880367408E-5</v>
      </c>
      <c r="BJ967">
        <v>2.5000000000000001E-2</v>
      </c>
      <c r="BK967" t="s">
        <v>37</v>
      </c>
      <c r="BL967">
        <v>1</v>
      </c>
      <c r="BM967">
        <v>6.157256326580875E-5</v>
      </c>
      <c r="BN967">
        <v>2.5000000000000001E-2</v>
      </c>
      <c r="BO967" t="s">
        <v>28</v>
      </c>
      <c r="BP967">
        <v>1</v>
      </c>
      <c r="BQ967">
        <v>4.5148765181272289E-5</v>
      </c>
      <c r="BR967">
        <v>2.5000000000000001E-2</v>
      </c>
    </row>
    <row r="968" spans="1:74" x14ac:dyDescent="0.25">
      <c r="A968" t="s">
        <v>903</v>
      </c>
      <c r="B968" t="s">
        <v>23</v>
      </c>
      <c r="C968">
        <v>0</v>
      </c>
      <c r="D968">
        <v>48</v>
      </c>
      <c r="E968">
        <v>1.4700567809431639E-4</v>
      </c>
      <c r="F968">
        <v>116</v>
      </c>
      <c r="G968">
        <v>8.6183134703496578E-5</v>
      </c>
      <c r="H968">
        <v>0.41379310344827591</v>
      </c>
      <c r="I968">
        <v>13</v>
      </c>
      <c r="J968" s="18">
        <v>0.48148148148148151</v>
      </c>
      <c r="K968">
        <v>1.2809064908964361E-4</v>
      </c>
      <c r="L968" s="1">
        <v>0</v>
      </c>
      <c r="P968">
        <v>2.6106914563153678E-4</v>
      </c>
      <c r="Q968" s="19">
        <v>3.7037037037037028E-2</v>
      </c>
      <c r="R968" s="19">
        <v>3.7037037037037028E-2</v>
      </c>
      <c r="S968">
        <v>1</v>
      </c>
      <c r="T968">
        <v>16</v>
      </c>
      <c r="U968">
        <v>1.3536918662375981E-4</v>
      </c>
      <c r="V968">
        <v>1</v>
      </c>
      <c r="W968" s="17" t="s">
        <v>37</v>
      </c>
      <c r="X968">
        <v>20</v>
      </c>
      <c r="Y968" s="18">
        <v>1.231451265316175E-3</v>
      </c>
      <c r="Z968" s="18">
        <v>0.41666666666666669</v>
      </c>
      <c r="AA968" s="17" t="s">
        <v>34</v>
      </c>
      <c r="AB968">
        <v>2</v>
      </c>
      <c r="AC968" s="18">
        <v>6.3673989175421842E-4</v>
      </c>
      <c r="AD968" s="18">
        <v>4.1666666666666657E-2</v>
      </c>
      <c r="AE968" s="17" t="s">
        <v>49</v>
      </c>
      <c r="AF968">
        <v>4</v>
      </c>
      <c r="AG968">
        <v>4.6056419113413928E-4</v>
      </c>
      <c r="AH968">
        <v>8.3333333333333329E-2</v>
      </c>
      <c r="AI968" t="s">
        <v>30</v>
      </c>
      <c r="AJ968">
        <v>2</v>
      </c>
      <c r="AK968">
        <v>2.1175224986765481E-4</v>
      </c>
      <c r="AL968">
        <v>4.1666666666666657E-2</v>
      </c>
      <c r="AM968" t="s">
        <v>43</v>
      </c>
      <c r="AN968">
        <v>4</v>
      </c>
      <c r="AO968">
        <v>1.5152663080536411E-4</v>
      </c>
      <c r="AP968">
        <v>8.3333333333333329E-2</v>
      </c>
      <c r="AQ968" t="s">
        <v>25</v>
      </c>
      <c r="AR968">
        <v>1</v>
      </c>
      <c r="AS968">
        <v>1.3361838588989841E-4</v>
      </c>
      <c r="AT968">
        <v>2.0833333333333329E-2</v>
      </c>
      <c r="AU968" t="s">
        <v>27</v>
      </c>
      <c r="AV968">
        <v>4</v>
      </c>
      <c r="AW968">
        <v>1.3043336485472979E-4</v>
      </c>
      <c r="AX968">
        <v>8.3333333333333329E-2</v>
      </c>
      <c r="AY968" t="s">
        <v>47</v>
      </c>
      <c r="AZ968">
        <v>3</v>
      </c>
      <c r="BA968">
        <v>1.168633867009466E-4</v>
      </c>
      <c r="BB968">
        <v>6.25E-2</v>
      </c>
      <c r="BC968" t="s">
        <v>29</v>
      </c>
      <c r="BD968">
        <v>3</v>
      </c>
      <c r="BE968">
        <v>1.1558466576767481E-4</v>
      </c>
      <c r="BF968">
        <v>6.25E-2</v>
      </c>
      <c r="BG968" t="s">
        <v>28</v>
      </c>
      <c r="BH968">
        <v>2</v>
      </c>
      <c r="BI968">
        <v>9.0297530362544578E-5</v>
      </c>
      <c r="BJ968">
        <v>4.1666666666666657E-2</v>
      </c>
      <c r="BK968" t="s">
        <v>46</v>
      </c>
      <c r="BL968">
        <v>1</v>
      </c>
      <c r="BM968">
        <v>7.4677021880367408E-5</v>
      </c>
      <c r="BN968">
        <v>2.0833333333333329E-2</v>
      </c>
      <c r="BO968" t="s">
        <v>39</v>
      </c>
      <c r="BP968">
        <v>1</v>
      </c>
      <c r="BQ968">
        <v>6.4466219700876743E-5</v>
      </c>
      <c r="BR968">
        <v>2.0833333333333329E-2</v>
      </c>
      <c r="BS968" t="s">
        <v>31</v>
      </c>
      <c r="BT968">
        <v>1</v>
      </c>
      <c r="BU968">
        <v>4.0472721385785981E-5</v>
      </c>
      <c r="BV968">
        <v>2.0833333333333329E-2</v>
      </c>
    </row>
    <row r="969" spans="1:74" x14ac:dyDescent="0.25">
      <c r="A969" t="s">
        <v>908</v>
      </c>
      <c r="B969" t="s">
        <v>23</v>
      </c>
      <c r="C969">
        <v>0</v>
      </c>
      <c r="D969">
        <v>7</v>
      </c>
      <c r="E969">
        <v>2.143832805542114E-5</v>
      </c>
      <c r="F969">
        <v>27</v>
      </c>
      <c r="G969">
        <v>2.0059867560296622E-5</v>
      </c>
      <c r="H969">
        <v>0.25925925925925919</v>
      </c>
      <c r="I969">
        <v>5</v>
      </c>
      <c r="J969" s="18">
        <v>0.1851851851851852</v>
      </c>
      <c r="K969">
        <v>4.7017358393064792E-5</v>
      </c>
      <c r="L969" s="1">
        <v>0</v>
      </c>
      <c r="P969">
        <v>2.083813604999122E-4</v>
      </c>
      <c r="Q969" s="19">
        <v>3.7037037037037028E-2</v>
      </c>
      <c r="R969" s="19">
        <v>3.7037037037037028E-2</v>
      </c>
      <c r="S969">
        <v>1</v>
      </c>
      <c r="T969">
        <v>9</v>
      </c>
      <c r="U969">
        <v>1.697922196665951E-4</v>
      </c>
      <c r="V969">
        <v>2</v>
      </c>
      <c r="W969" s="17" t="s">
        <v>24</v>
      </c>
      <c r="X969">
        <v>3</v>
      </c>
      <c r="Y969" s="18">
        <v>1.1070110701107011E-3</v>
      </c>
      <c r="Z969" s="18">
        <v>0.42857142857142849</v>
      </c>
      <c r="AA969" s="17" t="s">
        <v>28</v>
      </c>
      <c r="AB969">
        <v>1</v>
      </c>
      <c r="AC969" s="18">
        <v>4.5148765181272289E-5</v>
      </c>
      <c r="AD969" s="18">
        <v>0.14285714285714279</v>
      </c>
      <c r="AE969" s="17" t="s">
        <v>31</v>
      </c>
      <c r="AF969">
        <v>1</v>
      </c>
      <c r="AG969">
        <v>4.0472721385785981E-5</v>
      </c>
      <c r="AH969">
        <v>0.14285714285714279</v>
      </c>
      <c r="AI969" t="s">
        <v>47</v>
      </c>
      <c r="AJ969">
        <v>1</v>
      </c>
      <c r="AK969">
        <v>3.8954462233648872E-5</v>
      </c>
      <c r="AL969">
        <v>0.14285714285714279</v>
      </c>
      <c r="AM969" t="s">
        <v>43</v>
      </c>
      <c r="AN969">
        <v>1</v>
      </c>
      <c r="AO969">
        <v>3.7881657701341013E-5</v>
      </c>
      <c r="AP969">
        <v>0.14285714285714279</v>
      </c>
    </row>
    <row r="970" spans="1:74" x14ac:dyDescent="0.25">
      <c r="A970" t="s">
        <v>911</v>
      </c>
      <c r="B970" t="s">
        <v>23</v>
      </c>
      <c r="C970">
        <v>0</v>
      </c>
      <c r="D970">
        <v>22</v>
      </c>
      <c r="E970">
        <v>6.7377602459895016E-5</v>
      </c>
      <c r="F970">
        <v>136</v>
      </c>
      <c r="G970">
        <v>1.010422958592719E-4</v>
      </c>
      <c r="H970">
        <v>0.16176470588235289</v>
      </c>
      <c r="I970">
        <v>10</v>
      </c>
      <c r="J970" s="18">
        <v>0.37037037037037029</v>
      </c>
      <c r="K970">
        <v>9.9086881622482612E-5</v>
      </c>
      <c r="L970" s="1">
        <v>0</v>
      </c>
      <c r="P970">
        <v>2.3838862908749631E-4</v>
      </c>
      <c r="Q970" s="19">
        <v>3.7037037037037028E-2</v>
      </c>
      <c r="R970" s="19">
        <v>3.7037037037037028E-2</v>
      </c>
      <c r="S970">
        <v>0</v>
      </c>
      <c r="T970">
        <v>20</v>
      </c>
      <c r="U970">
        <v>1.5009654424027549E-4</v>
      </c>
      <c r="V970">
        <v>1</v>
      </c>
      <c r="W970" s="17" t="s">
        <v>26</v>
      </c>
      <c r="X970">
        <v>3</v>
      </c>
      <c r="Y970" s="18">
        <v>1.1265490048817119E-3</v>
      </c>
      <c r="Z970" s="18">
        <v>0.13636363636363641</v>
      </c>
      <c r="AA970" s="17" t="s">
        <v>34</v>
      </c>
      <c r="AB970">
        <v>2</v>
      </c>
      <c r="AC970" s="18">
        <v>6.3673989175421842E-4</v>
      </c>
      <c r="AD970" s="18">
        <v>9.0909090909090912E-2</v>
      </c>
      <c r="AE970" s="17" t="s">
        <v>28</v>
      </c>
      <c r="AF970">
        <v>5</v>
      </c>
      <c r="AG970">
        <v>2.2574382590636149E-4</v>
      </c>
      <c r="AH970">
        <v>0.22727272727272729</v>
      </c>
      <c r="AI970" t="s">
        <v>45</v>
      </c>
      <c r="AJ970">
        <v>1</v>
      </c>
      <c r="AK970">
        <v>1.2729124236252539E-4</v>
      </c>
      <c r="AL970">
        <v>4.5454545454545463E-2</v>
      </c>
      <c r="AM970" t="s">
        <v>29</v>
      </c>
      <c r="AN970">
        <v>3</v>
      </c>
      <c r="AO970">
        <v>1.1558466576767481E-4</v>
      </c>
      <c r="AP970">
        <v>0.13636363636363641</v>
      </c>
      <c r="AQ970" t="s">
        <v>49</v>
      </c>
      <c r="AR970">
        <v>1</v>
      </c>
      <c r="AS970">
        <v>1.1514104778353481E-4</v>
      </c>
      <c r="AT970">
        <v>4.5454545454545463E-2</v>
      </c>
      <c r="AU970" t="s">
        <v>43</v>
      </c>
      <c r="AV970">
        <v>3</v>
      </c>
      <c r="AW970">
        <v>1.13644973104023E-4</v>
      </c>
      <c r="AX970">
        <v>0.13636363636363641</v>
      </c>
      <c r="AY970" t="s">
        <v>30</v>
      </c>
      <c r="AZ970">
        <v>1</v>
      </c>
      <c r="BA970">
        <v>1.058761249338274E-4</v>
      </c>
      <c r="BB970">
        <v>4.5454545454545463E-2</v>
      </c>
      <c r="BC970" t="s">
        <v>47</v>
      </c>
      <c r="BD970">
        <v>2</v>
      </c>
      <c r="BE970">
        <v>7.7908924467297731E-5</v>
      </c>
      <c r="BF970">
        <v>9.0909090909090912E-2</v>
      </c>
      <c r="BG970" t="s">
        <v>33</v>
      </c>
      <c r="BH970">
        <v>1</v>
      </c>
      <c r="BI970">
        <v>3.0866102845854682E-5</v>
      </c>
      <c r="BJ970">
        <v>4.5454545454545463E-2</v>
      </c>
    </row>
    <row r="971" spans="1:74" x14ac:dyDescent="0.25">
      <c r="A971" t="s">
        <v>913</v>
      </c>
      <c r="B971" t="s">
        <v>23</v>
      </c>
      <c r="C971">
        <v>0</v>
      </c>
      <c r="D971">
        <v>64</v>
      </c>
      <c r="E971">
        <v>1.960075707924219E-4</v>
      </c>
      <c r="F971">
        <v>254</v>
      </c>
      <c r="G971">
        <v>1.8871134667834601E-4</v>
      </c>
      <c r="H971">
        <v>0.25196850393700793</v>
      </c>
      <c r="I971">
        <v>8</v>
      </c>
      <c r="J971" s="18">
        <v>0.29629629629629628</v>
      </c>
      <c r="K971">
        <v>1.103572465341312E-4</v>
      </c>
      <c r="L971" s="1">
        <v>0</v>
      </c>
      <c r="P971">
        <v>3.2445521966863731E-4</v>
      </c>
      <c r="Q971" s="19">
        <v>3.7037037037037028E-2</v>
      </c>
      <c r="R971" s="19">
        <v>3.7037037037037028E-2</v>
      </c>
      <c r="S971">
        <v>1</v>
      </c>
      <c r="T971">
        <v>15</v>
      </c>
      <c r="U971">
        <v>2.2832033976681891E-4</v>
      </c>
      <c r="V971">
        <v>1</v>
      </c>
      <c r="W971" s="17" t="s">
        <v>29</v>
      </c>
      <c r="X971">
        <v>42</v>
      </c>
      <c r="Y971" s="18">
        <v>1.618185320747448E-3</v>
      </c>
      <c r="Z971" s="18">
        <v>0.65625</v>
      </c>
      <c r="AA971" s="17" t="s">
        <v>44</v>
      </c>
      <c r="AB971">
        <v>5</v>
      </c>
      <c r="AC971" s="18">
        <v>6.6462847268376974E-4</v>
      </c>
      <c r="AD971" s="18">
        <v>7.8125E-2</v>
      </c>
      <c r="AE971" s="17" t="s">
        <v>31</v>
      </c>
      <c r="AF971">
        <v>6</v>
      </c>
      <c r="AG971">
        <v>2.428363283147159E-4</v>
      </c>
      <c r="AH971">
        <v>9.375E-2</v>
      </c>
      <c r="AI971" t="s">
        <v>33</v>
      </c>
      <c r="AJ971">
        <v>5</v>
      </c>
      <c r="AK971">
        <v>1.5433051422927339E-4</v>
      </c>
      <c r="AL971">
        <v>7.8125E-2</v>
      </c>
      <c r="AM971" t="s">
        <v>28</v>
      </c>
      <c r="AN971">
        <v>3</v>
      </c>
      <c r="AO971">
        <v>1.3544629554381691E-4</v>
      </c>
      <c r="AP971">
        <v>4.6875E-2</v>
      </c>
      <c r="AQ971" t="s">
        <v>48</v>
      </c>
      <c r="AR971">
        <v>1</v>
      </c>
      <c r="AS971">
        <v>7.003782042302843E-5</v>
      </c>
      <c r="AT971">
        <v>1.5625E-2</v>
      </c>
      <c r="AU971" t="s">
        <v>37</v>
      </c>
      <c r="AV971">
        <v>1</v>
      </c>
      <c r="AW971">
        <v>6.157256326580875E-5</v>
      </c>
      <c r="AX971">
        <v>1.5625E-2</v>
      </c>
      <c r="AY971" t="s">
        <v>27</v>
      </c>
      <c r="AZ971">
        <v>1</v>
      </c>
      <c r="BA971">
        <v>3.2608341213682462E-5</v>
      </c>
      <c r="BB971">
        <v>1.5625E-2</v>
      </c>
    </row>
    <row r="972" spans="1:74" x14ac:dyDescent="0.25">
      <c r="A972" t="s">
        <v>915</v>
      </c>
      <c r="B972" t="s">
        <v>23</v>
      </c>
      <c r="C972">
        <v>0</v>
      </c>
      <c r="D972">
        <v>98</v>
      </c>
      <c r="E972">
        <v>3.0013659277589602E-4</v>
      </c>
      <c r="F972">
        <v>186</v>
      </c>
      <c r="G972">
        <v>1.3819019874871001E-4</v>
      </c>
      <c r="H972">
        <v>0.5268817204301075</v>
      </c>
      <c r="I972">
        <v>12</v>
      </c>
      <c r="J972" s="18">
        <v>0.44444444444444442</v>
      </c>
      <c r="K972">
        <v>2.3482867606427541E-4</v>
      </c>
      <c r="L972" s="1">
        <v>0</v>
      </c>
      <c r="P972">
        <v>4.7820354223029459E-4</v>
      </c>
      <c r="Q972" s="19">
        <v>3.7037037037037028E-2</v>
      </c>
      <c r="R972" s="19">
        <v>3.7037037037037028E-2</v>
      </c>
      <c r="S972">
        <v>1</v>
      </c>
      <c r="T972">
        <v>15</v>
      </c>
      <c r="U972">
        <v>2.6566863457238589E-4</v>
      </c>
      <c r="V972">
        <v>1</v>
      </c>
      <c r="W972" s="17" t="s">
        <v>42</v>
      </c>
      <c r="X972">
        <v>5</v>
      </c>
      <c r="Y972" s="18">
        <v>1.8214936247723131E-3</v>
      </c>
      <c r="Z972" s="18">
        <v>5.1020408163265307E-2</v>
      </c>
      <c r="AA972" s="17" t="s">
        <v>27</v>
      </c>
      <c r="AB972">
        <v>53</v>
      </c>
      <c r="AC972" s="18">
        <v>1.72824208432517E-3</v>
      </c>
      <c r="AD972" s="18">
        <v>0.54081632653061229</v>
      </c>
      <c r="AE972" s="17" t="s">
        <v>24</v>
      </c>
      <c r="AF972">
        <v>2</v>
      </c>
      <c r="AG972">
        <v>7.3800738007380072E-4</v>
      </c>
      <c r="AH972">
        <v>2.0408163265306121E-2</v>
      </c>
      <c r="AI972" t="s">
        <v>37</v>
      </c>
      <c r="AJ972">
        <v>11</v>
      </c>
      <c r="AK972">
        <v>6.7729819592389636E-4</v>
      </c>
      <c r="AL972">
        <v>0.1122448979591837</v>
      </c>
      <c r="AM972" t="s">
        <v>28</v>
      </c>
      <c r="AN972">
        <v>8</v>
      </c>
      <c r="AO972">
        <v>3.6119012145017831E-4</v>
      </c>
      <c r="AP972">
        <v>8.1632653061224483E-2</v>
      </c>
      <c r="AQ972" t="s">
        <v>39</v>
      </c>
      <c r="AR972">
        <v>5</v>
      </c>
      <c r="AS972">
        <v>3.2233109850438371E-4</v>
      </c>
      <c r="AT972">
        <v>5.1020408163265307E-2</v>
      </c>
      <c r="AU972" t="s">
        <v>31</v>
      </c>
      <c r="AV972">
        <v>7</v>
      </c>
      <c r="AW972">
        <v>2.8330904970050189E-4</v>
      </c>
      <c r="AX972">
        <v>7.1428571428571425E-2</v>
      </c>
      <c r="AY972" t="s">
        <v>25</v>
      </c>
      <c r="AZ972">
        <v>1</v>
      </c>
      <c r="BA972">
        <v>1.3361838588989841E-4</v>
      </c>
      <c r="BB972">
        <v>1.020408163265306E-2</v>
      </c>
      <c r="BC972" t="s">
        <v>30</v>
      </c>
      <c r="BD972">
        <v>1</v>
      </c>
      <c r="BE972">
        <v>1.058761249338274E-4</v>
      </c>
      <c r="BF972">
        <v>1.020408163265306E-2</v>
      </c>
      <c r="BG972" t="s">
        <v>33</v>
      </c>
      <c r="BH972">
        <v>3</v>
      </c>
      <c r="BI972">
        <v>9.2598308537564052E-5</v>
      </c>
      <c r="BJ972">
        <v>3.0612244897959179E-2</v>
      </c>
      <c r="BK972" t="s">
        <v>29</v>
      </c>
      <c r="BL972">
        <v>1</v>
      </c>
      <c r="BM972">
        <v>3.8528221922558273E-5</v>
      </c>
      <c r="BN972">
        <v>1.020408163265306E-2</v>
      </c>
      <c r="BO972" t="s">
        <v>43</v>
      </c>
      <c r="BP972">
        <v>1</v>
      </c>
      <c r="BQ972">
        <v>3.7881657701341013E-5</v>
      </c>
      <c r="BR972">
        <v>1.020408163265306E-2</v>
      </c>
    </row>
    <row r="973" spans="1:74" x14ac:dyDescent="0.25">
      <c r="A973" t="s">
        <v>916</v>
      </c>
      <c r="B973" t="s">
        <v>23</v>
      </c>
      <c r="C973">
        <v>0</v>
      </c>
      <c r="D973">
        <v>45</v>
      </c>
      <c r="E973">
        <v>1.378178232134216E-4</v>
      </c>
      <c r="F973">
        <v>116</v>
      </c>
      <c r="G973">
        <v>8.6183134703496578E-5</v>
      </c>
      <c r="H973">
        <v>0.38793103448275862</v>
      </c>
      <c r="I973">
        <v>10</v>
      </c>
      <c r="J973" s="18">
        <v>0.37037037037037029</v>
      </c>
      <c r="K973">
        <v>1.1673895568499041E-4</v>
      </c>
      <c r="L973" s="1">
        <v>0</v>
      </c>
      <c r="P973">
        <v>2.471374679517304E-4</v>
      </c>
      <c r="Q973" s="19">
        <v>3.7037037037037028E-2</v>
      </c>
      <c r="R973" s="19">
        <v>3.7037037037037028E-2</v>
      </c>
      <c r="S973">
        <v>0</v>
      </c>
      <c r="T973">
        <v>14</v>
      </c>
      <c r="U973">
        <v>1.556050724140525E-4</v>
      </c>
      <c r="V973">
        <v>1</v>
      </c>
      <c r="W973" s="17" t="s">
        <v>24</v>
      </c>
      <c r="X973">
        <v>3</v>
      </c>
      <c r="Y973" s="18">
        <v>1.1070110701107011E-3</v>
      </c>
      <c r="Z973" s="18">
        <v>6.6666666666666666E-2</v>
      </c>
      <c r="AA973" s="17" t="s">
        <v>27</v>
      </c>
      <c r="AB973">
        <v>21</v>
      </c>
      <c r="AC973" s="18">
        <v>6.8477516548733162E-4</v>
      </c>
      <c r="AD973" s="18">
        <v>0.46666666666666667</v>
      </c>
      <c r="AE973" s="17" t="s">
        <v>42</v>
      </c>
      <c r="AF973">
        <v>1</v>
      </c>
      <c r="AG973">
        <v>3.6429872495446271E-4</v>
      </c>
      <c r="AH973">
        <v>2.222222222222222E-2</v>
      </c>
      <c r="AI973" t="s">
        <v>28</v>
      </c>
      <c r="AJ973">
        <v>6</v>
      </c>
      <c r="AK973">
        <v>2.7089259108763382E-4</v>
      </c>
      <c r="AL973">
        <v>0.1333333333333333</v>
      </c>
      <c r="AM973" t="s">
        <v>37</v>
      </c>
      <c r="AN973">
        <v>4</v>
      </c>
      <c r="AO973">
        <v>2.46290253063235E-4</v>
      </c>
      <c r="AP973">
        <v>8.8888888888888892E-2</v>
      </c>
      <c r="AQ973" t="s">
        <v>31</v>
      </c>
      <c r="AR973">
        <v>4</v>
      </c>
      <c r="AS973">
        <v>1.618908855431439E-4</v>
      </c>
      <c r="AT973">
        <v>8.8888888888888892E-2</v>
      </c>
      <c r="AU973" t="s">
        <v>29</v>
      </c>
      <c r="AV973">
        <v>3</v>
      </c>
      <c r="AW973">
        <v>1.1558466576767481E-4</v>
      </c>
      <c r="AX973">
        <v>6.6666666666666666E-2</v>
      </c>
      <c r="AY973" t="s">
        <v>30</v>
      </c>
      <c r="AZ973">
        <v>1</v>
      </c>
      <c r="BA973">
        <v>1.058761249338274E-4</v>
      </c>
      <c r="BB973">
        <v>2.222222222222222E-2</v>
      </c>
      <c r="BC973" t="s">
        <v>39</v>
      </c>
      <c r="BD973">
        <v>1</v>
      </c>
      <c r="BE973">
        <v>6.4466219700876743E-5</v>
      </c>
      <c r="BF973">
        <v>2.222222222222222E-2</v>
      </c>
      <c r="BG973" t="s">
        <v>33</v>
      </c>
      <c r="BH973">
        <v>1</v>
      </c>
      <c r="BI973">
        <v>3.0866102845854682E-5</v>
      </c>
      <c r="BJ973">
        <v>2.222222222222222E-2</v>
      </c>
    </row>
    <row r="974" spans="1:74" x14ac:dyDescent="0.25">
      <c r="A974" t="s">
        <v>917</v>
      </c>
      <c r="B974" t="s">
        <v>23</v>
      </c>
      <c r="C974">
        <v>0</v>
      </c>
      <c r="D974">
        <v>16</v>
      </c>
      <c r="E974">
        <v>4.9001892698105467E-5</v>
      </c>
      <c r="F974">
        <v>33</v>
      </c>
      <c r="G974">
        <v>2.4517615907029201E-5</v>
      </c>
      <c r="H974">
        <v>0.48484848484848492</v>
      </c>
      <c r="I974">
        <v>6</v>
      </c>
      <c r="J974" s="18">
        <v>0.22222222222222221</v>
      </c>
      <c r="K974">
        <v>7.0466796185413307E-5</v>
      </c>
      <c r="L974" s="1">
        <v>0</v>
      </c>
      <c r="P974">
        <v>2.164347556831555E-4</v>
      </c>
      <c r="Q974" s="19">
        <v>3.7037037037037028E-2</v>
      </c>
      <c r="R974" s="19">
        <v>3.7037037037037028E-2</v>
      </c>
      <c r="S974">
        <v>1</v>
      </c>
      <c r="T974">
        <v>8</v>
      </c>
      <c r="U974">
        <v>1.6833814330912089E-4</v>
      </c>
      <c r="V974">
        <v>1</v>
      </c>
      <c r="W974" s="17" t="s">
        <v>32</v>
      </c>
      <c r="X974">
        <v>4</v>
      </c>
      <c r="Y974" s="18">
        <v>1.08843537414966E-3</v>
      </c>
      <c r="Z974" s="18">
        <v>0.25</v>
      </c>
      <c r="AA974" s="17" t="s">
        <v>25</v>
      </c>
      <c r="AB974">
        <v>3</v>
      </c>
      <c r="AC974" s="18">
        <v>4.0085515766969543E-4</v>
      </c>
      <c r="AD974" s="18">
        <v>0.1875</v>
      </c>
      <c r="AE974" s="17" t="s">
        <v>37</v>
      </c>
      <c r="AF974">
        <v>3</v>
      </c>
      <c r="AG974">
        <v>1.8471768979742631E-4</v>
      </c>
      <c r="AH974">
        <v>0.1875</v>
      </c>
      <c r="AI974" t="s">
        <v>27</v>
      </c>
      <c r="AJ974">
        <v>3</v>
      </c>
      <c r="AK974">
        <v>9.7825023641047378E-5</v>
      </c>
      <c r="AL974">
        <v>0.1875</v>
      </c>
      <c r="AM974" t="s">
        <v>28</v>
      </c>
      <c r="AN974">
        <v>2</v>
      </c>
      <c r="AO974">
        <v>9.0297530362544578E-5</v>
      </c>
      <c r="AP974">
        <v>0.125</v>
      </c>
      <c r="AQ974" t="s">
        <v>31</v>
      </c>
      <c r="AR974">
        <v>1</v>
      </c>
      <c r="AS974">
        <v>4.0472721385785981E-5</v>
      </c>
      <c r="AT974">
        <v>6.25E-2</v>
      </c>
    </row>
    <row r="975" spans="1:74" x14ac:dyDescent="0.25">
      <c r="A975" t="s">
        <v>921</v>
      </c>
      <c r="B975" t="s">
        <v>23</v>
      </c>
      <c r="C975">
        <v>0</v>
      </c>
      <c r="D975">
        <v>40</v>
      </c>
      <c r="E975">
        <v>1.225047317452637E-4</v>
      </c>
      <c r="F975">
        <v>172</v>
      </c>
      <c r="G975">
        <v>1.2778878593966729E-4</v>
      </c>
      <c r="H975">
        <v>0.23255813953488369</v>
      </c>
      <c r="I975">
        <v>8</v>
      </c>
      <c r="J975" s="18">
        <v>0.29629629629629628</v>
      </c>
      <c r="K975">
        <v>6.3064774352226889E-5</v>
      </c>
      <c r="L975" s="1">
        <v>0</v>
      </c>
      <c r="P975">
        <v>2.1030840132686061E-4</v>
      </c>
      <c r="Q975" s="19">
        <v>3.7037037037037028E-2</v>
      </c>
      <c r="R975" s="19">
        <v>3.7037037037037028E-2</v>
      </c>
      <c r="S975">
        <v>1</v>
      </c>
      <c r="T975">
        <v>13</v>
      </c>
      <c r="U975">
        <v>1.4799480093371671E-4</v>
      </c>
      <c r="V975">
        <v>1</v>
      </c>
      <c r="W975" s="17" t="s">
        <v>43</v>
      </c>
      <c r="X975">
        <v>29</v>
      </c>
      <c r="Y975" s="18">
        <v>1.0985680733388891E-3</v>
      </c>
      <c r="Z975" s="18">
        <v>0.72499999999999998</v>
      </c>
      <c r="AA975" s="17" t="s">
        <v>25</v>
      </c>
      <c r="AB975">
        <v>2</v>
      </c>
      <c r="AC975" s="18">
        <v>2.6723677177979688E-4</v>
      </c>
      <c r="AD975" s="18">
        <v>0.05</v>
      </c>
      <c r="AE975" s="17" t="s">
        <v>27</v>
      </c>
      <c r="AF975">
        <v>3</v>
      </c>
      <c r="AG975">
        <v>9.7825023641047378E-5</v>
      </c>
      <c r="AH975">
        <v>7.4999999999999997E-2</v>
      </c>
      <c r="AI975" t="s">
        <v>28</v>
      </c>
      <c r="AJ975">
        <v>2</v>
      </c>
      <c r="AK975">
        <v>9.0297530362544578E-5</v>
      </c>
      <c r="AL975">
        <v>0.05</v>
      </c>
      <c r="AM975" t="s">
        <v>31</v>
      </c>
      <c r="AN975">
        <v>1</v>
      </c>
      <c r="AO975">
        <v>4.0472721385785981E-5</v>
      </c>
      <c r="AP975">
        <v>2.5000000000000001E-2</v>
      </c>
      <c r="AQ975" t="s">
        <v>47</v>
      </c>
      <c r="AR975">
        <v>1</v>
      </c>
      <c r="AS975">
        <v>3.8954462233648872E-5</v>
      </c>
      <c r="AT975">
        <v>2.5000000000000001E-2</v>
      </c>
      <c r="AU975" t="s">
        <v>29</v>
      </c>
      <c r="AV975">
        <v>1</v>
      </c>
      <c r="AW975">
        <v>3.8528221922558273E-5</v>
      </c>
      <c r="AX975">
        <v>2.5000000000000001E-2</v>
      </c>
      <c r="AY975" t="s">
        <v>33</v>
      </c>
      <c r="AZ975">
        <v>1</v>
      </c>
      <c r="BA975">
        <v>3.0866102845854682E-5</v>
      </c>
      <c r="BB975">
        <v>2.5000000000000001E-2</v>
      </c>
    </row>
    <row r="976" spans="1:74" x14ac:dyDescent="0.25">
      <c r="A976" t="s">
        <v>922</v>
      </c>
      <c r="B976" t="s">
        <v>23</v>
      </c>
      <c r="C976">
        <v>0</v>
      </c>
      <c r="D976">
        <v>76</v>
      </c>
      <c r="E976">
        <v>2.3275899031600101E-4</v>
      </c>
      <c r="F976">
        <v>291</v>
      </c>
      <c r="G976">
        <v>2.1620079481653019E-4</v>
      </c>
      <c r="H976">
        <v>0.2611683848797251</v>
      </c>
      <c r="I976">
        <v>12</v>
      </c>
      <c r="J976" s="18">
        <v>0.44444444444444442</v>
      </c>
      <c r="K976">
        <v>2.107521621977333E-4</v>
      </c>
      <c r="L976" s="1">
        <v>0</v>
      </c>
      <c r="P976">
        <v>3.814121092712441E-4</v>
      </c>
      <c r="Q976" s="19">
        <v>3.7037037037037028E-2</v>
      </c>
      <c r="R976" s="19">
        <v>3.7037037037037028E-2</v>
      </c>
      <c r="S976">
        <v>0</v>
      </c>
      <c r="T976">
        <v>18</v>
      </c>
      <c r="U976">
        <v>2.1189561626180231E-4</v>
      </c>
      <c r="V976">
        <v>1</v>
      </c>
      <c r="W976" s="17" t="s">
        <v>38</v>
      </c>
      <c r="X976">
        <v>2</v>
      </c>
      <c r="Y976" s="18">
        <v>1.679261125104954E-3</v>
      </c>
      <c r="Z976" s="18">
        <v>2.6315789473684209E-2</v>
      </c>
      <c r="AA976" s="17" t="s">
        <v>43</v>
      </c>
      <c r="AB976">
        <v>26</v>
      </c>
      <c r="AC976" s="18">
        <v>9.8492310023486638E-4</v>
      </c>
      <c r="AD976" s="18">
        <v>0.34210526315789469</v>
      </c>
      <c r="AE976" s="17" t="s">
        <v>35</v>
      </c>
      <c r="AF976">
        <v>7</v>
      </c>
      <c r="AG976">
        <v>7.0965125709651254E-4</v>
      </c>
      <c r="AH976">
        <v>9.2105263157894732E-2</v>
      </c>
      <c r="AI976" t="s">
        <v>33</v>
      </c>
      <c r="AJ976">
        <v>18</v>
      </c>
      <c r="AK976">
        <v>5.5558985122538423E-4</v>
      </c>
      <c r="AL976">
        <v>0.23684210526315791</v>
      </c>
      <c r="AM976" t="s">
        <v>41</v>
      </c>
      <c r="AN976">
        <v>3</v>
      </c>
      <c r="AO976">
        <v>4.3215211754537599E-4</v>
      </c>
      <c r="AP976">
        <v>3.9473684210526307E-2</v>
      </c>
      <c r="AQ976" t="s">
        <v>36</v>
      </c>
      <c r="AR976">
        <v>2</v>
      </c>
      <c r="AS976">
        <v>4.3205875999135877E-4</v>
      </c>
      <c r="AT976">
        <v>2.6315789473684209E-2</v>
      </c>
      <c r="AU976" t="s">
        <v>29</v>
      </c>
      <c r="AV976">
        <v>6</v>
      </c>
      <c r="AW976">
        <v>2.3116933153534961E-4</v>
      </c>
      <c r="AX976">
        <v>7.8947368421052627E-2</v>
      </c>
      <c r="AY976" t="s">
        <v>47</v>
      </c>
      <c r="AZ976">
        <v>5</v>
      </c>
      <c r="BA976">
        <v>1.9477231116824431E-4</v>
      </c>
      <c r="BB976">
        <v>6.5789473684210523E-2</v>
      </c>
      <c r="BC976" t="s">
        <v>31</v>
      </c>
      <c r="BD976">
        <v>4</v>
      </c>
      <c r="BE976">
        <v>1.618908855431439E-4</v>
      </c>
      <c r="BF976">
        <v>5.2631578947368418E-2</v>
      </c>
      <c r="BG976" t="s">
        <v>44</v>
      </c>
      <c r="BH976">
        <v>1</v>
      </c>
      <c r="BI976">
        <v>1.3292569453675389E-4</v>
      </c>
      <c r="BJ976">
        <v>1.3157894736842099E-2</v>
      </c>
      <c r="BK976" t="s">
        <v>30</v>
      </c>
      <c r="BL976">
        <v>1</v>
      </c>
      <c r="BM976">
        <v>1.058761249338274E-4</v>
      </c>
      <c r="BN976">
        <v>1.3157894736842099E-2</v>
      </c>
      <c r="BO976" t="s">
        <v>48</v>
      </c>
      <c r="BP976">
        <v>1</v>
      </c>
      <c r="BQ976">
        <v>7.003782042302843E-5</v>
      </c>
      <c r="BR976">
        <v>1.3157894736842099E-2</v>
      </c>
    </row>
    <row r="977" spans="1:74" x14ac:dyDescent="0.25">
      <c r="A977" t="s">
        <v>924</v>
      </c>
      <c r="B977" t="s">
        <v>23</v>
      </c>
      <c r="C977">
        <v>0</v>
      </c>
      <c r="D977">
        <v>60</v>
      </c>
      <c r="E977">
        <v>1.8375709761789551E-4</v>
      </c>
      <c r="F977">
        <v>143</v>
      </c>
      <c r="G977">
        <v>1.062430022637932E-4</v>
      </c>
      <c r="H977">
        <v>0.41958041958041958</v>
      </c>
      <c r="I977">
        <v>11</v>
      </c>
      <c r="J977" s="18">
        <v>0.40740740740740738</v>
      </c>
      <c r="K977">
        <v>1.9269239388895241E-4</v>
      </c>
      <c r="L977" s="1">
        <v>0</v>
      </c>
      <c r="P977">
        <v>4.7545433858922989E-4</v>
      </c>
      <c r="Q977" s="19">
        <v>3.7037037037037028E-2</v>
      </c>
      <c r="R977" s="19">
        <v>3.7037037037037028E-2</v>
      </c>
      <c r="S977">
        <v>1</v>
      </c>
      <c r="T977">
        <v>16</v>
      </c>
      <c r="U977">
        <v>2.8175071916398812E-4</v>
      </c>
      <c r="V977">
        <v>2</v>
      </c>
      <c r="W977" s="17" t="s">
        <v>41</v>
      </c>
      <c r="X977">
        <v>17</v>
      </c>
      <c r="Y977" s="18">
        <v>2.4488619994237969E-3</v>
      </c>
      <c r="Z977" s="18">
        <v>0.28333333333333333</v>
      </c>
      <c r="AA977" s="17" t="s">
        <v>47</v>
      </c>
      <c r="AB977">
        <v>15</v>
      </c>
      <c r="AC977" s="18">
        <v>5.8431693350473302E-4</v>
      </c>
      <c r="AD977" s="18">
        <v>0.25</v>
      </c>
      <c r="AE977" s="17" t="s">
        <v>45</v>
      </c>
      <c r="AF977">
        <v>4</v>
      </c>
      <c r="AG977">
        <v>5.0916496945010179E-4</v>
      </c>
      <c r="AH977">
        <v>6.6666666666666666E-2</v>
      </c>
      <c r="AI977" t="s">
        <v>46</v>
      </c>
      <c r="AJ977">
        <v>6</v>
      </c>
      <c r="AK977">
        <v>4.4806213128220439E-4</v>
      </c>
      <c r="AL977">
        <v>0.1</v>
      </c>
      <c r="AM977" t="s">
        <v>48</v>
      </c>
      <c r="AN977">
        <v>6</v>
      </c>
      <c r="AO977">
        <v>4.2022692253817058E-4</v>
      </c>
      <c r="AP977">
        <v>0.1</v>
      </c>
      <c r="AQ977" t="s">
        <v>44</v>
      </c>
      <c r="AR977">
        <v>2</v>
      </c>
      <c r="AS977">
        <v>2.6585138907350789E-4</v>
      </c>
      <c r="AT977">
        <v>3.3333333333333333E-2</v>
      </c>
      <c r="AU977" t="s">
        <v>31</v>
      </c>
      <c r="AV977">
        <v>4</v>
      </c>
      <c r="AW977">
        <v>1.618908855431439E-4</v>
      </c>
      <c r="AX977">
        <v>6.6666666666666666E-2</v>
      </c>
      <c r="AY977" t="s">
        <v>30</v>
      </c>
      <c r="AZ977">
        <v>1</v>
      </c>
      <c r="BA977">
        <v>1.058761249338274E-4</v>
      </c>
      <c r="BB977">
        <v>1.666666666666667E-2</v>
      </c>
      <c r="BC977" t="s">
        <v>35</v>
      </c>
      <c r="BD977">
        <v>1</v>
      </c>
      <c r="BE977">
        <v>1.013787510137875E-4</v>
      </c>
      <c r="BF977">
        <v>1.666666666666667E-2</v>
      </c>
      <c r="BG977" t="s">
        <v>33</v>
      </c>
      <c r="BH977">
        <v>3</v>
      </c>
      <c r="BI977">
        <v>9.2598308537564052E-5</v>
      </c>
      <c r="BJ977">
        <v>0.05</v>
      </c>
      <c r="BK977" t="s">
        <v>39</v>
      </c>
      <c r="BL977">
        <v>1</v>
      </c>
      <c r="BM977">
        <v>6.4466219700876743E-5</v>
      </c>
      <c r="BN977">
        <v>1.666666666666667E-2</v>
      </c>
    </row>
    <row r="978" spans="1:74" x14ac:dyDescent="0.25">
      <c r="A978" t="s">
        <v>925</v>
      </c>
      <c r="B978" t="s">
        <v>23</v>
      </c>
      <c r="C978">
        <v>0</v>
      </c>
      <c r="D978">
        <v>47</v>
      </c>
      <c r="E978">
        <v>1.439430598006848E-4</v>
      </c>
      <c r="F978">
        <v>110</v>
      </c>
      <c r="G978">
        <v>8.1725386356763999E-5</v>
      </c>
      <c r="H978">
        <v>0.42727272727272719</v>
      </c>
      <c r="I978">
        <v>7</v>
      </c>
      <c r="J978" s="18">
        <v>0.25925925925925919</v>
      </c>
      <c r="K978">
        <v>1.6285317833151031E-4</v>
      </c>
      <c r="L978" s="1">
        <v>0</v>
      </c>
      <c r="P978">
        <v>5.3908438407782565E-4</v>
      </c>
      <c r="Q978" s="19">
        <v>3.7037037037037028E-2</v>
      </c>
      <c r="R978" s="19">
        <v>3.7037037037037028E-2</v>
      </c>
      <c r="S978">
        <v>1</v>
      </c>
      <c r="T978">
        <v>13</v>
      </c>
      <c r="U978">
        <v>3.9932176598357448E-4</v>
      </c>
      <c r="V978">
        <v>2</v>
      </c>
      <c r="W978" s="17" t="s">
        <v>46</v>
      </c>
      <c r="X978">
        <v>36</v>
      </c>
      <c r="Y978" s="18">
        <v>2.6883727876932271E-3</v>
      </c>
      <c r="Z978" s="18">
        <v>0.76595744680851063</v>
      </c>
      <c r="AA978" s="17" t="s">
        <v>32</v>
      </c>
      <c r="AB978">
        <v>4</v>
      </c>
      <c r="AC978" s="18">
        <v>1.08843537414966E-3</v>
      </c>
      <c r="AD978" s="18">
        <v>8.5106382978723402E-2</v>
      </c>
      <c r="AE978" s="17" t="s">
        <v>42</v>
      </c>
      <c r="AF978">
        <v>1</v>
      </c>
      <c r="AG978">
        <v>3.6429872495446271E-4</v>
      </c>
      <c r="AH978">
        <v>2.1276595744680851E-2</v>
      </c>
      <c r="AI978" t="s">
        <v>31</v>
      </c>
      <c r="AJ978">
        <v>2</v>
      </c>
      <c r="AK978">
        <v>8.0945442771571962E-5</v>
      </c>
      <c r="AL978">
        <v>4.2553191489361701E-2</v>
      </c>
      <c r="AM978" t="s">
        <v>47</v>
      </c>
      <c r="AN978">
        <v>2</v>
      </c>
      <c r="AO978">
        <v>7.7908924467297731E-5</v>
      </c>
      <c r="AP978">
        <v>4.2553191489361701E-2</v>
      </c>
      <c r="AQ978" t="s">
        <v>39</v>
      </c>
      <c r="AR978">
        <v>1</v>
      </c>
      <c r="AS978">
        <v>6.4466219700876743E-5</v>
      </c>
      <c r="AT978">
        <v>2.1276595744680851E-2</v>
      </c>
      <c r="AU978" t="s">
        <v>27</v>
      </c>
      <c r="AV978">
        <v>1</v>
      </c>
      <c r="AW978">
        <v>3.2608341213682462E-5</v>
      </c>
      <c r="AX978">
        <v>2.1276595744680851E-2</v>
      </c>
    </row>
    <row r="979" spans="1:74" x14ac:dyDescent="0.25">
      <c r="A979" t="s">
        <v>927</v>
      </c>
      <c r="B979" t="s">
        <v>23</v>
      </c>
      <c r="C979">
        <v>0</v>
      </c>
      <c r="D979">
        <v>56</v>
      </c>
      <c r="E979">
        <v>1.7150662444336909E-4</v>
      </c>
      <c r="F979">
        <v>202</v>
      </c>
      <c r="G979">
        <v>1.5007752767333019E-4</v>
      </c>
      <c r="H979">
        <v>0.27722772277227731</v>
      </c>
      <c r="I979">
        <v>13</v>
      </c>
      <c r="J979" s="18">
        <v>0.48148148148148151</v>
      </c>
      <c r="K979">
        <v>1.5621861848779691E-4</v>
      </c>
      <c r="L979" s="1">
        <v>0</v>
      </c>
      <c r="P979">
        <v>2.5676353302029898E-4</v>
      </c>
      <c r="Q979" s="19">
        <v>3.7037037037037028E-2</v>
      </c>
      <c r="R979" s="19">
        <v>3.7037037037037028E-2</v>
      </c>
      <c r="S979">
        <v>1</v>
      </c>
      <c r="T979">
        <v>22</v>
      </c>
      <c r="U979">
        <v>1.3313664675126621E-4</v>
      </c>
      <c r="V979">
        <v>1</v>
      </c>
      <c r="W979" s="17" t="s">
        <v>43</v>
      </c>
      <c r="X979">
        <v>27</v>
      </c>
      <c r="Y979" s="18">
        <v>1.0228047579362071E-3</v>
      </c>
      <c r="Z979" s="18">
        <v>0.48214285714285721</v>
      </c>
      <c r="AA979" s="17" t="s">
        <v>38</v>
      </c>
      <c r="AB979">
        <v>1</v>
      </c>
      <c r="AC979" s="18">
        <v>8.3963056255247689E-4</v>
      </c>
      <c r="AD979" s="18">
        <v>1.785714285714286E-2</v>
      </c>
      <c r="AE979" s="17" t="s">
        <v>36</v>
      </c>
      <c r="AF979">
        <v>2</v>
      </c>
      <c r="AG979">
        <v>4.3205875999135877E-4</v>
      </c>
      <c r="AH979">
        <v>3.5714285714285712E-2</v>
      </c>
      <c r="AI979" t="s">
        <v>35</v>
      </c>
      <c r="AJ979">
        <v>4</v>
      </c>
      <c r="AK979">
        <v>4.0551500405515011E-4</v>
      </c>
      <c r="AL979">
        <v>7.1428571428571425E-2</v>
      </c>
      <c r="AM979" t="s">
        <v>26</v>
      </c>
      <c r="AN979">
        <v>1</v>
      </c>
      <c r="AO979">
        <v>3.7551633496057078E-4</v>
      </c>
      <c r="AP979">
        <v>1.785714285714286E-2</v>
      </c>
      <c r="AQ979" t="s">
        <v>45</v>
      </c>
      <c r="AR979">
        <v>2</v>
      </c>
      <c r="AS979">
        <v>2.5458248472505089E-4</v>
      </c>
      <c r="AT979">
        <v>3.5714285714285712E-2</v>
      </c>
      <c r="AU979" t="s">
        <v>39</v>
      </c>
      <c r="AV979">
        <v>3</v>
      </c>
      <c r="AW979">
        <v>1.933986591026302E-4</v>
      </c>
      <c r="AX979">
        <v>5.3571428571428568E-2</v>
      </c>
      <c r="AY979" t="s">
        <v>33</v>
      </c>
      <c r="AZ979">
        <v>6</v>
      </c>
      <c r="BA979">
        <v>1.851966170751281E-4</v>
      </c>
      <c r="BB979">
        <v>0.1071428571428571</v>
      </c>
      <c r="BC979" t="s">
        <v>47</v>
      </c>
      <c r="BD979">
        <v>4</v>
      </c>
      <c r="BE979">
        <v>1.5581784893459549E-4</v>
      </c>
      <c r="BF979">
        <v>7.1428571428571425E-2</v>
      </c>
      <c r="BG979" t="s">
        <v>48</v>
      </c>
      <c r="BH979">
        <v>2</v>
      </c>
      <c r="BI979">
        <v>1.4007564084605689E-4</v>
      </c>
      <c r="BJ979">
        <v>3.5714285714285712E-2</v>
      </c>
      <c r="BK979" t="s">
        <v>29</v>
      </c>
      <c r="BL979">
        <v>2</v>
      </c>
      <c r="BM979">
        <v>7.7056443845116546E-5</v>
      </c>
      <c r="BN979">
        <v>3.5714285714285712E-2</v>
      </c>
      <c r="BO979" t="s">
        <v>46</v>
      </c>
      <c r="BP979">
        <v>1</v>
      </c>
      <c r="BQ979">
        <v>7.4677021880367408E-5</v>
      </c>
      <c r="BR979">
        <v>1.785714285714286E-2</v>
      </c>
      <c r="BS979" t="s">
        <v>37</v>
      </c>
      <c r="BT979">
        <v>1</v>
      </c>
      <c r="BU979">
        <v>6.157256326580875E-5</v>
      </c>
      <c r="BV979">
        <v>1.785714285714286E-2</v>
      </c>
    </row>
    <row r="980" spans="1:74" x14ac:dyDescent="0.25">
      <c r="A980" t="s">
        <v>928</v>
      </c>
      <c r="B980" t="s">
        <v>23</v>
      </c>
      <c r="C980">
        <v>0</v>
      </c>
      <c r="D980">
        <v>43</v>
      </c>
      <c r="E980">
        <v>1.3169258662615839E-4</v>
      </c>
      <c r="F980">
        <v>70</v>
      </c>
      <c r="G980">
        <v>5.2007064045213447E-5</v>
      </c>
      <c r="H980">
        <v>0.61428571428571432</v>
      </c>
      <c r="I980">
        <v>9</v>
      </c>
      <c r="J980" s="18">
        <v>0.33333333333333331</v>
      </c>
      <c r="K980">
        <v>7.5467821133883112E-5</v>
      </c>
      <c r="L980" s="1">
        <v>0</v>
      </c>
      <c r="P980">
        <v>2.02754671716472E-4</v>
      </c>
      <c r="Q980" s="19">
        <v>3.7037037037037042E-2</v>
      </c>
      <c r="R980" s="19">
        <v>3.7037037037037042E-2</v>
      </c>
      <c r="S980">
        <v>1</v>
      </c>
      <c r="T980">
        <v>14</v>
      </c>
      <c r="U980">
        <v>1.3516978114431471E-4</v>
      </c>
      <c r="V980">
        <v>1</v>
      </c>
      <c r="W980" s="17" t="s">
        <v>43</v>
      </c>
      <c r="X980">
        <v>28</v>
      </c>
      <c r="Y980" s="18">
        <v>1.060686415637548E-3</v>
      </c>
      <c r="Z980" s="18">
        <v>0.65116279069767447</v>
      </c>
      <c r="AA980" s="17" t="s">
        <v>35</v>
      </c>
      <c r="AB980">
        <v>2</v>
      </c>
      <c r="AC980" s="18">
        <v>2.02757502027575E-4</v>
      </c>
      <c r="AD980" s="18">
        <v>4.6511627906976737E-2</v>
      </c>
      <c r="AE980" s="17" t="s">
        <v>47</v>
      </c>
      <c r="AF980">
        <v>4</v>
      </c>
      <c r="AG980">
        <v>1.5581784893459549E-4</v>
      </c>
      <c r="AH980">
        <v>9.3023255813953487E-2</v>
      </c>
      <c r="AI980" t="s">
        <v>46</v>
      </c>
      <c r="AJ980">
        <v>2</v>
      </c>
      <c r="AK980">
        <v>1.4935404376073479E-4</v>
      </c>
      <c r="AL980">
        <v>4.6511627906976737E-2</v>
      </c>
      <c r="AM980" t="s">
        <v>48</v>
      </c>
      <c r="AN980">
        <v>2</v>
      </c>
      <c r="AO980">
        <v>1.4007564084605689E-4</v>
      </c>
      <c r="AP980">
        <v>4.6511627906976737E-2</v>
      </c>
      <c r="AQ980" t="s">
        <v>49</v>
      </c>
      <c r="AR980">
        <v>1</v>
      </c>
      <c r="AS980">
        <v>1.1514104778353481E-4</v>
      </c>
      <c r="AT980">
        <v>2.3255813953488368E-2</v>
      </c>
      <c r="AU980" t="s">
        <v>30</v>
      </c>
      <c r="AV980">
        <v>1</v>
      </c>
      <c r="AW980">
        <v>1.058761249338274E-4</v>
      </c>
      <c r="AX980">
        <v>2.3255813953488368E-2</v>
      </c>
      <c r="AY980" t="s">
        <v>29</v>
      </c>
      <c r="AZ980">
        <v>2</v>
      </c>
      <c r="BA980">
        <v>7.7056443845116546E-5</v>
      </c>
      <c r="BB980">
        <v>4.6511627906976737E-2</v>
      </c>
      <c r="BC980" t="s">
        <v>33</v>
      </c>
      <c r="BD980">
        <v>1</v>
      </c>
      <c r="BE980">
        <v>3.0866102845854682E-5</v>
      </c>
      <c r="BF980">
        <v>2.3255813953488368E-2</v>
      </c>
    </row>
    <row r="981" spans="1:74" x14ac:dyDescent="0.25">
      <c r="A981" t="s">
        <v>929</v>
      </c>
      <c r="B981" t="s">
        <v>23</v>
      </c>
      <c r="C981">
        <v>0</v>
      </c>
      <c r="D981">
        <v>44</v>
      </c>
      <c r="E981">
        <v>1.3475520491979001E-4</v>
      </c>
      <c r="F981">
        <v>101</v>
      </c>
      <c r="G981">
        <v>7.5038763836665124E-5</v>
      </c>
      <c r="H981">
        <v>0.43564356435643559</v>
      </c>
      <c r="I981">
        <v>6</v>
      </c>
      <c r="J981" s="18">
        <v>0.22222222222222221</v>
      </c>
      <c r="K981">
        <v>1.3991257722223321E-4</v>
      </c>
      <c r="L981" s="1">
        <v>0</v>
      </c>
      <c r="P981">
        <v>4.5790913085643701E-4</v>
      </c>
      <c r="Q981" s="19">
        <v>3.7037037037037028E-2</v>
      </c>
      <c r="R981" s="19">
        <v>3.7037037037037028E-2</v>
      </c>
      <c r="S981">
        <v>1</v>
      </c>
      <c r="T981">
        <v>9</v>
      </c>
      <c r="U981">
        <v>3.5615154622167322E-4</v>
      </c>
      <c r="V981">
        <v>1</v>
      </c>
      <c r="W981" s="17" t="s">
        <v>39</v>
      </c>
      <c r="X981">
        <v>33</v>
      </c>
      <c r="Y981" s="18">
        <v>2.1273852501289331E-3</v>
      </c>
      <c r="Z981" s="18">
        <v>0.75</v>
      </c>
      <c r="AA981" s="17" t="s">
        <v>34</v>
      </c>
      <c r="AB981">
        <v>4</v>
      </c>
      <c r="AC981" s="18">
        <v>1.2734797835084371E-3</v>
      </c>
      <c r="AD981" s="18">
        <v>9.0909090909090912E-2</v>
      </c>
      <c r="AE981" s="17" t="s">
        <v>48</v>
      </c>
      <c r="AF981">
        <v>2</v>
      </c>
      <c r="AG981">
        <v>1.4007564084605689E-4</v>
      </c>
      <c r="AH981">
        <v>4.5454545454545463E-2</v>
      </c>
      <c r="AI981" t="s">
        <v>37</v>
      </c>
      <c r="AJ981">
        <v>2</v>
      </c>
      <c r="AK981">
        <v>1.231451265316175E-4</v>
      </c>
      <c r="AL981">
        <v>4.5454545454545463E-2</v>
      </c>
      <c r="AM981" t="s">
        <v>31</v>
      </c>
      <c r="AN981">
        <v>2</v>
      </c>
      <c r="AO981">
        <v>8.0945442771571962E-5</v>
      </c>
      <c r="AP981">
        <v>4.5454545454545463E-2</v>
      </c>
      <c r="AQ981" t="s">
        <v>27</v>
      </c>
      <c r="AR981">
        <v>1</v>
      </c>
      <c r="AS981">
        <v>3.2608341213682462E-5</v>
      </c>
      <c r="AT981">
        <v>2.2727272727272731E-2</v>
      </c>
    </row>
    <row r="982" spans="1:74" x14ac:dyDescent="0.25">
      <c r="A982" t="s">
        <v>931</v>
      </c>
      <c r="B982" t="s">
        <v>23</v>
      </c>
      <c r="C982">
        <v>0</v>
      </c>
      <c r="D982">
        <v>40</v>
      </c>
      <c r="E982">
        <v>1.225047317452637E-4</v>
      </c>
      <c r="F982">
        <v>73</v>
      </c>
      <c r="G982">
        <v>5.423593821857975E-5</v>
      </c>
      <c r="H982">
        <v>0.54794520547945202</v>
      </c>
      <c r="I982">
        <v>7</v>
      </c>
      <c r="J982" s="18">
        <v>0.25925925925925919</v>
      </c>
      <c r="K982">
        <v>1.8257931687955351E-4</v>
      </c>
      <c r="L982" s="1">
        <v>0</v>
      </c>
      <c r="P982">
        <v>6.3963619543656175E-4</v>
      </c>
      <c r="Q982" s="19">
        <v>3.7037037037037028E-2</v>
      </c>
      <c r="R982" s="19">
        <v>3.7037037037037028E-2</v>
      </c>
      <c r="S982">
        <v>2</v>
      </c>
      <c r="T982">
        <v>12</v>
      </c>
      <c r="U982">
        <v>4.7380458921226788E-4</v>
      </c>
      <c r="V982">
        <v>2</v>
      </c>
      <c r="W982" s="17" t="s">
        <v>42</v>
      </c>
      <c r="X982">
        <v>9</v>
      </c>
      <c r="Y982" s="18">
        <v>3.2786885245901639E-3</v>
      </c>
      <c r="Z982" s="18">
        <v>0.22500000000000001</v>
      </c>
      <c r="AA982" s="17" t="s">
        <v>37</v>
      </c>
      <c r="AB982">
        <v>17</v>
      </c>
      <c r="AC982" s="18">
        <v>1.046733575518749E-3</v>
      </c>
      <c r="AD982" s="18">
        <v>0.42499999999999999</v>
      </c>
      <c r="AE982" s="17" t="s">
        <v>46</v>
      </c>
      <c r="AF982">
        <v>3</v>
      </c>
      <c r="AG982">
        <v>2.240310656411022E-4</v>
      </c>
      <c r="AH982">
        <v>7.4999999999999997E-2</v>
      </c>
      <c r="AI982" t="s">
        <v>27</v>
      </c>
      <c r="AJ982">
        <v>6</v>
      </c>
      <c r="AK982">
        <v>1.9565004728209481E-4</v>
      </c>
      <c r="AL982">
        <v>0.15</v>
      </c>
      <c r="AM982" t="s">
        <v>47</v>
      </c>
      <c r="AN982">
        <v>2</v>
      </c>
      <c r="AO982">
        <v>7.7908924467297731E-5</v>
      </c>
      <c r="AP982">
        <v>0.05</v>
      </c>
      <c r="AQ982" t="s">
        <v>43</v>
      </c>
      <c r="AR982">
        <v>2</v>
      </c>
      <c r="AS982">
        <v>7.5763315402682026E-5</v>
      </c>
      <c r="AT982">
        <v>0.05</v>
      </c>
      <c r="AU982" t="s">
        <v>33</v>
      </c>
      <c r="AV982">
        <v>1</v>
      </c>
      <c r="AW982">
        <v>3.0866102845854682E-5</v>
      </c>
      <c r="AX982">
        <v>2.5000000000000001E-2</v>
      </c>
    </row>
    <row r="983" spans="1:74" x14ac:dyDescent="0.25">
      <c r="A983" t="s">
        <v>932</v>
      </c>
      <c r="B983" t="s">
        <v>23</v>
      </c>
      <c r="C983">
        <v>0</v>
      </c>
      <c r="D983">
        <v>55</v>
      </c>
      <c r="E983">
        <v>1.684440061497375E-4</v>
      </c>
      <c r="F983">
        <v>148</v>
      </c>
      <c r="G983">
        <v>1.09957792552737E-4</v>
      </c>
      <c r="H983">
        <v>0.3716216216216216</v>
      </c>
      <c r="I983">
        <v>10</v>
      </c>
      <c r="J983" s="18">
        <v>0.37037037037037029</v>
      </c>
      <c r="K983">
        <v>2.6717855046496638E-4</v>
      </c>
      <c r="L983" s="1">
        <v>0</v>
      </c>
      <c r="P983">
        <v>7.5118187826027079E-4</v>
      </c>
      <c r="Q983" s="19">
        <v>3.7037037037037028E-2</v>
      </c>
      <c r="R983" s="19">
        <v>3.7037037037037028E-2</v>
      </c>
      <c r="S983">
        <v>2</v>
      </c>
      <c r="T983">
        <v>13</v>
      </c>
      <c r="U983">
        <v>4.7296636779350378E-4</v>
      </c>
      <c r="V983">
        <v>1</v>
      </c>
      <c r="W983" s="17" t="s">
        <v>32</v>
      </c>
      <c r="X983">
        <v>12</v>
      </c>
      <c r="Y983" s="18">
        <v>3.2653061224489801E-3</v>
      </c>
      <c r="Z983" s="18">
        <v>0.2181818181818182</v>
      </c>
      <c r="AA983" s="17" t="s">
        <v>46</v>
      </c>
      <c r="AB983">
        <v>32</v>
      </c>
      <c r="AC983" s="18">
        <v>2.3896647001717571E-3</v>
      </c>
      <c r="AD983" s="18">
        <v>0.58181818181818179</v>
      </c>
      <c r="AE983" s="17" t="s">
        <v>38</v>
      </c>
      <c r="AF983">
        <v>1</v>
      </c>
      <c r="AG983">
        <v>8.3963056255247689E-4</v>
      </c>
      <c r="AH983">
        <v>1.8181818181818181E-2</v>
      </c>
      <c r="AI983" t="s">
        <v>41</v>
      </c>
      <c r="AJ983">
        <v>1</v>
      </c>
      <c r="AK983">
        <v>1.4405070584845871E-4</v>
      </c>
      <c r="AL983">
        <v>1.8181818181818181E-2</v>
      </c>
      <c r="AM983" t="s">
        <v>28</v>
      </c>
      <c r="AN983">
        <v>3</v>
      </c>
      <c r="AO983">
        <v>1.3544629554381691E-4</v>
      </c>
      <c r="AP983">
        <v>5.4545454545454543E-2</v>
      </c>
      <c r="AQ983" t="s">
        <v>25</v>
      </c>
      <c r="AR983">
        <v>1</v>
      </c>
      <c r="AS983">
        <v>1.3361838588989841E-4</v>
      </c>
      <c r="AT983">
        <v>1.8181818181818181E-2</v>
      </c>
      <c r="AU983" t="s">
        <v>45</v>
      </c>
      <c r="AV983">
        <v>1</v>
      </c>
      <c r="AW983">
        <v>1.2729124236252539E-4</v>
      </c>
      <c r="AX983">
        <v>1.8181818181818181E-2</v>
      </c>
      <c r="AY983" t="s">
        <v>47</v>
      </c>
      <c r="AZ983">
        <v>2</v>
      </c>
      <c r="BA983">
        <v>7.7908924467297731E-5</v>
      </c>
      <c r="BB983">
        <v>3.6363636363636362E-2</v>
      </c>
      <c r="BC983" t="s">
        <v>48</v>
      </c>
      <c r="BD983">
        <v>1</v>
      </c>
      <c r="BE983">
        <v>7.003782042302843E-5</v>
      </c>
      <c r="BF983">
        <v>1.8181818181818181E-2</v>
      </c>
      <c r="BG983" t="s">
        <v>33</v>
      </c>
      <c r="BH983">
        <v>1</v>
      </c>
      <c r="BI983">
        <v>3.0866102845854682E-5</v>
      </c>
      <c r="BJ983">
        <v>1.8181818181818181E-2</v>
      </c>
    </row>
    <row r="984" spans="1:74" x14ac:dyDescent="0.25">
      <c r="A984" t="s">
        <v>935</v>
      </c>
      <c r="B984" t="s">
        <v>23</v>
      </c>
      <c r="C984">
        <v>0</v>
      </c>
      <c r="D984">
        <v>30</v>
      </c>
      <c r="E984">
        <v>9.187854880894774E-5</v>
      </c>
      <c r="F984">
        <v>72</v>
      </c>
      <c r="G984">
        <v>5.349298016079098E-5</v>
      </c>
      <c r="H984">
        <v>0.41666666666666669</v>
      </c>
      <c r="I984">
        <v>6</v>
      </c>
      <c r="J984" s="18">
        <v>0.22222222222222221</v>
      </c>
      <c r="K984">
        <v>8.2399026357444854E-5</v>
      </c>
      <c r="L984" s="1">
        <v>0</v>
      </c>
      <c r="P984">
        <v>2.5009347948848749E-4</v>
      </c>
      <c r="Q984" s="19">
        <v>3.7037037037037028E-2</v>
      </c>
      <c r="R984" s="19">
        <v>3.7037037037037028E-2</v>
      </c>
      <c r="S984">
        <v>1</v>
      </c>
      <c r="T984">
        <v>10</v>
      </c>
      <c r="U984">
        <v>1.945171507132681E-4</v>
      </c>
      <c r="V984">
        <v>1</v>
      </c>
      <c r="W984" s="17" t="s">
        <v>39</v>
      </c>
      <c r="X984">
        <v>20</v>
      </c>
      <c r="Y984" s="18">
        <v>1.2893243940175351E-3</v>
      </c>
      <c r="Z984" s="18">
        <v>0.66666666666666663</v>
      </c>
      <c r="AA984" s="17" t="s">
        <v>34</v>
      </c>
      <c r="AB984">
        <v>1</v>
      </c>
      <c r="AC984" s="18">
        <v>3.1836994587710921E-4</v>
      </c>
      <c r="AD984" s="18">
        <v>3.3333333333333333E-2</v>
      </c>
      <c r="AE984" s="17" t="s">
        <v>30</v>
      </c>
      <c r="AF984">
        <v>2</v>
      </c>
      <c r="AG984">
        <v>2.1175224986765481E-4</v>
      </c>
      <c r="AH984">
        <v>6.6666666666666666E-2</v>
      </c>
      <c r="AI984" t="s">
        <v>31</v>
      </c>
      <c r="AJ984">
        <v>5</v>
      </c>
      <c r="AK984">
        <v>2.0236360692892991E-4</v>
      </c>
      <c r="AL984">
        <v>0.16666666666666671</v>
      </c>
      <c r="AM984" t="s">
        <v>44</v>
      </c>
      <c r="AN984">
        <v>1</v>
      </c>
      <c r="AO984">
        <v>1.3292569453675389E-4</v>
      </c>
      <c r="AP984">
        <v>3.3333333333333333E-2</v>
      </c>
      <c r="AQ984" t="s">
        <v>48</v>
      </c>
      <c r="AR984">
        <v>1</v>
      </c>
      <c r="AS984">
        <v>7.003782042302843E-5</v>
      </c>
      <c r="AT984">
        <v>3.3333333333333333E-2</v>
      </c>
    </row>
    <row r="985" spans="1:74" x14ac:dyDescent="0.25">
      <c r="A985" t="s">
        <v>936</v>
      </c>
      <c r="B985" t="s">
        <v>23</v>
      </c>
      <c r="C985">
        <v>0</v>
      </c>
      <c r="D985">
        <v>35</v>
      </c>
      <c r="E985">
        <v>1.0719164027710571E-4</v>
      </c>
      <c r="F985">
        <v>108</v>
      </c>
      <c r="G985">
        <v>8.0239470241186473E-5</v>
      </c>
      <c r="H985">
        <v>0.32407407407407413</v>
      </c>
      <c r="I985">
        <v>9</v>
      </c>
      <c r="J985" s="18">
        <v>0.33333333333333331</v>
      </c>
      <c r="K985">
        <v>2.074912847766808E-4</v>
      </c>
      <c r="L985" s="1">
        <v>0</v>
      </c>
      <c r="P985">
        <v>5.9236194124329339E-4</v>
      </c>
      <c r="Q985" s="19">
        <v>3.7037037037037028E-2</v>
      </c>
      <c r="R985" s="19">
        <v>3.7037037037037028E-2</v>
      </c>
      <c r="S985">
        <v>1</v>
      </c>
      <c r="T985">
        <v>14</v>
      </c>
      <c r="U985">
        <v>3.9490796082886228E-4</v>
      </c>
      <c r="V985">
        <v>1</v>
      </c>
      <c r="W985" s="17" t="s">
        <v>38</v>
      </c>
      <c r="X985">
        <v>3</v>
      </c>
      <c r="Y985" s="18">
        <v>2.5188916876574311E-3</v>
      </c>
      <c r="Z985" s="18">
        <v>8.5714285714285715E-2</v>
      </c>
      <c r="AA985" s="17" t="s">
        <v>30</v>
      </c>
      <c r="AB985">
        <v>19</v>
      </c>
      <c r="AC985" s="18">
        <v>2.011646373742721E-3</v>
      </c>
      <c r="AD985" s="18">
        <v>0.54285714285714282</v>
      </c>
      <c r="AE985" s="17" t="s">
        <v>34</v>
      </c>
      <c r="AF985">
        <v>1</v>
      </c>
      <c r="AG985">
        <v>3.1836994587710921E-4</v>
      </c>
      <c r="AH985">
        <v>2.8571428571428571E-2</v>
      </c>
      <c r="AI985" t="s">
        <v>41</v>
      </c>
      <c r="AJ985">
        <v>2</v>
      </c>
      <c r="AK985">
        <v>2.8810141169691731E-4</v>
      </c>
      <c r="AL985">
        <v>5.7142857142857141E-2</v>
      </c>
      <c r="AM985" t="s">
        <v>39</v>
      </c>
      <c r="AN985">
        <v>3</v>
      </c>
      <c r="AO985">
        <v>1.933986591026302E-4</v>
      </c>
      <c r="AP985">
        <v>8.5714285714285715E-2</v>
      </c>
      <c r="AQ985" t="s">
        <v>33</v>
      </c>
      <c r="AR985">
        <v>4</v>
      </c>
      <c r="AS985">
        <v>1.234644113834187E-4</v>
      </c>
      <c r="AT985">
        <v>0.1142857142857143</v>
      </c>
      <c r="AU985" t="s">
        <v>48</v>
      </c>
      <c r="AV985">
        <v>1</v>
      </c>
      <c r="AW985">
        <v>7.003782042302843E-5</v>
      </c>
      <c r="AX985">
        <v>2.8571428571428571E-2</v>
      </c>
      <c r="AY985" t="s">
        <v>31</v>
      </c>
      <c r="AZ985">
        <v>1</v>
      </c>
      <c r="BA985">
        <v>4.0472721385785981E-5</v>
      </c>
      <c r="BB985">
        <v>2.8571428571428571E-2</v>
      </c>
      <c r="BC985" t="s">
        <v>43</v>
      </c>
      <c r="BD985">
        <v>1</v>
      </c>
      <c r="BE985">
        <v>3.7881657701341013E-5</v>
      </c>
      <c r="BF985">
        <v>2.8571428571428571E-2</v>
      </c>
    </row>
    <row r="986" spans="1:74" x14ac:dyDescent="0.25">
      <c r="A986" t="s">
        <v>942</v>
      </c>
      <c r="B986" t="s">
        <v>23</v>
      </c>
      <c r="C986">
        <v>0</v>
      </c>
      <c r="D986">
        <v>33</v>
      </c>
      <c r="E986">
        <v>1.010664036898425E-4</v>
      </c>
      <c r="F986">
        <v>174</v>
      </c>
      <c r="G986">
        <v>1.2927470205524491E-4</v>
      </c>
      <c r="H986">
        <v>0.18965517241379309</v>
      </c>
      <c r="I986">
        <v>11</v>
      </c>
      <c r="J986" s="18">
        <v>0.40740740740740738</v>
      </c>
      <c r="K986">
        <v>1.505349760450091E-4</v>
      </c>
      <c r="L986" s="1">
        <v>0</v>
      </c>
      <c r="P986">
        <v>3.4299420500936192E-4</v>
      </c>
      <c r="Q986" s="19">
        <v>3.7037037037037028E-2</v>
      </c>
      <c r="R986" s="19">
        <v>3.7037037037037028E-2</v>
      </c>
      <c r="S986">
        <v>0</v>
      </c>
      <c r="T986">
        <v>22</v>
      </c>
      <c r="U986">
        <v>2.0325582519073289E-4</v>
      </c>
      <c r="V986">
        <v>1</v>
      </c>
      <c r="W986" s="17" t="s">
        <v>38</v>
      </c>
      <c r="X986">
        <v>2</v>
      </c>
      <c r="Y986" s="18">
        <v>1.679261125104954E-3</v>
      </c>
      <c r="Z986" s="18">
        <v>6.0606060606060608E-2</v>
      </c>
      <c r="AA986" s="17" t="s">
        <v>35</v>
      </c>
      <c r="AB986">
        <v>7</v>
      </c>
      <c r="AC986" s="18">
        <v>7.0965125709651254E-4</v>
      </c>
      <c r="AD986" s="18">
        <v>0.2121212121212121</v>
      </c>
      <c r="AE986" s="17" t="s">
        <v>36</v>
      </c>
      <c r="AF986">
        <v>2</v>
      </c>
      <c r="AG986">
        <v>4.3205875999135877E-4</v>
      </c>
      <c r="AH986">
        <v>6.0606060606060608E-2</v>
      </c>
      <c r="AI986" t="s">
        <v>47</v>
      </c>
      <c r="AJ986">
        <v>8</v>
      </c>
      <c r="AK986">
        <v>3.1163569786919092E-4</v>
      </c>
      <c r="AL986">
        <v>0.2424242424242424</v>
      </c>
      <c r="AM986" t="s">
        <v>32</v>
      </c>
      <c r="AN986">
        <v>1</v>
      </c>
      <c r="AO986">
        <v>2.7210884353741501E-4</v>
      </c>
      <c r="AP986">
        <v>3.03030303030303E-2</v>
      </c>
      <c r="AQ986" t="s">
        <v>46</v>
      </c>
      <c r="AR986">
        <v>3</v>
      </c>
      <c r="AS986">
        <v>2.240310656411022E-4</v>
      </c>
      <c r="AT986">
        <v>9.0909090909090912E-2</v>
      </c>
      <c r="AU986" t="s">
        <v>33</v>
      </c>
      <c r="AV986">
        <v>6</v>
      </c>
      <c r="AW986">
        <v>1.851966170751281E-4</v>
      </c>
      <c r="AX986">
        <v>0.1818181818181818</v>
      </c>
      <c r="AY986" t="s">
        <v>25</v>
      </c>
      <c r="AZ986">
        <v>1</v>
      </c>
      <c r="BA986">
        <v>1.3361838588989841E-4</v>
      </c>
      <c r="BB986">
        <v>3.03030303030303E-2</v>
      </c>
      <c r="BC986" t="s">
        <v>31</v>
      </c>
      <c r="BD986">
        <v>1</v>
      </c>
      <c r="BE986">
        <v>4.0472721385785981E-5</v>
      </c>
      <c r="BF986">
        <v>3.03030303030303E-2</v>
      </c>
      <c r="BG986" t="s">
        <v>29</v>
      </c>
      <c r="BH986">
        <v>1</v>
      </c>
      <c r="BI986">
        <v>3.8528221922558273E-5</v>
      </c>
      <c r="BJ986">
        <v>3.03030303030303E-2</v>
      </c>
      <c r="BK986" t="s">
        <v>43</v>
      </c>
      <c r="BL986">
        <v>1</v>
      </c>
      <c r="BM986">
        <v>3.7881657701341013E-5</v>
      </c>
      <c r="BN986">
        <v>3.03030303030303E-2</v>
      </c>
    </row>
    <row r="987" spans="1:74" x14ac:dyDescent="0.25">
      <c r="A987" t="s">
        <v>943</v>
      </c>
      <c r="B987" t="s">
        <v>23</v>
      </c>
      <c r="C987">
        <v>0</v>
      </c>
      <c r="D987">
        <v>45</v>
      </c>
      <c r="E987">
        <v>1.378178232134216E-4</v>
      </c>
      <c r="F987">
        <v>113</v>
      </c>
      <c r="G987">
        <v>8.3954260530130296E-5</v>
      </c>
      <c r="H987">
        <v>0.39823008849557517</v>
      </c>
      <c r="I987">
        <v>6</v>
      </c>
      <c r="J987" s="18">
        <v>0.22222222222222221</v>
      </c>
      <c r="K987">
        <v>1.70540426056581E-4</v>
      </c>
      <c r="L987" s="1">
        <v>0</v>
      </c>
      <c r="P987">
        <v>5.5993112215427308E-4</v>
      </c>
      <c r="Q987" s="19">
        <v>3.7037037037037028E-2</v>
      </c>
      <c r="R987" s="19">
        <v>3.7037037037037028E-2</v>
      </c>
      <c r="S987">
        <v>2</v>
      </c>
      <c r="T987">
        <v>7</v>
      </c>
      <c r="U987">
        <v>4.3550198389776798E-4</v>
      </c>
      <c r="V987">
        <v>1</v>
      </c>
      <c r="W987" s="17" t="s">
        <v>34</v>
      </c>
      <c r="X987">
        <v>7</v>
      </c>
      <c r="Y987" s="18">
        <v>2.2285896211397642E-3</v>
      </c>
      <c r="Z987" s="18">
        <v>0.15555555555555561</v>
      </c>
      <c r="AA987" s="17" t="s">
        <v>39</v>
      </c>
      <c r="AB987">
        <v>32</v>
      </c>
      <c r="AC987" s="18">
        <v>2.0629190304280562E-3</v>
      </c>
      <c r="AD987" s="18">
        <v>0.71111111111111114</v>
      </c>
      <c r="AE987" s="17" t="s">
        <v>37</v>
      </c>
      <c r="AF987">
        <v>2</v>
      </c>
      <c r="AG987">
        <v>1.231451265316175E-4</v>
      </c>
      <c r="AH987">
        <v>4.4444444444444453E-2</v>
      </c>
      <c r="AI987" t="s">
        <v>31</v>
      </c>
      <c r="AJ987">
        <v>2</v>
      </c>
      <c r="AK987">
        <v>8.0945442771571962E-5</v>
      </c>
      <c r="AL987">
        <v>4.4444444444444453E-2</v>
      </c>
      <c r="AM987" t="s">
        <v>48</v>
      </c>
      <c r="AN987">
        <v>1</v>
      </c>
      <c r="AO987">
        <v>7.003782042302843E-5</v>
      </c>
      <c r="AP987">
        <v>2.222222222222222E-2</v>
      </c>
      <c r="AQ987" t="s">
        <v>47</v>
      </c>
      <c r="AR987">
        <v>1</v>
      </c>
      <c r="AS987">
        <v>3.8954462233648872E-5</v>
      </c>
      <c r="AT987">
        <v>2.222222222222222E-2</v>
      </c>
    </row>
    <row r="988" spans="1:74" x14ac:dyDescent="0.25">
      <c r="A988" t="s">
        <v>945</v>
      </c>
      <c r="B988" t="s">
        <v>23</v>
      </c>
      <c r="C988">
        <v>0</v>
      </c>
      <c r="D988">
        <v>32</v>
      </c>
      <c r="E988">
        <v>9.8003785396210934E-5</v>
      </c>
      <c r="F988">
        <v>91</v>
      </c>
      <c r="G988">
        <v>6.7609183258777493E-5</v>
      </c>
      <c r="H988">
        <v>0.35164835164835168</v>
      </c>
      <c r="I988">
        <v>2</v>
      </c>
      <c r="J988" s="18">
        <v>7.407407407407407E-2</v>
      </c>
      <c r="K988">
        <v>7.0829391866726956E-5</v>
      </c>
      <c r="L988" s="1">
        <v>0</v>
      </c>
      <c r="P988">
        <v>3.4858773452035852E-4</v>
      </c>
      <c r="Q988" s="19">
        <v>3.7037037037037028E-2</v>
      </c>
      <c r="R988" s="19">
        <v>3.7037037037037028E-2</v>
      </c>
      <c r="S988">
        <v>1</v>
      </c>
      <c r="T988">
        <v>5</v>
      </c>
      <c r="U988">
        <v>3.2276642085218382E-4</v>
      </c>
      <c r="V988">
        <v>2</v>
      </c>
      <c r="W988" s="17" t="s">
        <v>37</v>
      </c>
      <c r="X988">
        <v>30</v>
      </c>
      <c r="Y988" s="18">
        <v>1.8471768979742629E-3</v>
      </c>
      <c r="Z988" s="18">
        <v>0.9375</v>
      </c>
      <c r="AA988" s="17" t="s">
        <v>27</v>
      </c>
      <c r="AB988">
        <v>2</v>
      </c>
      <c r="AC988" s="18">
        <v>6.5216682427364923E-5</v>
      </c>
      <c r="AD988" s="18">
        <v>6.25E-2</v>
      </c>
    </row>
    <row r="989" spans="1:74" x14ac:dyDescent="0.25">
      <c r="A989" t="s">
        <v>948</v>
      </c>
      <c r="B989" t="s">
        <v>23</v>
      </c>
      <c r="C989">
        <v>0</v>
      </c>
      <c r="D989">
        <v>46</v>
      </c>
      <c r="E989">
        <v>1.4088044150705319E-4</v>
      </c>
      <c r="F989">
        <v>233</v>
      </c>
      <c r="G989">
        <v>1.7310922746478191E-4</v>
      </c>
      <c r="H989">
        <v>0.19742489270386271</v>
      </c>
      <c r="I989">
        <v>6</v>
      </c>
      <c r="J989" s="18">
        <v>0.22222222222222221</v>
      </c>
      <c r="K989">
        <v>5.5022410977226049E-4</v>
      </c>
      <c r="L989" s="1">
        <v>0</v>
      </c>
      <c r="P989">
        <v>2.6440651592841511E-3</v>
      </c>
      <c r="Q989" s="19">
        <v>3.7037037037037028E-2</v>
      </c>
      <c r="R989" s="19">
        <v>3.7037037037037028E-2</v>
      </c>
      <c r="S989">
        <v>1</v>
      </c>
      <c r="T989">
        <v>14</v>
      </c>
      <c r="U989">
        <v>2.0564951238876729E-3</v>
      </c>
      <c r="V989">
        <v>2</v>
      </c>
      <c r="W989" s="17" t="s">
        <v>24</v>
      </c>
      <c r="X989">
        <v>38</v>
      </c>
      <c r="Y989" s="18">
        <v>1.402214022140221E-2</v>
      </c>
      <c r="Z989" s="18">
        <v>0.82608695652173914</v>
      </c>
      <c r="AA989" s="17" t="s">
        <v>25</v>
      </c>
      <c r="AB989">
        <v>4</v>
      </c>
      <c r="AC989" s="18">
        <v>5.3447354355959376E-4</v>
      </c>
      <c r="AD989" s="18">
        <v>8.6956521739130432E-2</v>
      </c>
      <c r="AE989" s="17" t="s">
        <v>44</v>
      </c>
      <c r="AF989">
        <v>1</v>
      </c>
      <c r="AG989">
        <v>1.3292569453675389E-4</v>
      </c>
      <c r="AH989">
        <v>2.1739130434782612E-2</v>
      </c>
      <c r="AI989" t="s">
        <v>39</v>
      </c>
      <c r="AJ989">
        <v>1</v>
      </c>
      <c r="AK989">
        <v>6.4466219700876743E-5</v>
      </c>
      <c r="AL989">
        <v>2.1739130434782612E-2</v>
      </c>
      <c r="AM989" t="s">
        <v>37</v>
      </c>
      <c r="AN989">
        <v>1</v>
      </c>
      <c r="AO989">
        <v>6.157256326580875E-5</v>
      </c>
      <c r="AP989">
        <v>2.1739130434782612E-2</v>
      </c>
      <c r="AQ989" t="s">
        <v>31</v>
      </c>
      <c r="AR989">
        <v>1</v>
      </c>
      <c r="AS989">
        <v>4.0472721385785981E-5</v>
      </c>
      <c r="AT989">
        <v>2.1739130434782612E-2</v>
      </c>
    </row>
    <row r="990" spans="1:74" x14ac:dyDescent="0.25">
      <c r="A990" t="s">
        <v>950</v>
      </c>
      <c r="B990" t="s">
        <v>23</v>
      </c>
      <c r="C990">
        <v>0</v>
      </c>
      <c r="D990">
        <v>33</v>
      </c>
      <c r="E990">
        <v>1.010664036898425E-4</v>
      </c>
      <c r="F990">
        <v>79</v>
      </c>
      <c r="G990">
        <v>5.8693686565312329E-5</v>
      </c>
      <c r="H990">
        <v>0.41772151898734178</v>
      </c>
      <c r="I990">
        <v>8</v>
      </c>
      <c r="J990" s="18">
        <v>0.29629629629629628</v>
      </c>
      <c r="K990">
        <v>1.20833696411384E-4</v>
      </c>
      <c r="L990" s="1">
        <v>0</v>
      </c>
      <c r="P990">
        <v>3.2551147422943269E-4</v>
      </c>
      <c r="Q990" s="19">
        <v>3.7037037037037028E-2</v>
      </c>
      <c r="R990" s="19">
        <v>3.7037037037037028E-2</v>
      </c>
      <c r="S990">
        <v>0</v>
      </c>
      <c r="T990">
        <v>10</v>
      </c>
      <c r="U990">
        <v>2.2906363001330449E-4</v>
      </c>
      <c r="V990">
        <v>2</v>
      </c>
      <c r="W990" s="17" t="s">
        <v>38</v>
      </c>
      <c r="X990">
        <v>2</v>
      </c>
      <c r="Y990" s="18">
        <v>1.679261125104954E-3</v>
      </c>
      <c r="Z990" s="18">
        <v>6.0606060606060608E-2</v>
      </c>
      <c r="AA990" s="17" t="s">
        <v>33</v>
      </c>
      <c r="AB990">
        <v>11</v>
      </c>
      <c r="AC990" s="18">
        <v>3.3952713130440149E-4</v>
      </c>
      <c r="AD990" s="18">
        <v>0.33333333333333331</v>
      </c>
      <c r="AE990" s="17" t="s">
        <v>47</v>
      </c>
      <c r="AF990">
        <v>8</v>
      </c>
      <c r="AG990">
        <v>3.1163569786919092E-4</v>
      </c>
      <c r="AH990">
        <v>0.2424242424242424</v>
      </c>
      <c r="AI990" t="s">
        <v>35</v>
      </c>
      <c r="AJ990">
        <v>3</v>
      </c>
      <c r="AK990">
        <v>3.0413625304136248E-4</v>
      </c>
      <c r="AL990">
        <v>9.0909090909090912E-2</v>
      </c>
      <c r="AM990" t="s">
        <v>41</v>
      </c>
      <c r="AN990">
        <v>2</v>
      </c>
      <c r="AO990">
        <v>2.8810141169691731E-4</v>
      </c>
      <c r="AP990">
        <v>6.0606060606060608E-2</v>
      </c>
      <c r="AQ990" t="s">
        <v>31</v>
      </c>
      <c r="AR990">
        <v>4</v>
      </c>
      <c r="AS990">
        <v>1.618908855431439E-4</v>
      </c>
      <c r="AT990">
        <v>0.1212121212121212</v>
      </c>
      <c r="AU990" t="s">
        <v>48</v>
      </c>
      <c r="AV990">
        <v>2</v>
      </c>
      <c r="AW990">
        <v>1.4007564084605689E-4</v>
      </c>
      <c r="AX990">
        <v>6.0606060606060608E-2</v>
      </c>
      <c r="AY990" t="s">
        <v>43</v>
      </c>
      <c r="AZ990">
        <v>1</v>
      </c>
      <c r="BA990">
        <v>3.7881657701341013E-5</v>
      </c>
      <c r="BB990">
        <v>3.03030303030303E-2</v>
      </c>
    </row>
    <row r="991" spans="1:74" x14ac:dyDescent="0.25">
      <c r="A991" t="s">
        <v>952</v>
      </c>
      <c r="B991" t="s">
        <v>23</v>
      </c>
      <c r="C991">
        <v>0</v>
      </c>
      <c r="D991">
        <v>51</v>
      </c>
      <c r="E991">
        <v>1.5619353297521119E-4</v>
      </c>
      <c r="F991">
        <v>371</v>
      </c>
      <c r="G991">
        <v>2.7563743943963129E-4</v>
      </c>
      <c r="H991">
        <v>0.13746630727762801</v>
      </c>
      <c r="I991">
        <v>8</v>
      </c>
      <c r="J991" s="18">
        <v>0.29629629629629628</v>
      </c>
      <c r="K991">
        <v>8.0964590847615455E-5</v>
      </c>
      <c r="L991" s="1">
        <v>0</v>
      </c>
      <c r="P991">
        <v>2.0983838410286589E-4</v>
      </c>
      <c r="Q991" s="19">
        <v>3.7037037037037028E-2</v>
      </c>
      <c r="R991" s="19">
        <v>3.7037037037037028E-2</v>
      </c>
      <c r="S991">
        <v>1</v>
      </c>
      <c r="T991">
        <v>17</v>
      </c>
      <c r="U991">
        <v>1.476640480723871E-4</v>
      </c>
      <c r="V991">
        <v>1</v>
      </c>
      <c r="W991" s="17" t="s">
        <v>43</v>
      </c>
      <c r="X991">
        <v>28</v>
      </c>
      <c r="Y991" s="18">
        <v>1.060686415637548E-3</v>
      </c>
      <c r="Z991" s="18">
        <v>0.5490196078431373</v>
      </c>
      <c r="AA991" s="17" t="s">
        <v>35</v>
      </c>
      <c r="AB991">
        <v>3</v>
      </c>
      <c r="AC991" s="18">
        <v>3.0413625304136248E-4</v>
      </c>
      <c r="AD991" s="18">
        <v>5.8823529411764712E-2</v>
      </c>
      <c r="AE991" s="17" t="s">
        <v>33</v>
      </c>
      <c r="AF991">
        <v>8</v>
      </c>
      <c r="AG991">
        <v>2.4692882276683751E-4</v>
      </c>
      <c r="AH991">
        <v>0.15686274509803921</v>
      </c>
      <c r="AI991" t="s">
        <v>29</v>
      </c>
      <c r="AJ991">
        <v>6</v>
      </c>
      <c r="AK991">
        <v>2.3116933153534961E-4</v>
      </c>
      <c r="AL991">
        <v>0.1176470588235294</v>
      </c>
      <c r="AM991" t="s">
        <v>44</v>
      </c>
      <c r="AN991">
        <v>1</v>
      </c>
      <c r="AO991">
        <v>1.3292569453675389E-4</v>
      </c>
      <c r="AP991">
        <v>1.9607843137254902E-2</v>
      </c>
      <c r="AQ991" t="s">
        <v>28</v>
      </c>
      <c r="AR991">
        <v>2</v>
      </c>
      <c r="AS991">
        <v>9.0297530362544578E-5</v>
      </c>
      <c r="AT991">
        <v>3.9215686274509803E-2</v>
      </c>
      <c r="AU991" t="s">
        <v>31</v>
      </c>
      <c r="AV991">
        <v>2</v>
      </c>
      <c r="AW991">
        <v>8.0945442771571962E-5</v>
      </c>
      <c r="AX991">
        <v>3.9215686274509803E-2</v>
      </c>
      <c r="AY991" t="s">
        <v>47</v>
      </c>
      <c r="AZ991">
        <v>1</v>
      </c>
      <c r="BA991">
        <v>3.8954462233648872E-5</v>
      </c>
      <c r="BB991">
        <v>1.9607843137254902E-2</v>
      </c>
    </row>
    <row r="992" spans="1:74" x14ac:dyDescent="0.25">
      <c r="A992" t="s">
        <v>953</v>
      </c>
      <c r="B992" t="s">
        <v>23</v>
      </c>
      <c r="C992">
        <v>0</v>
      </c>
      <c r="D992">
        <v>53</v>
      </c>
      <c r="E992">
        <v>1.6231876956247429E-4</v>
      </c>
      <c r="F992">
        <v>177</v>
      </c>
      <c r="G992">
        <v>1.315035762286112E-4</v>
      </c>
      <c r="H992">
        <v>0.29943502824858759</v>
      </c>
      <c r="I992">
        <v>12</v>
      </c>
      <c r="J992" s="18">
        <v>0.44444444444444442</v>
      </c>
      <c r="K992">
        <v>1.8793322932187301E-4</v>
      </c>
      <c r="L992" s="1">
        <v>0</v>
      </c>
      <c r="P992">
        <v>3.2829171150721532E-4</v>
      </c>
      <c r="Q992" s="19">
        <v>3.7037037037037028E-2</v>
      </c>
      <c r="R992" s="19">
        <v>3.7037037037037028E-2</v>
      </c>
      <c r="S992">
        <v>0</v>
      </c>
      <c r="T992">
        <v>18</v>
      </c>
      <c r="U992">
        <v>1.8238428417067509E-4</v>
      </c>
      <c r="V992">
        <v>1</v>
      </c>
      <c r="W992" s="17" t="s">
        <v>26</v>
      </c>
      <c r="X992">
        <v>4</v>
      </c>
      <c r="Y992" s="18">
        <v>1.5020653398422829E-3</v>
      </c>
      <c r="Z992" s="18">
        <v>7.5471698113207544E-2</v>
      </c>
      <c r="AA992" s="17" t="s">
        <v>34</v>
      </c>
      <c r="AB992">
        <v>2</v>
      </c>
      <c r="AC992" s="18">
        <v>6.3673989175421842E-4</v>
      </c>
      <c r="AD992" s="18">
        <v>3.7735849056603772E-2</v>
      </c>
      <c r="AE992" s="17" t="s">
        <v>45</v>
      </c>
      <c r="AF992">
        <v>5</v>
      </c>
      <c r="AG992">
        <v>6.3645621181262731E-4</v>
      </c>
      <c r="AH992">
        <v>9.4339622641509441E-2</v>
      </c>
      <c r="AI992" t="s">
        <v>41</v>
      </c>
      <c r="AJ992">
        <v>4</v>
      </c>
      <c r="AK992">
        <v>5.7620282339383461E-4</v>
      </c>
      <c r="AL992">
        <v>7.5471698113207544E-2</v>
      </c>
      <c r="AM992" t="s">
        <v>33</v>
      </c>
      <c r="AN992">
        <v>13</v>
      </c>
      <c r="AO992">
        <v>4.0125933699611092E-4</v>
      </c>
      <c r="AP992">
        <v>0.2452830188679245</v>
      </c>
      <c r="AQ992" t="s">
        <v>31</v>
      </c>
      <c r="AR992">
        <v>8</v>
      </c>
      <c r="AS992">
        <v>3.2378177108628779E-4</v>
      </c>
      <c r="AT992">
        <v>0.15094339622641509</v>
      </c>
      <c r="AU992" t="s">
        <v>47</v>
      </c>
      <c r="AV992">
        <v>7</v>
      </c>
      <c r="AW992">
        <v>2.7268123563554199E-4</v>
      </c>
      <c r="AX992">
        <v>0.13207547169811321</v>
      </c>
      <c r="AY992" t="s">
        <v>44</v>
      </c>
      <c r="AZ992">
        <v>2</v>
      </c>
      <c r="BA992">
        <v>2.6585138907350789E-4</v>
      </c>
      <c r="BB992">
        <v>3.7735849056603772E-2</v>
      </c>
      <c r="BC992" t="s">
        <v>48</v>
      </c>
      <c r="BD992">
        <v>2</v>
      </c>
      <c r="BE992">
        <v>1.4007564084605689E-4</v>
      </c>
      <c r="BF992">
        <v>3.7735849056603772E-2</v>
      </c>
      <c r="BG992" t="s">
        <v>49</v>
      </c>
      <c r="BH992">
        <v>1</v>
      </c>
      <c r="BI992">
        <v>1.1514104778353481E-4</v>
      </c>
      <c r="BJ992">
        <v>1.886792452830189E-2</v>
      </c>
      <c r="BK992" t="s">
        <v>43</v>
      </c>
      <c r="BL992">
        <v>3</v>
      </c>
      <c r="BM992">
        <v>1.13644973104023E-4</v>
      </c>
      <c r="BN992">
        <v>5.6603773584905662E-2</v>
      </c>
      <c r="BO992" t="s">
        <v>28</v>
      </c>
      <c r="BP992">
        <v>2</v>
      </c>
      <c r="BQ992">
        <v>9.0297530362544578E-5</v>
      </c>
      <c r="BR992">
        <v>3.7735849056603772E-2</v>
      </c>
    </row>
    <row r="993" spans="1:74" x14ac:dyDescent="0.25">
      <c r="A993" t="s">
        <v>956</v>
      </c>
      <c r="B993" t="s">
        <v>23</v>
      </c>
      <c r="C993">
        <v>1</v>
      </c>
      <c r="D993">
        <v>107</v>
      </c>
      <c r="E993">
        <v>3.2770015741858028E-4</v>
      </c>
      <c r="F993">
        <v>214</v>
      </c>
      <c r="G993">
        <v>1.5899302436679541E-4</v>
      </c>
      <c r="H993">
        <v>0.5</v>
      </c>
      <c r="I993">
        <v>13</v>
      </c>
      <c r="J993" s="18">
        <v>0.48148148148148151</v>
      </c>
      <c r="K993">
        <v>1.9040251777906441E-4</v>
      </c>
      <c r="L993" s="1">
        <v>0</v>
      </c>
      <c r="P993">
        <v>5.5904122281021334E-4</v>
      </c>
      <c r="Q993" s="19">
        <v>3.7037037037037028E-2</v>
      </c>
      <c r="R993" s="19">
        <v>3.7037037037037028E-2</v>
      </c>
      <c r="S993">
        <v>1</v>
      </c>
      <c r="T993">
        <v>20</v>
      </c>
      <c r="U993">
        <v>2.8987322664233289E-4</v>
      </c>
      <c r="V993">
        <v>2</v>
      </c>
      <c r="W993" s="17" t="s">
        <v>43</v>
      </c>
      <c r="X993">
        <v>79</v>
      </c>
      <c r="Y993" s="18">
        <v>2.99265095840594E-3</v>
      </c>
      <c r="Z993" s="18">
        <v>0.73831775700934577</v>
      </c>
      <c r="AA993" s="17" t="s">
        <v>42</v>
      </c>
      <c r="AB993">
        <v>1</v>
      </c>
      <c r="AC993" s="18">
        <v>3.6429872495446271E-4</v>
      </c>
      <c r="AD993" s="18">
        <v>9.3457943925233638E-3</v>
      </c>
      <c r="AE993" s="17" t="s">
        <v>32</v>
      </c>
      <c r="AF993">
        <v>1</v>
      </c>
      <c r="AG993">
        <v>2.7210884353741501E-4</v>
      </c>
      <c r="AH993">
        <v>9.3457943925233638E-3</v>
      </c>
      <c r="AI993" t="s">
        <v>28</v>
      </c>
      <c r="AJ993">
        <v>6</v>
      </c>
      <c r="AK993">
        <v>2.7089259108763382E-4</v>
      </c>
      <c r="AL993">
        <v>5.6074766355140193E-2</v>
      </c>
      <c r="AM993" t="s">
        <v>39</v>
      </c>
      <c r="AN993">
        <v>3</v>
      </c>
      <c r="AO993">
        <v>1.933986591026302E-4</v>
      </c>
      <c r="AP993">
        <v>2.803738317757009E-2</v>
      </c>
      <c r="AQ993" t="s">
        <v>37</v>
      </c>
      <c r="AR993">
        <v>3</v>
      </c>
      <c r="AS993">
        <v>1.8471768979742631E-4</v>
      </c>
      <c r="AT993">
        <v>2.803738317757009E-2</v>
      </c>
      <c r="AU993" t="s">
        <v>46</v>
      </c>
      <c r="AV993">
        <v>2</v>
      </c>
      <c r="AW993">
        <v>1.4935404376073479E-4</v>
      </c>
      <c r="AX993">
        <v>1.8691588785046731E-2</v>
      </c>
      <c r="AY993" t="s">
        <v>41</v>
      </c>
      <c r="AZ993">
        <v>1</v>
      </c>
      <c r="BA993">
        <v>1.4405070584845871E-4</v>
      </c>
      <c r="BB993">
        <v>9.3457943925233638E-3</v>
      </c>
      <c r="BC993" t="s">
        <v>27</v>
      </c>
      <c r="BD993">
        <v>4</v>
      </c>
      <c r="BE993">
        <v>1.3043336485472979E-4</v>
      </c>
      <c r="BF993">
        <v>3.7383177570093462E-2</v>
      </c>
      <c r="BG993" t="s">
        <v>45</v>
      </c>
      <c r="BH993">
        <v>1</v>
      </c>
      <c r="BI993">
        <v>1.2729124236252539E-4</v>
      </c>
      <c r="BJ993">
        <v>9.3457943925233638E-3</v>
      </c>
      <c r="BK993" t="s">
        <v>29</v>
      </c>
      <c r="BL993">
        <v>3</v>
      </c>
      <c r="BM993">
        <v>1.1558466576767481E-4</v>
      </c>
      <c r="BN993">
        <v>2.803738317757009E-2</v>
      </c>
      <c r="BO993" t="s">
        <v>49</v>
      </c>
      <c r="BP993">
        <v>1</v>
      </c>
      <c r="BQ993">
        <v>1.1514104778353481E-4</v>
      </c>
      <c r="BR993">
        <v>9.3457943925233638E-3</v>
      </c>
      <c r="BS993" t="s">
        <v>31</v>
      </c>
      <c r="BT993">
        <v>2</v>
      </c>
      <c r="BU993">
        <v>8.0945442771571962E-5</v>
      </c>
      <c r="BV993">
        <v>1.8691588785046731E-2</v>
      </c>
    </row>
    <row r="994" spans="1:74" x14ac:dyDescent="0.25">
      <c r="A994" t="s">
        <v>958</v>
      </c>
      <c r="B994" t="s">
        <v>23</v>
      </c>
      <c r="C994">
        <v>0</v>
      </c>
      <c r="D994">
        <v>91</v>
      </c>
      <c r="E994">
        <v>2.7869826472047478E-4</v>
      </c>
      <c r="F994">
        <v>270</v>
      </c>
      <c r="G994">
        <v>2.005986756029662E-4</v>
      </c>
      <c r="H994">
        <v>0.33703703703703702</v>
      </c>
      <c r="I994">
        <v>5</v>
      </c>
      <c r="J994" s="18">
        <v>0.1851851851851852</v>
      </c>
      <c r="K994">
        <v>2.1242570159862471E-4</v>
      </c>
      <c r="L994" s="1">
        <v>0</v>
      </c>
      <c r="P994">
        <v>9.2832670724534241E-4</v>
      </c>
      <c r="Q994" s="19">
        <v>3.7037037037037028E-2</v>
      </c>
      <c r="R994" s="19">
        <v>3.7037037037037028E-2</v>
      </c>
      <c r="S994">
        <v>1</v>
      </c>
      <c r="T994">
        <v>10</v>
      </c>
      <c r="U994">
        <v>7.5641435405176052E-4</v>
      </c>
      <c r="V994">
        <v>2</v>
      </c>
      <c r="W994" s="17" t="s">
        <v>37</v>
      </c>
      <c r="X994">
        <v>80</v>
      </c>
      <c r="Y994" s="18">
        <v>4.9258050612647E-3</v>
      </c>
      <c r="Z994" s="18">
        <v>0.87912087912087911</v>
      </c>
      <c r="AA994" s="17" t="s">
        <v>42</v>
      </c>
      <c r="AB994">
        <v>1</v>
      </c>
      <c r="AC994" s="18">
        <v>3.6429872495446271E-4</v>
      </c>
      <c r="AD994" s="18">
        <v>1.098901098901099E-2</v>
      </c>
      <c r="AE994" s="17" t="s">
        <v>27</v>
      </c>
      <c r="AF994">
        <v>8</v>
      </c>
      <c r="AG994">
        <v>2.6086672970945969E-4</v>
      </c>
      <c r="AH994">
        <v>8.7912087912087919E-2</v>
      </c>
      <c r="AI994" t="s">
        <v>41</v>
      </c>
      <c r="AJ994">
        <v>1</v>
      </c>
      <c r="AK994">
        <v>1.4405070584845871E-4</v>
      </c>
      <c r="AL994">
        <v>1.098901098901099E-2</v>
      </c>
      <c r="AM994" t="s">
        <v>31</v>
      </c>
      <c r="AN994">
        <v>1</v>
      </c>
      <c r="AO994">
        <v>4.0472721385785981E-5</v>
      </c>
      <c r="AP994">
        <v>1.098901098901099E-2</v>
      </c>
    </row>
    <row r="995" spans="1:74" x14ac:dyDescent="0.25">
      <c r="A995" t="s">
        <v>960</v>
      </c>
      <c r="B995" t="s">
        <v>23</v>
      </c>
      <c r="C995">
        <v>0</v>
      </c>
      <c r="D995">
        <v>51</v>
      </c>
      <c r="E995">
        <v>1.5619353297521119E-4</v>
      </c>
      <c r="F995">
        <v>152</v>
      </c>
      <c r="G995">
        <v>1.1292962478389211E-4</v>
      </c>
      <c r="H995">
        <v>0.33552631578947367</v>
      </c>
      <c r="I995">
        <v>12</v>
      </c>
      <c r="J995" s="18">
        <v>0.44444444444444442</v>
      </c>
      <c r="K995">
        <v>1.2377608287152629E-4</v>
      </c>
      <c r="L995" s="1">
        <v>0</v>
      </c>
      <c r="P995">
        <v>3.3370938651215292E-4</v>
      </c>
      <c r="Q995" s="19">
        <v>3.7037037037037028E-2</v>
      </c>
      <c r="R995" s="19">
        <v>3.7037037037037028E-2</v>
      </c>
      <c r="S995">
        <v>1</v>
      </c>
      <c r="T995">
        <v>17</v>
      </c>
      <c r="U995">
        <v>1.8539410361786271E-4</v>
      </c>
      <c r="V995">
        <v>2</v>
      </c>
      <c r="W995" s="17" t="s">
        <v>48</v>
      </c>
      <c r="X995">
        <v>25</v>
      </c>
      <c r="Y995" s="18">
        <v>1.7509455105757109E-3</v>
      </c>
      <c r="Z995" s="18">
        <v>0.49019607843137247</v>
      </c>
      <c r="AA995" s="17" t="s">
        <v>47</v>
      </c>
      <c r="AB995">
        <v>9</v>
      </c>
      <c r="AC995" s="18">
        <v>3.505901601028398E-4</v>
      </c>
      <c r="AD995" s="18">
        <v>0.1764705882352941</v>
      </c>
      <c r="AE995" s="17" t="s">
        <v>49</v>
      </c>
      <c r="AF995">
        <v>3</v>
      </c>
      <c r="AG995">
        <v>3.4542314335060447E-4</v>
      </c>
      <c r="AH995">
        <v>5.8823529411764712E-2</v>
      </c>
      <c r="AI995" t="s">
        <v>31</v>
      </c>
      <c r="AJ995">
        <v>5</v>
      </c>
      <c r="AK995">
        <v>2.0236360692892991E-4</v>
      </c>
      <c r="AL995">
        <v>9.8039215686274508E-2</v>
      </c>
      <c r="AM995" t="s">
        <v>44</v>
      </c>
      <c r="AN995">
        <v>1</v>
      </c>
      <c r="AO995">
        <v>1.3292569453675389E-4</v>
      </c>
      <c r="AP995">
        <v>1.9607843137254902E-2</v>
      </c>
      <c r="AQ995" t="s">
        <v>45</v>
      </c>
      <c r="AR995">
        <v>1</v>
      </c>
      <c r="AS995">
        <v>1.2729124236252539E-4</v>
      </c>
      <c r="AT995">
        <v>1.9607843137254902E-2</v>
      </c>
      <c r="AU995" t="s">
        <v>37</v>
      </c>
      <c r="AV995">
        <v>2</v>
      </c>
      <c r="AW995">
        <v>1.231451265316175E-4</v>
      </c>
      <c r="AX995">
        <v>3.9215686274509803E-2</v>
      </c>
      <c r="AY995" t="s">
        <v>35</v>
      </c>
      <c r="AZ995">
        <v>1</v>
      </c>
      <c r="BA995">
        <v>1.013787510137875E-4</v>
      </c>
      <c r="BB995">
        <v>1.9607843137254902E-2</v>
      </c>
      <c r="BC995" t="s">
        <v>46</v>
      </c>
      <c r="BD995">
        <v>1</v>
      </c>
      <c r="BE995">
        <v>7.4677021880367408E-5</v>
      </c>
      <c r="BF995">
        <v>1.9607843137254902E-2</v>
      </c>
      <c r="BG995" t="s">
        <v>39</v>
      </c>
      <c r="BH995">
        <v>1</v>
      </c>
      <c r="BI995">
        <v>6.4466219700876743E-5</v>
      </c>
      <c r="BJ995">
        <v>1.9607843137254902E-2</v>
      </c>
      <c r="BK995" t="s">
        <v>43</v>
      </c>
      <c r="BL995">
        <v>1</v>
      </c>
      <c r="BM995">
        <v>3.7881657701341013E-5</v>
      </c>
      <c r="BN995">
        <v>1.9607843137254902E-2</v>
      </c>
      <c r="BO995" t="s">
        <v>33</v>
      </c>
      <c r="BP995">
        <v>1</v>
      </c>
      <c r="BQ995">
        <v>3.0866102845854682E-5</v>
      </c>
      <c r="BR995">
        <v>1.9607843137254902E-2</v>
      </c>
    </row>
    <row r="996" spans="1:74" x14ac:dyDescent="0.25">
      <c r="A996" t="s">
        <v>962</v>
      </c>
      <c r="B996" t="s">
        <v>23</v>
      </c>
      <c r="C996">
        <v>0</v>
      </c>
      <c r="D996">
        <v>58</v>
      </c>
      <c r="E996">
        <v>1.776318610306323E-4</v>
      </c>
      <c r="F996">
        <v>146</v>
      </c>
      <c r="G996">
        <v>1.084718764371595E-4</v>
      </c>
      <c r="H996">
        <v>0.39726027397260272</v>
      </c>
      <c r="I996">
        <v>8</v>
      </c>
      <c r="J996" s="18">
        <v>0.29629629629629628</v>
      </c>
      <c r="K996">
        <v>1.492018562724035E-4</v>
      </c>
      <c r="L996" s="1">
        <v>0</v>
      </c>
      <c r="P996">
        <v>4.6387910974051609E-4</v>
      </c>
      <c r="Q996" s="19">
        <v>3.7037037037037028E-2</v>
      </c>
      <c r="R996" s="19">
        <v>3.7037037037037028E-2</v>
      </c>
      <c r="S996">
        <v>1</v>
      </c>
      <c r="T996">
        <v>10</v>
      </c>
      <c r="U996">
        <v>3.2643344759517799E-4</v>
      </c>
      <c r="V996">
        <v>2</v>
      </c>
      <c r="W996" s="17" t="s">
        <v>48</v>
      </c>
      <c r="X996">
        <v>35</v>
      </c>
      <c r="Y996" s="18">
        <v>2.4513237148059948E-3</v>
      </c>
      <c r="Z996" s="18">
        <v>0.60344827586206895</v>
      </c>
      <c r="AA996" s="17" t="s">
        <v>49</v>
      </c>
      <c r="AB996">
        <v>3</v>
      </c>
      <c r="AC996" s="18">
        <v>3.4542314335060447E-4</v>
      </c>
      <c r="AD996" s="18">
        <v>5.1724137931034482E-2</v>
      </c>
      <c r="AE996" s="17" t="s">
        <v>41</v>
      </c>
      <c r="AF996">
        <v>2</v>
      </c>
      <c r="AG996">
        <v>2.8810141169691731E-4</v>
      </c>
      <c r="AH996">
        <v>3.4482758620689648E-2</v>
      </c>
      <c r="AI996" t="s">
        <v>31</v>
      </c>
      <c r="AJ996">
        <v>7</v>
      </c>
      <c r="AK996">
        <v>2.8330904970050189E-4</v>
      </c>
      <c r="AL996">
        <v>0.1206896551724138</v>
      </c>
      <c r="AM996" t="s">
        <v>47</v>
      </c>
      <c r="AN996">
        <v>6</v>
      </c>
      <c r="AO996">
        <v>2.3372677340189319E-4</v>
      </c>
      <c r="AP996">
        <v>0.10344827586206901</v>
      </c>
      <c r="AQ996" t="s">
        <v>39</v>
      </c>
      <c r="AR996">
        <v>3</v>
      </c>
      <c r="AS996">
        <v>1.933986591026302E-4</v>
      </c>
      <c r="AT996">
        <v>5.1724137931034482E-2</v>
      </c>
      <c r="AU996" t="s">
        <v>45</v>
      </c>
      <c r="AV996">
        <v>1</v>
      </c>
      <c r="AW996">
        <v>1.2729124236252539E-4</v>
      </c>
      <c r="AX996">
        <v>1.7241379310344831E-2</v>
      </c>
      <c r="AY996" t="s">
        <v>30</v>
      </c>
      <c r="AZ996">
        <v>1</v>
      </c>
      <c r="BA996">
        <v>1.058761249338274E-4</v>
      </c>
      <c r="BB996">
        <v>1.7241379310344831E-2</v>
      </c>
    </row>
    <row r="997" spans="1:74" x14ac:dyDescent="0.25">
      <c r="A997" t="s">
        <v>965</v>
      </c>
      <c r="B997" t="s">
        <v>23</v>
      </c>
      <c r="C997">
        <v>0</v>
      </c>
      <c r="D997">
        <v>43</v>
      </c>
      <c r="E997">
        <v>1.3169258662615839E-4</v>
      </c>
      <c r="F997">
        <v>146</v>
      </c>
      <c r="G997">
        <v>1.084718764371595E-4</v>
      </c>
      <c r="H997">
        <v>0.29452054794520549</v>
      </c>
      <c r="I997">
        <v>7</v>
      </c>
      <c r="J997" s="18">
        <v>0.25925925925925919</v>
      </c>
      <c r="K997">
        <v>1.247686698361479E-4</v>
      </c>
      <c r="L997" s="1">
        <v>0</v>
      </c>
      <c r="P997">
        <v>3.129256301314709E-4</v>
      </c>
      <c r="Q997" s="19">
        <v>3.7037037037037028E-2</v>
      </c>
      <c r="R997" s="19">
        <v>3.7037037037037028E-2</v>
      </c>
      <c r="S997">
        <v>1</v>
      </c>
      <c r="T997">
        <v>12</v>
      </c>
      <c r="U997">
        <v>2.3179676306034881E-4</v>
      </c>
      <c r="V997">
        <v>1</v>
      </c>
      <c r="W997" s="17" t="s">
        <v>46</v>
      </c>
      <c r="X997">
        <v>19</v>
      </c>
      <c r="Y997" s="18">
        <v>1.4188634157269811E-3</v>
      </c>
      <c r="Z997" s="18">
        <v>0.44186046511627908</v>
      </c>
      <c r="AA997" s="17" t="s">
        <v>41</v>
      </c>
      <c r="AB997">
        <v>6</v>
      </c>
      <c r="AC997" s="18">
        <v>8.6430423509075197E-4</v>
      </c>
      <c r="AD997" s="18">
        <v>0.1395348837209302</v>
      </c>
      <c r="AE997" s="17" t="s">
        <v>47</v>
      </c>
      <c r="AF997">
        <v>9</v>
      </c>
      <c r="AG997">
        <v>3.505901601028398E-4</v>
      </c>
      <c r="AH997">
        <v>0.20930232558139539</v>
      </c>
      <c r="AI997" t="s">
        <v>49</v>
      </c>
      <c r="AJ997">
        <v>3</v>
      </c>
      <c r="AK997">
        <v>3.4542314335060447E-4</v>
      </c>
      <c r="AL997">
        <v>6.9767441860465115E-2</v>
      </c>
      <c r="AM997" t="s">
        <v>36</v>
      </c>
      <c r="AN997">
        <v>1</v>
      </c>
      <c r="AO997">
        <v>2.1602937999567939E-4</v>
      </c>
      <c r="AP997">
        <v>2.3255813953488368E-2</v>
      </c>
      <c r="AQ997" t="s">
        <v>33</v>
      </c>
      <c r="AR997">
        <v>3</v>
      </c>
      <c r="AS997">
        <v>9.2598308537564052E-5</v>
      </c>
      <c r="AT997">
        <v>6.9767441860465115E-2</v>
      </c>
      <c r="AU997" t="s">
        <v>31</v>
      </c>
      <c r="AV997">
        <v>2</v>
      </c>
      <c r="AW997">
        <v>8.0945442771571962E-5</v>
      </c>
      <c r="AX997">
        <v>4.6511627906976737E-2</v>
      </c>
    </row>
    <row r="998" spans="1:74" x14ac:dyDescent="0.25">
      <c r="A998" t="s">
        <v>966</v>
      </c>
      <c r="B998" t="s">
        <v>23</v>
      </c>
      <c r="C998">
        <v>0</v>
      </c>
      <c r="D998">
        <v>70</v>
      </c>
      <c r="E998">
        <v>2.1438328055421141E-4</v>
      </c>
      <c r="F998">
        <v>133</v>
      </c>
      <c r="G998">
        <v>9.8813421685905572E-5</v>
      </c>
      <c r="H998">
        <v>0.52631578947368418</v>
      </c>
      <c r="I998">
        <v>8</v>
      </c>
      <c r="J998" s="18">
        <v>0.29629629629629628</v>
      </c>
      <c r="K998">
        <v>2.8774974577211812E-4</v>
      </c>
      <c r="L998" s="1">
        <v>0</v>
      </c>
      <c r="P998">
        <v>8.365911779059785E-4</v>
      </c>
      <c r="Q998" s="19">
        <v>3.7037037037037028E-2</v>
      </c>
      <c r="R998" s="19">
        <v>3.7037037037037028E-2</v>
      </c>
      <c r="S998">
        <v>2</v>
      </c>
      <c r="T998">
        <v>12</v>
      </c>
      <c r="U998">
        <v>5.8871231037828115E-4</v>
      </c>
      <c r="V998">
        <v>1</v>
      </c>
      <c r="W998" s="17" t="s">
        <v>32</v>
      </c>
      <c r="X998">
        <v>13</v>
      </c>
      <c r="Y998" s="18">
        <v>3.5374149659863951E-3</v>
      </c>
      <c r="Z998" s="18">
        <v>0.18571428571428569</v>
      </c>
      <c r="AA998" s="17" t="s">
        <v>46</v>
      </c>
      <c r="AB998">
        <v>38</v>
      </c>
      <c r="AC998" s="18">
        <v>2.8377268314539622E-3</v>
      </c>
      <c r="AD998" s="18">
        <v>0.54285714285714282</v>
      </c>
      <c r="AE998" s="17" t="s">
        <v>25</v>
      </c>
      <c r="AF998">
        <v>5</v>
      </c>
      <c r="AG998">
        <v>6.680919294494923E-4</v>
      </c>
      <c r="AH998">
        <v>7.1428571428571425E-2</v>
      </c>
      <c r="AI998" t="s">
        <v>31</v>
      </c>
      <c r="AJ998">
        <v>6</v>
      </c>
      <c r="AK998">
        <v>2.428363283147159E-4</v>
      </c>
      <c r="AL998">
        <v>8.5714285714285715E-2</v>
      </c>
      <c r="AM998" t="s">
        <v>41</v>
      </c>
      <c r="AN998">
        <v>1</v>
      </c>
      <c r="AO998">
        <v>1.4405070584845871E-4</v>
      </c>
      <c r="AP998">
        <v>1.428571428571429E-2</v>
      </c>
      <c r="AQ998" t="s">
        <v>44</v>
      </c>
      <c r="AR998">
        <v>1</v>
      </c>
      <c r="AS998">
        <v>1.3292569453675389E-4</v>
      </c>
      <c r="AT998">
        <v>1.428571428571429E-2</v>
      </c>
      <c r="AU998" t="s">
        <v>27</v>
      </c>
      <c r="AV998">
        <v>4</v>
      </c>
      <c r="AW998">
        <v>1.3043336485472979E-4</v>
      </c>
      <c r="AX998">
        <v>5.7142857142857141E-2</v>
      </c>
      <c r="AY998" t="s">
        <v>43</v>
      </c>
      <c r="AZ998">
        <v>2</v>
      </c>
      <c r="BA998">
        <v>7.5763315402682026E-5</v>
      </c>
      <c r="BB998">
        <v>2.8571428571428571E-2</v>
      </c>
    </row>
    <row r="999" spans="1:74" x14ac:dyDescent="0.25">
      <c r="A999" t="s">
        <v>967</v>
      </c>
      <c r="B999" t="s">
        <v>23</v>
      </c>
      <c r="C999">
        <v>0</v>
      </c>
      <c r="D999">
        <v>33</v>
      </c>
      <c r="E999">
        <v>1.010664036898425E-4</v>
      </c>
      <c r="F999">
        <v>66</v>
      </c>
      <c r="G999">
        <v>4.9035231814058401E-5</v>
      </c>
      <c r="H999">
        <v>0.5</v>
      </c>
      <c r="I999">
        <v>13</v>
      </c>
      <c r="J999" s="18">
        <v>0.48148148148148151</v>
      </c>
      <c r="K999">
        <v>1.56288506758971E-4</v>
      </c>
      <c r="L999" s="1">
        <v>0</v>
      </c>
      <c r="P999">
        <v>3.2827018905570471E-4</v>
      </c>
      <c r="Q999" s="19">
        <v>3.7037037037037028E-2</v>
      </c>
      <c r="R999" s="19">
        <v>3.7037037037037028E-2</v>
      </c>
      <c r="S999">
        <v>0</v>
      </c>
      <c r="T999">
        <v>19</v>
      </c>
      <c r="U999">
        <v>1.7021417210295799E-4</v>
      </c>
      <c r="V999">
        <v>2</v>
      </c>
      <c r="W999" s="17" t="s">
        <v>38</v>
      </c>
      <c r="X999">
        <v>2</v>
      </c>
      <c r="Y999" s="18">
        <v>1.679261125104954E-3</v>
      </c>
      <c r="Z999" s="18">
        <v>6.0606060606060608E-2</v>
      </c>
      <c r="AA999" s="17" t="s">
        <v>28</v>
      </c>
      <c r="AB999">
        <v>9</v>
      </c>
      <c r="AC999" s="18">
        <v>4.0633888663145062E-4</v>
      </c>
      <c r="AD999" s="18">
        <v>0.27272727272727271</v>
      </c>
      <c r="AE999" s="17" t="s">
        <v>25</v>
      </c>
      <c r="AF999">
        <v>3</v>
      </c>
      <c r="AG999">
        <v>4.0085515766969543E-4</v>
      </c>
      <c r="AH999">
        <v>9.0909090909090912E-2</v>
      </c>
      <c r="AI999" t="s">
        <v>26</v>
      </c>
      <c r="AJ999">
        <v>1</v>
      </c>
      <c r="AK999">
        <v>3.7551633496057078E-4</v>
      </c>
      <c r="AL999">
        <v>3.03030303030303E-2</v>
      </c>
      <c r="AM999" t="s">
        <v>34</v>
      </c>
      <c r="AN999">
        <v>1</v>
      </c>
      <c r="AO999">
        <v>3.1836994587710921E-4</v>
      </c>
      <c r="AP999">
        <v>3.03030303030303E-2</v>
      </c>
      <c r="AQ999" t="s">
        <v>39</v>
      </c>
      <c r="AR999">
        <v>4</v>
      </c>
      <c r="AS999">
        <v>2.5786487880350703E-4</v>
      </c>
      <c r="AT999">
        <v>0.1212121212121212</v>
      </c>
      <c r="AU999" t="s">
        <v>49</v>
      </c>
      <c r="AV999">
        <v>2</v>
      </c>
      <c r="AW999">
        <v>2.3028209556706969E-4</v>
      </c>
      <c r="AX999">
        <v>6.0606060606060608E-2</v>
      </c>
      <c r="AY999" t="s">
        <v>46</v>
      </c>
      <c r="AZ999">
        <v>2</v>
      </c>
      <c r="BA999">
        <v>1.4935404376073479E-4</v>
      </c>
      <c r="BB999">
        <v>6.0606060606060608E-2</v>
      </c>
      <c r="BC999" t="s">
        <v>29</v>
      </c>
      <c r="BD999">
        <v>3</v>
      </c>
      <c r="BE999">
        <v>1.1558466576767481E-4</v>
      </c>
      <c r="BF999">
        <v>9.0909090909090912E-2</v>
      </c>
      <c r="BG999" t="s">
        <v>43</v>
      </c>
      <c r="BH999">
        <v>3</v>
      </c>
      <c r="BI999">
        <v>1.13644973104023E-4</v>
      </c>
      <c r="BJ999">
        <v>9.0909090909090912E-2</v>
      </c>
      <c r="BK999" t="s">
        <v>35</v>
      </c>
      <c r="BL999">
        <v>1</v>
      </c>
      <c r="BM999">
        <v>1.013787510137875E-4</v>
      </c>
      <c r="BN999">
        <v>3.03030303030303E-2</v>
      </c>
      <c r="BO999" t="s">
        <v>31</v>
      </c>
      <c r="BP999">
        <v>1</v>
      </c>
      <c r="BQ999">
        <v>4.0472721385785981E-5</v>
      </c>
      <c r="BR999">
        <v>3.03030303030303E-2</v>
      </c>
      <c r="BS999" t="s">
        <v>33</v>
      </c>
      <c r="BT999">
        <v>1</v>
      </c>
      <c r="BU999">
        <v>3.0866102845854682E-5</v>
      </c>
      <c r="BV999">
        <v>3.03030303030303E-2</v>
      </c>
    </row>
    <row r="1000" spans="1:74" x14ac:dyDescent="0.25">
      <c r="A1000" t="s">
        <v>968</v>
      </c>
      <c r="B1000" t="s">
        <v>23</v>
      </c>
      <c r="C1000">
        <v>0</v>
      </c>
      <c r="D1000">
        <v>20</v>
      </c>
      <c r="E1000">
        <v>6.1252365872631836E-5</v>
      </c>
      <c r="F1000">
        <v>303</v>
      </c>
      <c r="G1000">
        <v>2.251162915099954E-4</v>
      </c>
      <c r="H1000">
        <v>6.6006600660066E-2</v>
      </c>
      <c r="I1000">
        <v>4</v>
      </c>
      <c r="J1000" s="18">
        <v>0.14814814814814811</v>
      </c>
      <c r="K1000">
        <v>5.709245575870778E-5</v>
      </c>
      <c r="L1000" s="1">
        <v>0</v>
      </c>
      <c r="P1000">
        <v>2.2886090864719999E-4</v>
      </c>
      <c r="Q1000" s="19">
        <v>3.7037037037037028E-2</v>
      </c>
      <c r="R1000" s="19">
        <v>3.7037037037037028E-2</v>
      </c>
      <c r="S1000">
        <v>1</v>
      </c>
      <c r="T1000">
        <v>8</v>
      </c>
      <c r="U1000">
        <v>1.9495558884761481E-4</v>
      </c>
      <c r="V1000">
        <v>1</v>
      </c>
      <c r="W1000" s="17" t="s">
        <v>46</v>
      </c>
      <c r="X1000">
        <v>16</v>
      </c>
      <c r="Y1000" s="18">
        <v>1.194832350085879E-3</v>
      </c>
      <c r="Z1000" s="18">
        <v>0.8</v>
      </c>
      <c r="AA1000" s="17" t="s">
        <v>25</v>
      </c>
      <c r="AB1000">
        <v>2</v>
      </c>
      <c r="AC1000" s="18">
        <v>2.6723677177979688E-4</v>
      </c>
      <c r="AD1000" s="18">
        <v>0.1</v>
      </c>
      <c r="AE1000" s="17" t="s">
        <v>31</v>
      </c>
      <c r="AF1000">
        <v>1</v>
      </c>
      <c r="AG1000">
        <v>4.0472721385785981E-5</v>
      </c>
      <c r="AH1000">
        <v>0.05</v>
      </c>
      <c r="AI1000" t="s">
        <v>47</v>
      </c>
      <c r="AJ1000">
        <v>1</v>
      </c>
      <c r="AK1000">
        <v>3.8954462233648872E-5</v>
      </c>
      <c r="AL1000">
        <v>0.05</v>
      </c>
    </row>
    <row r="1001" spans="1:74" x14ac:dyDescent="0.25">
      <c r="A1001" t="s">
        <v>969</v>
      </c>
      <c r="B1001" t="s">
        <v>23</v>
      </c>
      <c r="C1001">
        <v>0</v>
      </c>
      <c r="D1001">
        <v>26</v>
      </c>
      <c r="E1001">
        <v>7.9628075634421378E-5</v>
      </c>
      <c r="F1001">
        <v>122</v>
      </c>
      <c r="G1001">
        <v>9.0640883050229171E-5</v>
      </c>
      <c r="H1001">
        <v>0.21311475409836059</v>
      </c>
      <c r="I1001">
        <v>9</v>
      </c>
      <c r="J1001" s="18">
        <v>0.33333333333333331</v>
      </c>
      <c r="K1001">
        <v>8.0593333066553591E-5</v>
      </c>
      <c r="L1001" s="1">
        <v>0</v>
      </c>
      <c r="P1001">
        <v>2.2018064894664251E-4</v>
      </c>
      <c r="Q1001" s="19">
        <v>3.7037037037037028E-2</v>
      </c>
      <c r="R1001" s="19">
        <v>3.7037037037037028E-2</v>
      </c>
      <c r="S1001">
        <v>1</v>
      </c>
      <c r="T1001">
        <v>21</v>
      </c>
      <c r="U1001">
        <v>1.4678709929776169E-4</v>
      </c>
      <c r="V1001">
        <v>1</v>
      </c>
      <c r="W1001" s="17" t="s">
        <v>46</v>
      </c>
      <c r="X1001">
        <v>15</v>
      </c>
      <c r="Y1001" s="18">
        <v>1.120155328205511E-3</v>
      </c>
      <c r="Z1001" s="18">
        <v>0.57692307692307687</v>
      </c>
      <c r="AA1001" s="17" t="s">
        <v>26</v>
      </c>
      <c r="AB1001">
        <v>1</v>
      </c>
      <c r="AC1001" s="18">
        <v>3.7551633496057078E-4</v>
      </c>
      <c r="AD1001" s="18">
        <v>3.8461538461538457E-2</v>
      </c>
      <c r="AE1001" s="17" t="s">
        <v>36</v>
      </c>
      <c r="AF1001">
        <v>1</v>
      </c>
      <c r="AG1001">
        <v>2.1602937999567939E-4</v>
      </c>
      <c r="AH1001">
        <v>3.8461538461538457E-2</v>
      </c>
      <c r="AI1001" t="s">
        <v>44</v>
      </c>
      <c r="AJ1001">
        <v>1</v>
      </c>
      <c r="AK1001">
        <v>1.3292569453675389E-4</v>
      </c>
      <c r="AL1001">
        <v>3.8461538461538457E-2</v>
      </c>
      <c r="AM1001" t="s">
        <v>27</v>
      </c>
      <c r="AN1001">
        <v>3</v>
      </c>
      <c r="AO1001">
        <v>9.7825023641047378E-5</v>
      </c>
      <c r="AP1001">
        <v>0.1153846153846154</v>
      </c>
      <c r="AQ1001" t="s">
        <v>47</v>
      </c>
      <c r="AR1001">
        <v>2</v>
      </c>
      <c r="AS1001">
        <v>7.7908924467297731E-5</v>
      </c>
      <c r="AT1001">
        <v>7.6923076923076927E-2</v>
      </c>
      <c r="AU1001" t="s">
        <v>48</v>
      </c>
      <c r="AV1001">
        <v>1</v>
      </c>
      <c r="AW1001">
        <v>7.003782042302843E-5</v>
      </c>
      <c r="AX1001">
        <v>3.8461538461538457E-2</v>
      </c>
      <c r="AY1001" t="s">
        <v>28</v>
      </c>
      <c r="AZ1001">
        <v>1</v>
      </c>
      <c r="BA1001">
        <v>4.5148765181272289E-5</v>
      </c>
      <c r="BB1001">
        <v>3.8461538461538457E-2</v>
      </c>
      <c r="BC1001" t="s">
        <v>31</v>
      </c>
      <c r="BD1001">
        <v>1</v>
      </c>
      <c r="BE1001">
        <v>4.0472721385785981E-5</v>
      </c>
      <c r="BF1001">
        <v>3.8461538461538457E-2</v>
      </c>
    </row>
    <row r="1002" spans="1:74" x14ac:dyDescent="0.25">
      <c r="A1002" t="s">
        <v>970</v>
      </c>
      <c r="B1002" t="s">
        <v>23</v>
      </c>
      <c r="C1002">
        <v>0</v>
      </c>
      <c r="D1002">
        <v>71</v>
      </c>
      <c r="E1002">
        <v>2.17445898847843E-4</v>
      </c>
      <c r="F1002">
        <v>293</v>
      </c>
      <c r="G1002">
        <v>2.1768671093210781E-4</v>
      </c>
      <c r="H1002">
        <v>0.24232081911262801</v>
      </c>
      <c r="I1002">
        <v>12</v>
      </c>
      <c r="J1002" s="18">
        <v>0.44444444444444442</v>
      </c>
      <c r="K1002">
        <v>2.8354995215787589E-4</v>
      </c>
      <c r="L1002" s="1">
        <v>0</v>
      </c>
      <c r="P1002">
        <v>6.2357806780230832E-4</v>
      </c>
      <c r="Q1002" s="19">
        <v>3.7037037037037028E-2</v>
      </c>
      <c r="R1002" s="19">
        <v>3.7037037037037028E-2</v>
      </c>
      <c r="S1002">
        <v>1</v>
      </c>
      <c r="T1002">
        <v>15</v>
      </c>
      <c r="U1002">
        <v>3.4643225989017132E-4</v>
      </c>
      <c r="V1002">
        <v>2</v>
      </c>
      <c r="W1002" s="17" t="s">
        <v>46</v>
      </c>
      <c r="X1002">
        <v>36</v>
      </c>
      <c r="Y1002" s="18">
        <v>2.6883727876932271E-3</v>
      </c>
      <c r="Z1002" s="18">
        <v>0.50704225352112675</v>
      </c>
      <c r="AA1002" s="17" t="s">
        <v>32</v>
      </c>
      <c r="AB1002">
        <v>6</v>
      </c>
      <c r="AC1002" s="18">
        <v>1.6326530612244901E-3</v>
      </c>
      <c r="AD1002" s="18">
        <v>8.4507042253521125E-2</v>
      </c>
      <c r="AE1002" s="17" t="s">
        <v>25</v>
      </c>
      <c r="AF1002">
        <v>10</v>
      </c>
      <c r="AG1002">
        <v>1.336183858898985E-3</v>
      </c>
      <c r="AH1002">
        <v>0.14084507042253519</v>
      </c>
      <c r="AI1002" t="s">
        <v>38</v>
      </c>
      <c r="AJ1002">
        <v>1</v>
      </c>
      <c r="AK1002">
        <v>8.3963056255247689E-4</v>
      </c>
      <c r="AL1002">
        <v>1.408450704225352E-2</v>
      </c>
      <c r="AM1002" t="s">
        <v>41</v>
      </c>
      <c r="AN1002">
        <v>3</v>
      </c>
      <c r="AO1002">
        <v>4.3215211754537599E-4</v>
      </c>
      <c r="AP1002">
        <v>4.2253521126760563E-2</v>
      </c>
      <c r="AQ1002" t="s">
        <v>49</v>
      </c>
      <c r="AR1002">
        <v>2</v>
      </c>
      <c r="AS1002">
        <v>2.3028209556706969E-4</v>
      </c>
      <c r="AT1002">
        <v>2.8169014084507039E-2</v>
      </c>
      <c r="AU1002" t="s">
        <v>33</v>
      </c>
      <c r="AV1002">
        <v>4</v>
      </c>
      <c r="AW1002">
        <v>1.234644113834187E-4</v>
      </c>
      <c r="AX1002">
        <v>5.6338028169014093E-2</v>
      </c>
      <c r="AY1002" t="s">
        <v>31</v>
      </c>
      <c r="AZ1002">
        <v>3</v>
      </c>
      <c r="BA1002">
        <v>1.214181641573579E-4</v>
      </c>
      <c r="BB1002">
        <v>4.2253521126760563E-2</v>
      </c>
      <c r="BC1002" t="s">
        <v>47</v>
      </c>
      <c r="BD1002">
        <v>2</v>
      </c>
      <c r="BE1002">
        <v>7.7908924467297731E-5</v>
      </c>
      <c r="BF1002">
        <v>2.8169014084507039E-2</v>
      </c>
      <c r="BG1002" t="s">
        <v>48</v>
      </c>
      <c r="BH1002">
        <v>1</v>
      </c>
      <c r="BI1002">
        <v>7.003782042302843E-5</v>
      </c>
      <c r="BJ1002">
        <v>1.408450704225352E-2</v>
      </c>
      <c r="BK1002" t="s">
        <v>27</v>
      </c>
      <c r="BL1002">
        <v>2</v>
      </c>
      <c r="BM1002">
        <v>6.5216682427364923E-5</v>
      </c>
      <c r="BN1002">
        <v>2.8169014084507039E-2</v>
      </c>
      <c r="BO1002" t="s">
        <v>29</v>
      </c>
      <c r="BP1002">
        <v>1</v>
      </c>
      <c r="BQ1002">
        <v>3.8528221922558273E-5</v>
      </c>
      <c r="BR1002">
        <v>1.408450704225352E-2</v>
      </c>
    </row>
    <row r="1003" spans="1:74" x14ac:dyDescent="0.25">
      <c r="A1003" t="s">
        <v>971</v>
      </c>
      <c r="B1003" t="s">
        <v>23</v>
      </c>
      <c r="C1003">
        <v>0</v>
      </c>
      <c r="D1003">
        <v>39</v>
      </c>
      <c r="E1003">
        <v>1.1944211345163209E-4</v>
      </c>
      <c r="F1003">
        <v>143</v>
      </c>
      <c r="G1003">
        <v>1.062430022637932E-4</v>
      </c>
      <c r="H1003">
        <v>0.27272727272727271</v>
      </c>
      <c r="I1003">
        <v>10</v>
      </c>
      <c r="J1003" s="18">
        <v>0.37037037037037029</v>
      </c>
      <c r="K1003">
        <v>1.146069073470676E-4</v>
      </c>
      <c r="L1003" s="1">
        <v>0</v>
      </c>
      <c r="P1003">
        <v>3.1260421976288559E-4</v>
      </c>
      <c r="Q1003" s="19">
        <v>3.7037037037037028E-2</v>
      </c>
      <c r="R1003" s="19">
        <v>3.7037037037037028E-2</v>
      </c>
      <c r="S1003">
        <v>1</v>
      </c>
      <c r="T1003">
        <v>15</v>
      </c>
      <c r="U1003">
        <v>1.9682487910996501E-4</v>
      </c>
      <c r="V1003">
        <v>1</v>
      </c>
      <c r="W1003" s="17" t="s">
        <v>25</v>
      </c>
      <c r="X1003">
        <v>11</v>
      </c>
      <c r="Y1003" s="18">
        <v>1.469802244788883E-3</v>
      </c>
      <c r="Z1003" s="18">
        <v>0.28205128205128199</v>
      </c>
      <c r="AA1003" s="17" t="s">
        <v>28</v>
      </c>
      <c r="AB1003">
        <v>18</v>
      </c>
      <c r="AC1003" s="18">
        <v>8.1267777326290123E-4</v>
      </c>
      <c r="AD1003" s="18">
        <v>0.46153846153846162</v>
      </c>
      <c r="AE1003" s="17" t="s">
        <v>24</v>
      </c>
      <c r="AF1003">
        <v>1</v>
      </c>
      <c r="AG1003">
        <v>3.6900369003690041E-4</v>
      </c>
      <c r="AH1003">
        <v>2.564102564102564E-2</v>
      </c>
      <c r="AI1003" t="s">
        <v>45</v>
      </c>
      <c r="AJ1003">
        <v>1</v>
      </c>
      <c r="AK1003">
        <v>1.2729124236252539E-4</v>
      </c>
      <c r="AL1003">
        <v>2.564102564102564E-2</v>
      </c>
      <c r="AM1003" t="s">
        <v>27</v>
      </c>
      <c r="AN1003">
        <v>3</v>
      </c>
      <c r="AO1003">
        <v>9.7825023641047378E-5</v>
      </c>
      <c r="AP1003">
        <v>7.6923076923076927E-2</v>
      </c>
      <c r="AQ1003" t="s">
        <v>48</v>
      </c>
      <c r="AR1003">
        <v>1</v>
      </c>
      <c r="AS1003">
        <v>7.003782042302843E-5</v>
      </c>
      <c r="AT1003">
        <v>2.564102564102564E-2</v>
      </c>
      <c r="AU1003" t="s">
        <v>31</v>
      </c>
      <c r="AV1003">
        <v>1</v>
      </c>
      <c r="AW1003">
        <v>4.0472721385785981E-5</v>
      </c>
      <c r="AX1003">
        <v>2.564102564102564E-2</v>
      </c>
      <c r="AY1003" t="s">
        <v>29</v>
      </c>
      <c r="AZ1003">
        <v>1</v>
      </c>
      <c r="BA1003">
        <v>3.8528221922558273E-5</v>
      </c>
      <c r="BB1003">
        <v>2.564102564102564E-2</v>
      </c>
      <c r="BC1003" t="s">
        <v>43</v>
      </c>
      <c r="BD1003">
        <v>1</v>
      </c>
      <c r="BE1003">
        <v>3.7881657701341013E-5</v>
      </c>
      <c r="BF1003">
        <v>2.564102564102564E-2</v>
      </c>
      <c r="BG1003" t="s">
        <v>33</v>
      </c>
      <c r="BH1003">
        <v>1</v>
      </c>
      <c r="BI1003">
        <v>3.0866102845854682E-5</v>
      </c>
      <c r="BJ1003">
        <v>2.564102564102564E-2</v>
      </c>
    </row>
    <row r="1004" spans="1:74" x14ac:dyDescent="0.25">
      <c r="A1004" t="s">
        <v>972</v>
      </c>
      <c r="B1004" t="s">
        <v>23</v>
      </c>
      <c r="C1004">
        <v>0</v>
      </c>
      <c r="D1004">
        <v>46</v>
      </c>
      <c r="E1004">
        <v>1.4088044150705319E-4</v>
      </c>
      <c r="F1004">
        <v>100</v>
      </c>
      <c r="G1004">
        <v>7.4295805778876368E-5</v>
      </c>
      <c r="H1004">
        <v>0.46</v>
      </c>
      <c r="I1004">
        <v>4</v>
      </c>
      <c r="J1004" s="18">
        <v>0.14814814814814811</v>
      </c>
      <c r="K1004">
        <v>1.2510131841380641E-4</v>
      </c>
      <c r="L1004" s="1">
        <v>0</v>
      </c>
      <c r="P1004">
        <v>5.6336892204703558E-4</v>
      </c>
      <c r="Q1004" s="19">
        <v>3.7037037037037028E-2</v>
      </c>
      <c r="R1004" s="19">
        <v>3.7037037037037028E-2</v>
      </c>
      <c r="S1004">
        <v>1</v>
      </c>
      <c r="T1004">
        <v>9</v>
      </c>
      <c r="U1004">
        <v>4.7990685952154882E-4</v>
      </c>
      <c r="V1004">
        <v>2</v>
      </c>
      <c r="W1004" s="17" t="s">
        <v>46</v>
      </c>
      <c r="X1004">
        <v>40</v>
      </c>
      <c r="Y1004" s="18">
        <v>2.9870808752146959E-3</v>
      </c>
      <c r="Z1004" s="18">
        <v>0.86956521739130432</v>
      </c>
      <c r="AA1004" s="17" t="s">
        <v>49</v>
      </c>
      <c r="AB1004">
        <v>2</v>
      </c>
      <c r="AC1004" s="18">
        <v>2.3028209556706969E-4</v>
      </c>
      <c r="AD1004" s="18">
        <v>4.3478260869565223E-2</v>
      </c>
      <c r="AE1004" s="17" t="s">
        <v>31</v>
      </c>
      <c r="AF1004">
        <v>3</v>
      </c>
      <c r="AG1004">
        <v>1.214181641573579E-4</v>
      </c>
      <c r="AH1004">
        <v>6.5217391304347824E-2</v>
      </c>
      <c r="AI1004" t="s">
        <v>47</v>
      </c>
      <c r="AJ1004">
        <v>1</v>
      </c>
      <c r="AK1004">
        <v>3.8954462233648872E-5</v>
      </c>
      <c r="AL1004">
        <v>2.1739130434782612E-2</v>
      </c>
    </row>
    <row r="1005" spans="1:74" x14ac:dyDescent="0.25">
      <c r="A1005" t="s">
        <v>973</v>
      </c>
      <c r="B1005" t="s">
        <v>23</v>
      </c>
      <c r="C1005">
        <v>0</v>
      </c>
      <c r="D1005">
        <v>203</v>
      </c>
      <c r="E1005">
        <v>6.2171151360721313E-4</v>
      </c>
      <c r="F1005">
        <v>494</v>
      </c>
      <c r="G1005">
        <v>3.6702128054764922E-4</v>
      </c>
      <c r="H1005">
        <v>0.41093117408906882</v>
      </c>
      <c r="I1005">
        <v>8</v>
      </c>
      <c r="J1005" s="18">
        <v>0.29629629629629628</v>
      </c>
      <c r="K1005">
        <v>5.7321755052752775E-4</v>
      </c>
      <c r="L1005" s="1">
        <v>0</v>
      </c>
      <c r="P1005">
        <v>2.3673192032692141E-3</v>
      </c>
      <c r="Q1005" s="19">
        <v>3.7037037037037028E-2</v>
      </c>
      <c r="R1005" s="19">
        <v>3.7037037037037028E-2</v>
      </c>
      <c r="S1005">
        <v>1</v>
      </c>
      <c r="T1005">
        <v>10</v>
      </c>
      <c r="U1005">
        <v>1.665891291189447E-3</v>
      </c>
      <c r="V1005">
        <v>2</v>
      </c>
      <c r="W1005" s="17" t="s">
        <v>46</v>
      </c>
      <c r="X1005">
        <v>168</v>
      </c>
      <c r="Y1005" s="18">
        <v>1.2545739675901731E-2</v>
      </c>
      <c r="Z1005" s="18">
        <v>0.82758620689655171</v>
      </c>
      <c r="AA1005" s="17" t="s">
        <v>24</v>
      </c>
      <c r="AB1005">
        <v>4</v>
      </c>
      <c r="AC1005" s="18">
        <v>1.476014760147601E-3</v>
      </c>
      <c r="AD1005" s="18">
        <v>1.970443349753695E-2</v>
      </c>
      <c r="AE1005" s="17" t="s">
        <v>31</v>
      </c>
      <c r="AF1005">
        <v>14</v>
      </c>
      <c r="AG1005">
        <v>5.6661809940100377E-4</v>
      </c>
      <c r="AH1005">
        <v>6.8965517241379309E-2</v>
      </c>
      <c r="AI1005" t="s">
        <v>47</v>
      </c>
      <c r="AJ1005">
        <v>12</v>
      </c>
      <c r="AK1005">
        <v>4.6745354680378638E-4</v>
      </c>
      <c r="AL1005">
        <v>5.9113300492610828E-2</v>
      </c>
      <c r="AM1005" t="s">
        <v>49</v>
      </c>
      <c r="AN1005">
        <v>2</v>
      </c>
      <c r="AO1005">
        <v>2.3028209556706969E-4</v>
      </c>
      <c r="AP1005">
        <v>9.852216748768473E-3</v>
      </c>
      <c r="AQ1005" t="s">
        <v>45</v>
      </c>
      <c r="AR1005">
        <v>1</v>
      </c>
      <c r="AS1005">
        <v>1.2729124236252539E-4</v>
      </c>
      <c r="AT1005">
        <v>4.9261083743842374E-3</v>
      </c>
      <c r="AU1005" t="s">
        <v>27</v>
      </c>
      <c r="AV1005">
        <v>1</v>
      </c>
      <c r="AW1005">
        <v>3.2608341213682462E-5</v>
      </c>
      <c r="AX1005">
        <v>4.9261083743842374E-3</v>
      </c>
      <c r="AY1005" t="s">
        <v>33</v>
      </c>
      <c r="AZ1005">
        <v>1</v>
      </c>
      <c r="BA1005">
        <v>3.0866102845854682E-5</v>
      </c>
      <c r="BB1005">
        <v>4.9261083743842374E-3</v>
      </c>
    </row>
    <row r="1006" spans="1:74" x14ac:dyDescent="0.25">
      <c r="A1006" t="s">
        <v>977</v>
      </c>
      <c r="B1006" t="s">
        <v>23</v>
      </c>
      <c r="C1006">
        <v>0</v>
      </c>
      <c r="D1006">
        <v>32</v>
      </c>
      <c r="E1006">
        <v>9.8003785396210934E-5</v>
      </c>
      <c r="F1006">
        <v>55</v>
      </c>
      <c r="G1006">
        <v>4.0862693178382E-5</v>
      </c>
      <c r="H1006">
        <v>0.58181818181818179</v>
      </c>
      <c r="I1006">
        <v>8</v>
      </c>
      <c r="J1006" s="18">
        <v>0.29629629629629628</v>
      </c>
      <c r="K1006">
        <v>9.0738639338938369E-5</v>
      </c>
      <c r="L1006" s="1">
        <v>0</v>
      </c>
      <c r="P1006">
        <v>2.1811819579682491E-4</v>
      </c>
      <c r="Q1006" s="19">
        <v>3.7037037037037028E-2</v>
      </c>
      <c r="R1006" s="19">
        <v>3.7037037037037028E-2</v>
      </c>
      <c r="S1006">
        <v>1</v>
      </c>
      <c r="T1006">
        <v>8</v>
      </c>
      <c r="U1006">
        <v>1.5349058222739531E-4</v>
      </c>
      <c r="V1006">
        <v>1</v>
      </c>
      <c r="W1006" s="17" t="s">
        <v>41</v>
      </c>
      <c r="X1006">
        <v>7</v>
      </c>
      <c r="Y1006" s="18">
        <v>1.008354940939211E-3</v>
      </c>
      <c r="Z1006" s="18">
        <v>0.21875</v>
      </c>
      <c r="AA1006" s="17" t="s">
        <v>33</v>
      </c>
      <c r="AB1006">
        <v>15</v>
      </c>
      <c r="AC1006" s="18">
        <v>4.6299154268782019E-4</v>
      </c>
      <c r="AD1006" s="18">
        <v>0.46875</v>
      </c>
      <c r="AE1006" s="17" t="s">
        <v>44</v>
      </c>
      <c r="AF1006">
        <v>3</v>
      </c>
      <c r="AG1006">
        <v>3.9877708361026179E-4</v>
      </c>
      <c r="AH1006">
        <v>9.375E-2</v>
      </c>
      <c r="AI1006" t="s">
        <v>35</v>
      </c>
      <c r="AJ1006">
        <v>3</v>
      </c>
      <c r="AK1006">
        <v>3.0413625304136248E-4</v>
      </c>
      <c r="AL1006">
        <v>9.375E-2</v>
      </c>
      <c r="AM1006" t="s">
        <v>45</v>
      </c>
      <c r="AN1006">
        <v>1</v>
      </c>
      <c r="AO1006">
        <v>1.2729124236252539E-4</v>
      </c>
      <c r="AP1006">
        <v>3.125E-2</v>
      </c>
      <c r="AQ1006" t="s">
        <v>48</v>
      </c>
      <c r="AR1006">
        <v>1</v>
      </c>
      <c r="AS1006">
        <v>7.003782042302843E-5</v>
      </c>
      <c r="AT1006">
        <v>3.125E-2</v>
      </c>
      <c r="AU1006" t="s">
        <v>31</v>
      </c>
      <c r="AV1006">
        <v>1</v>
      </c>
      <c r="AW1006">
        <v>4.0472721385785981E-5</v>
      </c>
      <c r="AX1006">
        <v>3.125E-2</v>
      </c>
      <c r="AY1006" t="s">
        <v>43</v>
      </c>
      <c r="AZ1006">
        <v>1</v>
      </c>
      <c r="BA1006">
        <v>3.7881657701341013E-5</v>
      </c>
      <c r="BB1006">
        <v>3.125E-2</v>
      </c>
    </row>
    <row r="1007" spans="1:74" x14ac:dyDescent="0.25">
      <c r="A1007" t="s">
        <v>979</v>
      </c>
      <c r="B1007" t="s">
        <v>23</v>
      </c>
      <c r="C1007">
        <v>0</v>
      </c>
      <c r="D1007">
        <v>64</v>
      </c>
      <c r="E1007">
        <v>1.960075707924219E-4</v>
      </c>
      <c r="F1007">
        <v>179</v>
      </c>
      <c r="G1007">
        <v>1.3298949234418869E-4</v>
      </c>
      <c r="H1007">
        <v>0.35754189944134079</v>
      </c>
      <c r="I1007">
        <v>10</v>
      </c>
      <c r="J1007" s="18">
        <v>0.37037037037037029</v>
      </c>
      <c r="K1007">
        <v>1.220785283308728E-4</v>
      </c>
      <c r="L1007" s="1">
        <v>0</v>
      </c>
      <c r="P1007">
        <v>3.4236865834765451E-4</v>
      </c>
      <c r="Q1007" s="19">
        <v>3.7037037037037028E-2</v>
      </c>
      <c r="R1007" s="19">
        <v>3.7037037037037028E-2</v>
      </c>
      <c r="S1007">
        <v>1</v>
      </c>
      <c r="T1007">
        <v>15</v>
      </c>
      <c r="U1007">
        <v>2.155654515522269E-4</v>
      </c>
      <c r="V1007">
        <v>2</v>
      </c>
      <c r="W1007" s="17" t="s">
        <v>47</v>
      </c>
      <c r="X1007">
        <v>46</v>
      </c>
      <c r="Y1007" s="18">
        <v>1.7919052627478481E-3</v>
      </c>
      <c r="Z1007" s="18">
        <v>0.71875</v>
      </c>
      <c r="AA1007" s="17" t="s">
        <v>45</v>
      </c>
      <c r="AB1007">
        <v>3</v>
      </c>
      <c r="AC1007" s="18">
        <v>3.8187372708757642E-4</v>
      </c>
      <c r="AD1007" s="18">
        <v>4.6875E-2</v>
      </c>
      <c r="AE1007" s="17" t="s">
        <v>41</v>
      </c>
      <c r="AF1007">
        <v>2</v>
      </c>
      <c r="AG1007">
        <v>2.8810141169691731E-4</v>
      </c>
      <c r="AH1007">
        <v>3.125E-2</v>
      </c>
      <c r="AI1007" t="s">
        <v>46</v>
      </c>
      <c r="AJ1007">
        <v>3</v>
      </c>
      <c r="AK1007">
        <v>2.240310656411022E-4</v>
      </c>
      <c r="AL1007">
        <v>4.6875E-2</v>
      </c>
      <c r="AM1007" t="s">
        <v>31</v>
      </c>
      <c r="AN1007">
        <v>4</v>
      </c>
      <c r="AO1007">
        <v>1.618908855431439E-4</v>
      </c>
      <c r="AP1007">
        <v>6.25E-2</v>
      </c>
      <c r="AQ1007" t="s">
        <v>48</v>
      </c>
      <c r="AR1007">
        <v>2</v>
      </c>
      <c r="AS1007">
        <v>1.4007564084605689E-4</v>
      </c>
      <c r="AT1007">
        <v>3.125E-2</v>
      </c>
      <c r="AU1007" t="s">
        <v>25</v>
      </c>
      <c r="AV1007">
        <v>1</v>
      </c>
      <c r="AW1007">
        <v>1.3361838588989841E-4</v>
      </c>
      <c r="AX1007">
        <v>1.5625E-2</v>
      </c>
      <c r="AY1007" t="s">
        <v>30</v>
      </c>
      <c r="AZ1007">
        <v>1</v>
      </c>
      <c r="BA1007">
        <v>1.058761249338274E-4</v>
      </c>
      <c r="BB1007">
        <v>1.5625E-2</v>
      </c>
      <c r="BC1007" t="s">
        <v>43</v>
      </c>
      <c r="BD1007">
        <v>1</v>
      </c>
      <c r="BE1007">
        <v>3.7881657701341013E-5</v>
      </c>
      <c r="BF1007">
        <v>1.5625E-2</v>
      </c>
      <c r="BG1007" t="s">
        <v>33</v>
      </c>
      <c r="BH1007">
        <v>1</v>
      </c>
      <c r="BI1007">
        <v>3.0866102845854682E-5</v>
      </c>
      <c r="BJ1007">
        <v>1.5625E-2</v>
      </c>
    </row>
    <row r="1008" spans="1:74" x14ac:dyDescent="0.25">
      <c r="A1008" t="s">
        <v>980</v>
      </c>
      <c r="B1008" t="s">
        <v>23</v>
      </c>
      <c r="C1008">
        <v>0</v>
      </c>
      <c r="D1008">
        <v>87</v>
      </c>
      <c r="E1008">
        <v>2.6644779154594848E-4</v>
      </c>
      <c r="F1008">
        <v>575</v>
      </c>
      <c r="G1008">
        <v>4.2720088322853911E-4</v>
      </c>
      <c r="H1008">
        <v>0.15130434782608701</v>
      </c>
      <c r="I1008">
        <v>13</v>
      </c>
      <c r="J1008" s="18">
        <v>0.48148148148148151</v>
      </c>
      <c r="K1008">
        <v>3.198932834831821E-4</v>
      </c>
      <c r="L1008" s="1">
        <v>0</v>
      </c>
      <c r="P1008">
        <v>6.5559239138771497E-4</v>
      </c>
      <c r="Q1008" s="19">
        <v>3.7037037037037028E-2</v>
      </c>
      <c r="R1008" s="19">
        <v>3.7037037037037028E-2</v>
      </c>
      <c r="S1008">
        <v>1</v>
      </c>
      <c r="T1008">
        <v>24</v>
      </c>
      <c r="U1008">
        <v>3.3993679553437079E-4</v>
      </c>
      <c r="V1008">
        <v>1</v>
      </c>
      <c r="W1008" s="17" t="s">
        <v>38</v>
      </c>
      <c r="X1008">
        <v>3</v>
      </c>
      <c r="Y1008" s="18">
        <v>2.5188916876574311E-3</v>
      </c>
      <c r="Z1008" s="18">
        <v>3.4482758620689648E-2</v>
      </c>
      <c r="AA1008" s="17" t="s">
        <v>25</v>
      </c>
      <c r="AB1008">
        <v>18</v>
      </c>
      <c r="AC1008" s="18">
        <v>2.4051309460181719E-3</v>
      </c>
      <c r="AD1008" s="18">
        <v>0.2068965517241379</v>
      </c>
      <c r="AE1008" s="17" t="s">
        <v>41</v>
      </c>
      <c r="AF1008">
        <v>7</v>
      </c>
      <c r="AG1008">
        <v>1.008354940939211E-3</v>
      </c>
      <c r="AH1008">
        <v>8.0459770114942528E-2</v>
      </c>
      <c r="AI1008" t="s">
        <v>33</v>
      </c>
      <c r="AJ1008">
        <v>26</v>
      </c>
      <c r="AK1008">
        <v>8.0251867399222174E-4</v>
      </c>
      <c r="AL1008">
        <v>0.2988505747126437</v>
      </c>
      <c r="AM1008" t="s">
        <v>28</v>
      </c>
      <c r="AN1008">
        <v>9</v>
      </c>
      <c r="AO1008">
        <v>4.0633888663145062E-4</v>
      </c>
      <c r="AP1008">
        <v>0.10344827586206901</v>
      </c>
      <c r="AQ1008" t="s">
        <v>31</v>
      </c>
      <c r="AR1008">
        <v>10</v>
      </c>
      <c r="AS1008">
        <v>4.0472721385785982E-4</v>
      </c>
      <c r="AT1008">
        <v>0.1149425287356322</v>
      </c>
      <c r="AU1008" t="s">
        <v>42</v>
      </c>
      <c r="AV1008">
        <v>1</v>
      </c>
      <c r="AW1008">
        <v>3.6429872495446271E-4</v>
      </c>
      <c r="AX1008">
        <v>1.149425287356322E-2</v>
      </c>
      <c r="AY1008" t="s">
        <v>47</v>
      </c>
      <c r="AZ1008">
        <v>6</v>
      </c>
      <c r="BA1008">
        <v>2.3372677340189319E-4</v>
      </c>
      <c r="BB1008">
        <v>6.8965517241379309E-2</v>
      </c>
      <c r="BC1008" t="s">
        <v>46</v>
      </c>
      <c r="BD1008">
        <v>2</v>
      </c>
      <c r="BE1008">
        <v>1.4935404376073479E-4</v>
      </c>
      <c r="BF1008">
        <v>2.298850574712644E-2</v>
      </c>
      <c r="BG1008" t="s">
        <v>48</v>
      </c>
      <c r="BH1008">
        <v>2</v>
      </c>
      <c r="BI1008">
        <v>1.4007564084605689E-4</v>
      </c>
      <c r="BJ1008">
        <v>2.298850574712644E-2</v>
      </c>
      <c r="BK1008" t="s">
        <v>45</v>
      </c>
      <c r="BL1008">
        <v>1</v>
      </c>
      <c r="BM1008">
        <v>1.2729124236252539E-4</v>
      </c>
      <c r="BN1008">
        <v>1.149425287356322E-2</v>
      </c>
      <c r="BO1008" t="s">
        <v>29</v>
      </c>
      <c r="BP1008">
        <v>1</v>
      </c>
      <c r="BQ1008">
        <v>3.8528221922558273E-5</v>
      </c>
      <c r="BR1008">
        <v>1.149425287356322E-2</v>
      </c>
      <c r="BS1008" t="s">
        <v>43</v>
      </c>
      <c r="BT1008">
        <v>1</v>
      </c>
      <c r="BU1008">
        <v>3.7881657701341013E-5</v>
      </c>
      <c r="BV1008">
        <v>1.149425287356322E-2</v>
      </c>
    </row>
    <row r="1009" spans="1:70" x14ac:dyDescent="0.25">
      <c r="A1009" t="s">
        <v>982</v>
      </c>
      <c r="B1009" t="s">
        <v>23</v>
      </c>
      <c r="C1009">
        <v>0</v>
      </c>
      <c r="D1009">
        <v>14</v>
      </c>
      <c r="E1009">
        <v>4.2876656110842279E-5</v>
      </c>
      <c r="F1009">
        <v>42</v>
      </c>
      <c r="G1009">
        <v>3.1204238427128072E-5</v>
      </c>
      <c r="H1009">
        <v>0.33333333333333331</v>
      </c>
      <c r="I1009">
        <v>8</v>
      </c>
      <c r="J1009" s="18">
        <v>0.29629629629629628</v>
      </c>
      <c r="K1009">
        <v>7.0664042298673868E-5</v>
      </c>
      <c r="L1009" s="1">
        <v>0</v>
      </c>
      <c r="P1009">
        <v>2.0893228386680831E-4</v>
      </c>
      <c r="Q1009" s="19">
        <v>3.7037037037037028E-2</v>
      </c>
      <c r="R1009" s="19">
        <v>3.7037037037037028E-2</v>
      </c>
      <c r="S1009">
        <v>1</v>
      </c>
      <c r="T1009">
        <v>13</v>
      </c>
      <c r="U1009">
        <v>1.4702642198034661E-4</v>
      </c>
      <c r="V1009">
        <v>1</v>
      </c>
      <c r="W1009" s="17" t="s">
        <v>42</v>
      </c>
      <c r="X1009">
        <v>3</v>
      </c>
      <c r="Y1009" s="18">
        <v>1.092896174863388E-3</v>
      </c>
      <c r="Z1009" s="18">
        <v>0.2142857142857143</v>
      </c>
      <c r="AA1009" s="17" t="s">
        <v>45</v>
      </c>
      <c r="AB1009">
        <v>2</v>
      </c>
      <c r="AC1009" s="18">
        <v>2.5458248472505089E-4</v>
      </c>
      <c r="AD1009" s="18">
        <v>0.14285714285714279</v>
      </c>
      <c r="AE1009" s="17" t="s">
        <v>49</v>
      </c>
      <c r="AF1009">
        <v>1</v>
      </c>
      <c r="AG1009">
        <v>1.1514104778353481E-4</v>
      </c>
      <c r="AH1009">
        <v>7.1428571428571425E-2</v>
      </c>
      <c r="AI1009" t="s">
        <v>30</v>
      </c>
      <c r="AJ1009">
        <v>1</v>
      </c>
      <c r="AK1009">
        <v>1.058761249338274E-4</v>
      </c>
      <c r="AL1009">
        <v>7.1428571428571425E-2</v>
      </c>
      <c r="AM1009" t="s">
        <v>35</v>
      </c>
      <c r="AN1009">
        <v>1</v>
      </c>
      <c r="AO1009">
        <v>1.013787510137875E-4</v>
      </c>
      <c r="AP1009">
        <v>7.1428571428571425E-2</v>
      </c>
      <c r="AQ1009" t="s">
        <v>27</v>
      </c>
      <c r="AR1009">
        <v>3</v>
      </c>
      <c r="AS1009">
        <v>9.7825023641047378E-5</v>
      </c>
      <c r="AT1009">
        <v>0.2142857142857143</v>
      </c>
      <c r="AU1009" t="s">
        <v>43</v>
      </c>
      <c r="AV1009">
        <v>2</v>
      </c>
      <c r="AW1009">
        <v>7.5763315402682026E-5</v>
      </c>
      <c r="AX1009">
        <v>0.14285714285714279</v>
      </c>
      <c r="AY1009" t="s">
        <v>39</v>
      </c>
      <c r="AZ1009">
        <v>1</v>
      </c>
      <c r="BA1009">
        <v>6.4466219700876743E-5</v>
      </c>
      <c r="BB1009">
        <v>7.1428571428571425E-2</v>
      </c>
    </row>
    <row r="1010" spans="1:70" x14ac:dyDescent="0.25">
      <c r="A1010" t="s">
        <v>983</v>
      </c>
      <c r="B1010" t="s">
        <v>23</v>
      </c>
      <c r="C1010">
        <v>0</v>
      </c>
      <c r="D1010">
        <v>51</v>
      </c>
      <c r="E1010">
        <v>1.5619353297521119E-4</v>
      </c>
      <c r="F1010">
        <v>219</v>
      </c>
      <c r="G1010">
        <v>1.6270781465573919E-4</v>
      </c>
      <c r="H1010">
        <v>0.23287671232876711</v>
      </c>
      <c r="I1010">
        <v>8</v>
      </c>
      <c r="J1010" s="18">
        <v>0.29629629629629628</v>
      </c>
      <c r="K1010">
        <v>7.6716090171420937E-5</v>
      </c>
      <c r="L1010" s="1">
        <v>0</v>
      </c>
      <c r="P1010">
        <v>2.2461181126375289E-4</v>
      </c>
      <c r="Q1010" s="19">
        <v>3.7037037037037028E-2</v>
      </c>
      <c r="R1010" s="19">
        <v>3.7037037037037028E-2</v>
      </c>
      <c r="S1010">
        <v>1</v>
      </c>
      <c r="T1010">
        <v>11</v>
      </c>
      <c r="U1010">
        <v>1.5806016348190021E-4</v>
      </c>
      <c r="V1010">
        <v>1</v>
      </c>
      <c r="W1010" s="17" t="s">
        <v>27</v>
      </c>
      <c r="X1010">
        <v>36</v>
      </c>
      <c r="Y1010" s="18">
        <v>1.1739002836925691E-3</v>
      </c>
      <c r="Z1010" s="18">
        <v>0.70588235294117652</v>
      </c>
      <c r="AA1010" s="17" t="s">
        <v>36</v>
      </c>
      <c r="AB1010">
        <v>1</v>
      </c>
      <c r="AC1010" s="18">
        <v>2.1602937999567939E-4</v>
      </c>
      <c r="AD1010" s="18">
        <v>1.9607843137254902E-2</v>
      </c>
      <c r="AE1010" s="17" t="s">
        <v>35</v>
      </c>
      <c r="AF1010">
        <v>2</v>
      </c>
      <c r="AG1010">
        <v>2.02757502027575E-4</v>
      </c>
      <c r="AH1010">
        <v>3.9215686274509803E-2</v>
      </c>
      <c r="AI1010" t="s">
        <v>31</v>
      </c>
      <c r="AJ1010">
        <v>4</v>
      </c>
      <c r="AK1010">
        <v>1.618908855431439E-4</v>
      </c>
      <c r="AL1010">
        <v>7.8431372549019607E-2</v>
      </c>
      <c r="AM1010" t="s">
        <v>33</v>
      </c>
      <c r="AN1010">
        <v>4</v>
      </c>
      <c r="AO1010">
        <v>1.234644113834187E-4</v>
      </c>
      <c r="AP1010">
        <v>7.8431372549019607E-2</v>
      </c>
      <c r="AQ1010" t="s">
        <v>28</v>
      </c>
      <c r="AR1010">
        <v>2</v>
      </c>
      <c r="AS1010">
        <v>9.0297530362544578E-5</v>
      </c>
      <c r="AT1010">
        <v>3.9215686274509803E-2</v>
      </c>
      <c r="AU1010" t="s">
        <v>39</v>
      </c>
      <c r="AV1010">
        <v>1</v>
      </c>
      <c r="AW1010">
        <v>6.4466219700876743E-5</v>
      </c>
      <c r="AX1010">
        <v>1.9607843137254902E-2</v>
      </c>
      <c r="AY1010" t="s">
        <v>29</v>
      </c>
      <c r="AZ1010">
        <v>1</v>
      </c>
      <c r="BA1010">
        <v>3.8528221922558273E-5</v>
      </c>
      <c r="BB1010">
        <v>1.9607843137254902E-2</v>
      </c>
    </row>
    <row r="1011" spans="1:70" x14ac:dyDescent="0.25">
      <c r="A1011" t="s">
        <v>985</v>
      </c>
      <c r="B1011" t="s">
        <v>23</v>
      </c>
      <c r="C1011">
        <v>0</v>
      </c>
      <c r="D1011">
        <v>15</v>
      </c>
      <c r="E1011">
        <v>4.593927440447387E-5</v>
      </c>
      <c r="F1011">
        <v>139</v>
      </c>
      <c r="G1011">
        <v>1.032711700326382E-4</v>
      </c>
      <c r="H1011">
        <v>0.1079136690647482</v>
      </c>
      <c r="I1011">
        <v>5</v>
      </c>
      <c r="J1011" s="18">
        <v>0.1851851851851852</v>
      </c>
      <c r="K1011">
        <v>9.1746022686579136E-5</v>
      </c>
      <c r="L1011" s="1">
        <v>0</v>
      </c>
      <c r="P1011">
        <v>2.923462679418984E-4</v>
      </c>
      <c r="Q1011" s="19">
        <v>3.7037037037037028E-2</v>
      </c>
      <c r="R1011" s="19">
        <v>3.7037037037037028E-2</v>
      </c>
      <c r="S1011">
        <v>1</v>
      </c>
      <c r="T1011">
        <v>12</v>
      </c>
      <c r="U1011">
        <v>2.3820807017488021E-4</v>
      </c>
      <c r="V1011">
        <v>1</v>
      </c>
      <c r="W1011" s="17" t="s">
        <v>32</v>
      </c>
      <c r="X1011">
        <v>5</v>
      </c>
      <c r="Y1011" s="18">
        <v>1.360544217687075E-3</v>
      </c>
      <c r="Z1011" s="18">
        <v>0.33333333333333331</v>
      </c>
      <c r="AA1011" s="17" t="s">
        <v>25</v>
      </c>
      <c r="AB1011">
        <v>6</v>
      </c>
      <c r="AC1011" s="18">
        <v>8.0171031533939074E-4</v>
      </c>
      <c r="AD1011" s="18">
        <v>0.4</v>
      </c>
      <c r="AE1011" s="17" t="s">
        <v>46</v>
      </c>
      <c r="AF1011">
        <v>2</v>
      </c>
      <c r="AG1011">
        <v>1.4935404376073479E-4</v>
      </c>
      <c r="AH1011">
        <v>0.1333333333333333</v>
      </c>
      <c r="AI1011" t="s">
        <v>44</v>
      </c>
      <c r="AJ1011">
        <v>1</v>
      </c>
      <c r="AK1011">
        <v>1.3292569453675389E-4</v>
      </c>
      <c r="AL1011">
        <v>6.6666666666666666E-2</v>
      </c>
      <c r="AM1011" t="s">
        <v>27</v>
      </c>
      <c r="AN1011">
        <v>1</v>
      </c>
      <c r="AO1011">
        <v>3.2608341213682462E-5</v>
      </c>
      <c r="AP1011">
        <v>6.6666666666666666E-2</v>
      </c>
    </row>
    <row r="1012" spans="1:70" x14ac:dyDescent="0.25">
      <c r="A1012" t="s">
        <v>988</v>
      </c>
      <c r="B1012" t="s">
        <v>23</v>
      </c>
      <c r="C1012">
        <v>0</v>
      </c>
      <c r="D1012">
        <v>13</v>
      </c>
      <c r="E1012">
        <v>3.9814037817210689E-5</v>
      </c>
      <c r="F1012">
        <v>26</v>
      </c>
      <c r="G1012">
        <v>1.9316909502507859E-5</v>
      </c>
      <c r="H1012">
        <v>0.5</v>
      </c>
      <c r="I1012">
        <v>5</v>
      </c>
      <c r="J1012" s="18">
        <v>0.1851851851851852</v>
      </c>
      <c r="K1012">
        <v>8.8448269512544163E-5</v>
      </c>
      <c r="L1012" s="1">
        <v>0</v>
      </c>
      <c r="P1012">
        <v>4.1005705489614212E-4</v>
      </c>
      <c r="Q1012" s="19">
        <v>3.7037037037037028E-2</v>
      </c>
      <c r="R1012" s="19">
        <v>3.7037037037037028E-2</v>
      </c>
      <c r="S1012">
        <v>1</v>
      </c>
      <c r="T1012">
        <v>8</v>
      </c>
      <c r="U1012">
        <v>3.341205632487084E-4</v>
      </c>
      <c r="V1012">
        <v>2</v>
      </c>
      <c r="W1012" s="17" t="s">
        <v>32</v>
      </c>
      <c r="X1012">
        <v>8</v>
      </c>
      <c r="Y1012" s="18">
        <v>2.1768707482993201E-3</v>
      </c>
      <c r="Z1012" s="18">
        <v>0.61538461538461542</v>
      </c>
      <c r="AA1012" s="17" t="s">
        <v>46</v>
      </c>
      <c r="AB1012">
        <v>1</v>
      </c>
      <c r="AC1012" s="18">
        <v>7.4677021880367408E-5</v>
      </c>
      <c r="AD1012" s="18">
        <v>7.6923076923076927E-2</v>
      </c>
      <c r="AE1012" s="17" t="s">
        <v>27</v>
      </c>
      <c r="AF1012">
        <v>2</v>
      </c>
      <c r="AG1012">
        <v>6.5216682427364923E-5</v>
      </c>
      <c r="AH1012">
        <v>0.15384615384615391</v>
      </c>
      <c r="AI1012" t="s">
        <v>31</v>
      </c>
      <c r="AJ1012">
        <v>1</v>
      </c>
      <c r="AK1012">
        <v>4.0472721385785981E-5</v>
      </c>
      <c r="AL1012">
        <v>7.6923076923076927E-2</v>
      </c>
      <c r="AM1012" t="s">
        <v>33</v>
      </c>
      <c r="AN1012">
        <v>1</v>
      </c>
      <c r="AO1012">
        <v>3.0866102845854682E-5</v>
      </c>
      <c r="AP1012">
        <v>7.6923076923076927E-2</v>
      </c>
    </row>
    <row r="1013" spans="1:70" x14ac:dyDescent="0.25">
      <c r="A1013" t="s">
        <v>989</v>
      </c>
      <c r="B1013" t="s">
        <v>139</v>
      </c>
      <c r="C1013">
        <v>0</v>
      </c>
      <c r="D1013">
        <v>40</v>
      </c>
      <c r="E1013">
        <v>1.225047317452637E-4</v>
      </c>
      <c r="F1013">
        <v>185</v>
      </c>
      <c r="G1013">
        <v>1.3744724069092131E-4</v>
      </c>
      <c r="H1013">
        <v>0.2162162162162162</v>
      </c>
      <c r="I1013">
        <v>7</v>
      </c>
      <c r="J1013" s="18">
        <v>0.25925925925925919</v>
      </c>
      <c r="K1013">
        <v>9.9825572481964341E-5</v>
      </c>
      <c r="L1013" s="1">
        <v>0</v>
      </c>
      <c r="P1013">
        <v>3.4470567271951719E-4</v>
      </c>
      <c r="Q1013" s="19">
        <v>3.7037037037037028E-2</v>
      </c>
      <c r="R1013" s="19">
        <v>3.7037037037037028E-2</v>
      </c>
      <c r="S1013">
        <v>1</v>
      </c>
      <c r="T1013">
        <v>15</v>
      </c>
      <c r="U1013">
        <v>2.5533753534779052E-4</v>
      </c>
      <c r="V1013">
        <v>2</v>
      </c>
      <c r="W1013" s="17" t="s">
        <v>35</v>
      </c>
      <c r="X1013">
        <v>18</v>
      </c>
      <c r="Y1013" s="18">
        <v>1.8248175182481749E-3</v>
      </c>
      <c r="Z1013" s="18">
        <v>0.45</v>
      </c>
      <c r="AA1013" s="17" t="s">
        <v>31</v>
      </c>
      <c r="AB1013">
        <v>6</v>
      </c>
      <c r="AC1013" s="18">
        <v>2.428363283147159E-4</v>
      </c>
      <c r="AD1013" s="18">
        <v>0.15</v>
      </c>
      <c r="AE1013" s="17" t="s">
        <v>43</v>
      </c>
      <c r="AF1013">
        <v>5</v>
      </c>
      <c r="AG1013">
        <v>1.8940828850670511E-4</v>
      </c>
      <c r="AH1013">
        <v>0.125</v>
      </c>
      <c r="AI1013" t="s">
        <v>33</v>
      </c>
      <c r="AJ1013">
        <v>5</v>
      </c>
      <c r="AK1013">
        <v>1.5433051422927339E-4</v>
      </c>
      <c r="AL1013">
        <v>0.125</v>
      </c>
      <c r="AM1013" t="s">
        <v>39</v>
      </c>
      <c r="AN1013">
        <v>2</v>
      </c>
      <c r="AO1013">
        <v>1.2893243940175351E-4</v>
      </c>
      <c r="AP1013">
        <v>0.05</v>
      </c>
      <c r="AQ1013" t="s">
        <v>47</v>
      </c>
      <c r="AR1013">
        <v>2</v>
      </c>
      <c r="AS1013">
        <v>7.7908924467297731E-5</v>
      </c>
      <c r="AT1013">
        <v>0.05</v>
      </c>
      <c r="AU1013" t="s">
        <v>29</v>
      </c>
      <c r="AV1013">
        <v>2</v>
      </c>
      <c r="AW1013">
        <v>7.7056443845116546E-5</v>
      </c>
      <c r="AX1013">
        <v>0.05</v>
      </c>
    </row>
    <row r="1014" spans="1:70" x14ac:dyDescent="0.25">
      <c r="A1014" t="s">
        <v>992</v>
      </c>
      <c r="B1014" t="s">
        <v>139</v>
      </c>
      <c r="C1014">
        <v>0</v>
      </c>
      <c r="D1014">
        <v>25</v>
      </c>
      <c r="E1014">
        <v>7.6565457340789788E-5</v>
      </c>
      <c r="F1014">
        <v>68</v>
      </c>
      <c r="G1014">
        <v>5.0521147929635927E-5</v>
      </c>
      <c r="H1014">
        <v>0.36764705882352938</v>
      </c>
      <c r="I1014">
        <v>4</v>
      </c>
      <c r="J1014" s="18">
        <v>0.14814814814814811</v>
      </c>
      <c r="K1014">
        <v>6.9703610218987272E-5</v>
      </c>
      <c r="L1014" s="1">
        <v>0</v>
      </c>
      <c r="P1014">
        <v>2.5846549311921607E-4</v>
      </c>
      <c r="Q1014" s="19">
        <v>3.7037037037037028E-2</v>
      </c>
      <c r="R1014" s="19">
        <v>3.7037037037037028E-2</v>
      </c>
      <c r="S1014">
        <v>1</v>
      </c>
      <c r="T1014">
        <v>7</v>
      </c>
      <c r="U1014">
        <v>2.201743089534063E-4</v>
      </c>
      <c r="V1014">
        <v>1</v>
      </c>
      <c r="W1014" s="17" t="s">
        <v>48</v>
      </c>
      <c r="X1014">
        <v>19</v>
      </c>
      <c r="Y1014" s="18">
        <v>1.3307185880375399E-3</v>
      </c>
      <c r="Z1014" s="18">
        <v>0.76</v>
      </c>
      <c r="AA1014" s="17" t="s">
        <v>45</v>
      </c>
      <c r="AB1014">
        <v>3</v>
      </c>
      <c r="AC1014" s="18">
        <v>3.8187372708757642E-4</v>
      </c>
      <c r="AD1014" s="18">
        <v>0.12</v>
      </c>
      <c r="AE1014" s="17" t="s">
        <v>39</v>
      </c>
      <c r="AF1014">
        <v>2</v>
      </c>
      <c r="AG1014">
        <v>1.2893243940175351E-4</v>
      </c>
      <c r="AH1014">
        <v>0.08</v>
      </c>
      <c r="AI1014" t="s">
        <v>31</v>
      </c>
      <c r="AJ1014">
        <v>1</v>
      </c>
      <c r="AK1014">
        <v>4.0472721385785981E-5</v>
      </c>
      <c r="AL1014">
        <v>0.04</v>
      </c>
    </row>
    <row r="1015" spans="1:70" x14ac:dyDescent="0.25">
      <c r="A1015" t="s">
        <v>993</v>
      </c>
      <c r="B1015" t="s">
        <v>23</v>
      </c>
      <c r="C1015">
        <v>0</v>
      </c>
      <c r="D1015">
        <v>24</v>
      </c>
      <c r="E1015">
        <v>7.3502839047158197E-5</v>
      </c>
      <c r="F1015">
        <v>56</v>
      </c>
      <c r="G1015">
        <v>4.1605651236170763E-5</v>
      </c>
      <c r="H1015">
        <v>0.42857142857142849</v>
      </c>
      <c r="I1015">
        <v>2</v>
      </c>
      <c r="J1015" s="18">
        <v>7.407407407407407E-2</v>
      </c>
      <c r="K1015">
        <v>5.5526010229291118E-5</v>
      </c>
      <c r="L1015" s="1">
        <v>0</v>
      </c>
      <c r="P1015">
        <v>2.6768969662392488E-4</v>
      </c>
      <c r="Q1015" s="19">
        <v>3.7037037037037028E-2</v>
      </c>
      <c r="R1015" s="19">
        <v>3.7037037037037028E-2</v>
      </c>
      <c r="S1015">
        <v>1</v>
      </c>
      <c r="T1015">
        <v>6</v>
      </c>
      <c r="U1015">
        <v>2.4786083020733791E-4</v>
      </c>
      <c r="V1015">
        <v>2</v>
      </c>
      <c r="W1015" s="17" t="s">
        <v>39</v>
      </c>
      <c r="X1015">
        <v>22</v>
      </c>
      <c r="Y1015" s="18">
        <v>1.4182568334192879E-3</v>
      </c>
      <c r="Z1015" s="18">
        <v>0.91666666666666663</v>
      </c>
      <c r="AA1015" s="17" t="s">
        <v>31</v>
      </c>
      <c r="AB1015">
        <v>2</v>
      </c>
      <c r="AC1015" s="18">
        <v>8.0945442771571962E-5</v>
      </c>
      <c r="AD1015" s="18">
        <v>8.3333333333333329E-2</v>
      </c>
    </row>
    <row r="1016" spans="1:70" x14ac:dyDescent="0.25">
      <c r="A1016" t="s">
        <v>994</v>
      </c>
      <c r="B1016" t="s">
        <v>23</v>
      </c>
      <c r="C1016">
        <v>0</v>
      </c>
      <c r="D1016">
        <v>30</v>
      </c>
      <c r="E1016">
        <v>9.187854880894774E-5</v>
      </c>
      <c r="F1016">
        <v>145</v>
      </c>
      <c r="G1016">
        <v>1.077289183793707E-4</v>
      </c>
      <c r="H1016">
        <v>0.2068965517241379</v>
      </c>
      <c r="I1016">
        <v>9</v>
      </c>
      <c r="J1016" s="18">
        <v>0.33333333333333331</v>
      </c>
      <c r="K1016">
        <v>9.9544133419692091E-5</v>
      </c>
      <c r="L1016" s="1">
        <v>0</v>
      </c>
      <c r="P1016">
        <v>3.3327293515437903E-4</v>
      </c>
      <c r="Q1016" s="19">
        <v>3.7037037037037028E-2</v>
      </c>
      <c r="R1016" s="19">
        <v>3.7037037037037028E-2</v>
      </c>
      <c r="S1016">
        <v>1</v>
      </c>
      <c r="T1016">
        <v>12</v>
      </c>
      <c r="U1016">
        <v>2.2218195676958601E-4</v>
      </c>
      <c r="V1016">
        <v>2</v>
      </c>
      <c r="W1016" s="17" t="s">
        <v>49</v>
      </c>
      <c r="X1016">
        <v>15</v>
      </c>
      <c r="Y1016" s="18">
        <v>1.7271157167530219E-3</v>
      </c>
      <c r="Z1016" s="18">
        <v>0.5</v>
      </c>
      <c r="AA1016" s="17" t="s">
        <v>48</v>
      </c>
      <c r="AB1016">
        <v>7</v>
      </c>
      <c r="AC1016" s="18">
        <v>4.9026474296119909E-4</v>
      </c>
      <c r="AD1016" s="18">
        <v>0.23333333333333331</v>
      </c>
      <c r="AE1016" s="17" t="s">
        <v>41</v>
      </c>
      <c r="AF1016">
        <v>1</v>
      </c>
      <c r="AG1016">
        <v>1.4405070584845871E-4</v>
      </c>
      <c r="AH1016">
        <v>3.3333333333333333E-2</v>
      </c>
      <c r="AI1016" t="s">
        <v>30</v>
      </c>
      <c r="AJ1016">
        <v>1</v>
      </c>
      <c r="AK1016">
        <v>1.058761249338274E-4</v>
      </c>
      <c r="AL1016">
        <v>3.3333333333333333E-2</v>
      </c>
      <c r="AM1016" t="s">
        <v>47</v>
      </c>
      <c r="AN1016">
        <v>2</v>
      </c>
      <c r="AO1016">
        <v>7.7908924467297731E-5</v>
      </c>
      <c r="AP1016">
        <v>6.6666666666666666E-2</v>
      </c>
      <c r="AQ1016" t="s">
        <v>31</v>
      </c>
      <c r="AR1016">
        <v>1</v>
      </c>
      <c r="AS1016">
        <v>4.0472721385785981E-5</v>
      </c>
      <c r="AT1016">
        <v>3.3333333333333333E-2</v>
      </c>
      <c r="AU1016" t="s">
        <v>29</v>
      </c>
      <c r="AV1016">
        <v>1</v>
      </c>
      <c r="AW1016">
        <v>3.8528221922558273E-5</v>
      </c>
      <c r="AX1016">
        <v>3.3333333333333333E-2</v>
      </c>
      <c r="AY1016" t="s">
        <v>27</v>
      </c>
      <c r="AZ1016">
        <v>1</v>
      </c>
      <c r="BA1016">
        <v>3.2608341213682462E-5</v>
      </c>
      <c r="BB1016">
        <v>3.3333333333333333E-2</v>
      </c>
      <c r="BC1016" t="s">
        <v>33</v>
      </c>
      <c r="BD1016">
        <v>1</v>
      </c>
      <c r="BE1016">
        <v>3.0866102845854682E-5</v>
      </c>
      <c r="BF1016">
        <v>3.3333333333333333E-2</v>
      </c>
    </row>
    <row r="1017" spans="1:70" x14ac:dyDescent="0.25">
      <c r="A1017" t="s">
        <v>997</v>
      </c>
      <c r="B1017" t="s">
        <v>23</v>
      </c>
      <c r="C1017">
        <v>0</v>
      </c>
      <c r="D1017">
        <v>59</v>
      </c>
      <c r="E1017">
        <v>1.8069447932426389E-4</v>
      </c>
      <c r="F1017">
        <v>133</v>
      </c>
      <c r="G1017">
        <v>9.8813421685905572E-5</v>
      </c>
      <c r="H1017">
        <v>0.44360902255639101</v>
      </c>
      <c r="I1017">
        <v>12</v>
      </c>
      <c r="J1017" s="18">
        <v>0.44444444444444442</v>
      </c>
      <c r="K1017">
        <v>1.135867063811417E-4</v>
      </c>
      <c r="L1017" s="1">
        <v>0</v>
      </c>
      <c r="P1017">
        <v>2.5097265436131049E-4</v>
      </c>
      <c r="Q1017" s="19">
        <v>3.7037037037037028E-2</v>
      </c>
      <c r="R1017" s="19">
        <v>3.7037037037037028E-2</v>
      </c>
      <c r="S1017">
        <v>1</v>
      </c>
      <c r="T1017">
        <v>19</v>
      </c>
      <c r="U1017">
        <v>1.394292524229503E-4</v>
      </c>
      <c r="V1017">
        <v>1</v>
      </c>
      <c r="W1017" s="17" t="s">
        <v>43</v>
      </c>
      <c r="X1017">
        <v>34</v>
      </c>
      <c r="Y1017" s="18">
        <v>1.287976361845594E-3</v>
      </c>
      <c r="Z1017" s="18">
        <v>0.57627118644067798</v>
      </c>
      <c r="AA1017" s="17" t="s">
        <v>42</v>
      </c>
      <c r="AB1017">
        <v>1</v>
      </c>
      <c r="AC1017" s="18">
        <v>3.6429872495446271E-4</v>
      </c>
      <c r="AD1017" s="18">
        <v>1.6949152542372881E-2</v>
      </c>
      <c r="AE1017" s="17" t="s">
        <v>34</v>
      </c>
      <c r="AF1017">
        <v>1</v>
      </c>
      <c r="AG1017">
        <v>3.1836994587710921E-4</v>
      </c>
      <c r="AH1017">
        <v>1.6949152542372881E-2</v>
      </c>
      <c r="AI1017" t="s">
        <v>33</v>
      </c>
      <c r="AJ1017">
        <v>7</v>
      </c>
      <c r="AK1017">
        <v>2.1606271992098279E-4</v>
      </c>
      <c r="AL1017">
        <v>0.1186440677966102</v>
      </c>
      <c r="AM1017" t="s">
        <v>47</v>
      </c>
      <c r="AN1017">
        <v>5</v>
      </c>
      <c r="AO1017">
        <v>1.9477231116824431E-4</v>
      </c>
      <c r="AP1017">
        <v>8.4745762711864403E-2</v>
      </c>
      <c r="AQ1017" t="s">
        <v>41</v>
      </c>
      <c r="AR1017">
        <v>1</v>
      </c>
      <c r="AS1017">
        <v>1.4405070584845871E-4</v>
      </c>
      <c r="AT1017">
        <v>1.6949152542372881E-2</v>
      </c>
      <c r="AU1017" t="s">
        <v>49</v>
      </c>
      <c r="AV1017">
        <v>1</v>
      </c>
      <c r="AW1017">
        <v>1.1514104778353481E-4</v>
      </c>
      <c r="AX1017">
        <v>1.6949152542372881E-2</v>
      </c>
      <c r="AY1017" t="s">
        <v>30</v>
      </c>
      <c r="AZ1017">
        <v>1</v>
      </c>
      <c r="BA1017">
        <v>1.058761249338274E-4</v>
      </c>
      <c r="BB1017">
        <v>1.6949152542372881E-2</v>
      </c>
      <c r="BC1017" t="s">
        <v>27</v>
      </c>
      <c r="BD1017">
        <v>3</v>
      </c>
      <c r="BE1017">
        <v>9.7825023641047378E-5</v>
      </c>
      <c r="BF1017">
        <v>5.0847457627118647E-2</v>
      </c>
      <c r="BG1017" t="s">
        <v>31</v>
      </c>
      <c r="BH1017">
        <v>2</v>
      </c>
      <c r="BI1017">
        <v>8.0945442771571962E-5</v>
      </c>
      <c r="BJ1017">
        <v>3.3898305084745763E-2</v>
      </c>
      <c r="BK1017" t="s">
        <v>29</v>
      </c>
      <c r="BL1017">
        <v>2</v>
      </c>
      <c r="BM1017">
        <v>7.7056443845116546E-5</v>
      </c>
      <c r="BN1017">
        <v>3.3898305084745763E-2</v>
      </c>
      <c r="BO1017" t="s">
        <v>39</v>
      </c>
      <c r="BP1017">
        <v>1</v>
      </c>
      <c r="BQ1017">
        <v>6.4466219700876743E-5</v>
      </c>
      <c r="BR1017">
        <v>1.6949152542372881E-2</v>
      </c>
    </row>
    <row r="1018" spans="1:70" x14ac:dyDescent="0.25">
      <c r="A1018" t="s">
        <v>1000</v>
      </c>
      <c r="B1018" t="s">
        <v>23</v>
      </c>
      <c r="C1018">
        <v>0</v>
      </c>
      <c r="D1018">
        <v>48</v>
      </c>
      <c r="E1018">
        <v>1.4700567809431639E-4</v>
      </c>
      <c r="F1018">
        <v>201</v>
      </c>
      <c r="G1018">
        <v>1.4933456961554149E-4</v>
      </c>
      <c r="H1018">
        <v>0.2388059701492537</v>
      </c>
      <c r="I1018">
        <v>2</v>
      </c>
      <c r="J1018" s="18">
        <v>7.407407407407407E-2</v>
      </c>
      <c r="K1018">
        <v>6.7369116069836507E-5</v>
      </c>
      <c r="L1018" s="1">
        <v>0</v>
      </c>
      <c r="P1018">
        <v>3.3603909834460758E-4</v>
      </c>
      <c r="Q1018" s="19">
        <v>3.7037037037037028E-2</v>
      </c>
      <c r="R1018" s="19">
        <v>3.7037037037037028E-2</v>
      </c>
      <c r="S1018">
        <v>1</v>
      </c>
      <c r="T1018">
        <v>12</v>
      </c>
      <c r="U1018">
        <v>3.1114731328204398E-4</v>
      </c>
      <c r="V1018">
        <v>2</v>
      </c>
      <c r="W1018" s="17" t="s">
        <v>43</v>
      </c>
      <c r="X1018">
        <v>47</v>
      </c>
      <c r="Y1018" s="18">
        <v>1.780437911963027E-3</v>
      </c>
      <c r="Z1018" s="18">
        <v>0.97916666666666663</v>
      </c>
      <c r="AA1018" s="17" t="s">
        <v>29</v>
      </c>
      <c r="AB1018">
        <v>1</v>
      </c>
      <c r="AC1018" s="18">
        <v>3.8528221922558273E-5</v>
      </c>
      <c r="AD1018" s="18">
        <v>2.0833333333333329E-2</v>
      </c>
    </row>
    <row r="1019" spans="1:70" x14ac:dyDescent="0.25">
      <c r="A1019" t="s">
        <v>1002</v>
      </c>
      <c r="B1019" t="s">
        <v>23</v>
      </c>
      <c r="C1019">
        <v>0</v>
      </c>
      <c r="D1019">
        <v>3</v>
      </c>
      <c r="E1019">
        <v>9.1878548808947747E-6</v>
      </c>
      <c r="F1019">
        <v>18</v>
      </c>
      <c r="G1019">
        <v>1.337324504019774E-5</v>
      </c>
      <c r="H1019">
        <v>0.16666666666666671</v>
      </c>
      <c r="I1019">
        <v>3</v>
      </c>
      <c r="J1019" s="18">
        <v>0.1111111111111111</v>
      </c>
      <c r="K1019">
        <v>7.9447798527388595E-5</v>
      </c>
      <c r="L1019" s="1">
        <v>0</v>
      </c>
      <c r="P1019">
        <v>3.8570935429953218E-4</v>
      </c>
      <c r="Q1019" s="19">
        <v>3.7037037037037028E-2</v>
      </c>
      <c r="R1019" s="19">
        <v>3.7037037037037028E-2</v>
      </c>
      <c r="S1019">
        <v>1</v>
      </c>
      <c r="T1019">
        <v>8</v>
      </c>
      <c r="U1019">
        <v>3.4285275937736193E-4</v>
      </c>
      <c r="V1019">
        <v>2</v>
      </c>
      <c r="W1019" s="17" t="s">
        <v>40</v>
      </c>
      <c r="X1019">
        <v>1</v>
      </c>
      <c r="Y1019" s="18">
        <v>2.0449897750511249E-3</v>
      </c>
      <c r="Z1019" s="18">
        <v>0.33333333333333331</v>
      </c>
      <c r="AA1019" s="17" t="s">
        <v>37</v>
      </c>
      <c r="AB1019">
        <v>1</v>
      </c>
      <c r="AC1019" s="18">
        <v>6.157256326580875E-5</v>
      </c>
      <c r="AD1019" s="18">
        <v>0.33333333333333331</v>
      </c>
      <c r="AE1019" s="17" t="s">
        <v>29</v>
      </c>
      <c r="AF1019">
        <v>1</v>
      </c>
      <c r="AG1019">
        <v>3.8528221922558273E-5</v>
      </c>
      <c r="AH1019">
        <v>0.33333333333333331</v>
      </c>
    </row>
    <row r="1020" spans="1:70" x14ac:dyDescent="0.25">
      <c r="A1020" t="s">
        <v>1003</v>
      </c>
      <c r="B1020" t="s">
        <v>23</v>
      </c>
      <c r="C1020">
        <v>0</v>
      </c>
      <c r="D1020">
        <v>72</v>
      </c>
      <c r="E1020">
        <v>2.2050851714147459E-4</v>
      </c>
      <c r="F1020">
        <v>289</v>
      </c>
      <c r="G1020">
        <v>2.147148787009527E-4</v>
      </c>
      <c r="H1020">
        <v>0.2491349480968858</v>
      </c>
      <c r="I1020">
        <v>8</v>
      </c>
      <c r="J1020" s="18">
        <v>0.29629629629629628</v>
      </c>
      <c r="K1020">
        <v>2.2065604217407899E-4</v>
      </c>
      <c r="L1020" s="1">
        <v>0</v>
      </c>
      <c r="P1020">
        <v>6.6580236600351618E-4</v>
      </c>
      <c r="Q1020" s="19">
        <v>3.7037037037037028E-2</v>
      </c>
      <c r="R1020" s="19">
        <v>3.7037037037037028E-2</v>
      </c>
      <c r="S1020">
        <v>1</v>
      </c>
      <c r="T1020">
        <v>11</v>
      </c>
      <c r="U1020">
        <v>4.6852759089136318E-4</v>
      </c>
      <c r="V1020">
        <v>2</v>
      </c>
      <c r="W1020" s="17" t="s">
        <v>39</v>
      </c>
      <c r="X1020">
        <v>52</v>
      </c>
      <c r="Y1020" s="18">
        <v>3.3522434244455911E-3</v>
      </c>
      <c r="Z1020" s="18">
        <v>0.72222222222222221</v>
      </c>
      <c r="AA1020" s="17" t="s">
        <v>34</v>
      </c>
      <c r="AB1020">
        <v>4</v>
      </c>
      <c r="AC1020" s="18">
        <v>1.2734797835084371E-3</v>
      </c>
      <c r="AD1020" s="18">
        <v>5.5555555555555552E-2</v>
      </c>
      <c r="AE1020" s="17" t="s">
        <v>37</v>
      </c>
      <c r="AF1020">
        <v>7</v>
      </c>
      <c r="AG1020">
        <v>4.3100794286066131E-4</v>
      </c>
      <c r="AH1020">
        <v>9.7222222222222224E-2</v>
      </c>
      <c r="AI1020" t="s">
        <v>26</v>
      </c>
      <c r="AJ1020">
        <v>1</v>
      </c>
      <c r="AK1020">
        <v>3.7551633496057078E-4</v>
      </c>
      <c r="AL1020">
        <v>1.388888888888889E-2</v>
      </c>
      <c r="AM1020" t="s">
        <v>45</v>
      </c>
      <c r="AN1020">
        <v>2</v>
      </c>
      <c r="AO1020">
        <v>2.5458248472505089E-4</v>
      </c>
      <c r="AP1020">
        <v>2.777777777777778E-2</v>
      </c>
      <c r="AQ1020" t="s">
        <v>31</v>
      </c>
      <c r="AR1020">
        <v>4</v>
      </c>
      <c r="AS1020">
        <v>1.618908855431439E-4</v>
      </c>
      <c r="AT1020">
        <v>5.5555555555555552E-2</v>
      </c>
      <c r="AU1020" t="s">
        <v>48</v>
      </c>
      <c r="AV1020">
        <v>1</v>
      </c>
      <c r="AW1020">
        <v>7.003782042302843E-5</v>
      </c>
      <c r="AX1020">
        <v>1.388888888888889E-2</v>
      </c>
      <c r="AY1020" t="s">
        <v>47</v>
      </c>
      <c r="AZ1020">
        <v>1</v>
      </c>
      <c r="BA1020">
        <v>3.8954462233648872E-5</v>
      </c>
      <c r="BB1020">
        <v>1.388888888888889E-2</v>
      </c>
    </row>
    <row r="1021" spans="1:70" x14ac:dyDescent="0.25">
      <c r="A1021" t="s">
        <v>1004</v>
      </c>
      <c r="B1021" t="s">
        <v>23</v>
      </c>
      <c r="C1021">
        <v>0</v>
      </c>
      <c r="D1021">
        <v>6</v>
      </c>
      <c r="E1021">
        <v>1.8375709761789549E-5</v>
      </c>
      <c r="F1021">
        <v>32</v>
      </c>
      <c r="G1021">
        <v>2.3774657849240441E-5</v>
      </c>
      <c r="H1021">
        <v>0.1875</v>
      </c>
      <c r="I1021">
        <v>5</v>
      </c>
      <c r="J1021" s="18">
        <v>0.1851851851851852</v>
      </c>
      <c r="K1021">
        <v>7.1790641514137848E-5</v>
      </c>
      <c r="L1021" s="1">
        <v>0</v>
      </c>
      <c r="P1021">
        <v>3.1623306386430069E-4</v>
      </c>
      <c r="Q1021" s="19">
        <v>3.7037037037037028E-2</v>
      </c>
      <c r="R1021" s="19">
        <v>3.7037037037037028E-2</v>
      </c>
      <c r="S1021">
        <v>1</v>
      </c>
      <c r="T1021">
        <v>12</v>
      </c>
      <c r="U1021">
        <v>2.5767138537091168E-4</v>
      </c>
      <c r="V1021">
        <v>2</v>
      </c>
      <c r="W1021" s="17" t="s">
        <v>38</v>
      </c>
      <c r="X1021">
        <v>2</v>
      </c>
      <c r="Y1021" s="18">
        <v>1.679261125104954E-3</v>
      </c>
      <c r="Z1021" s="18">
        <v>0.33333333333333331</v>
      </c>
      <c r="AA1021" s="17" t="s">
        <v>35</v>
      </c>
      <c r="AB1021">
        <v>1</v>
      </c>
      <c r="AC1021" s="18">
        <v>1.013787510137875E-4</v>
      </c>
      <c r="AD1021" s="18">
        <v>0.16666666666666671</v>
      </c>
      <c r="AE1021" s="17" t="s">
        <v>46</v>
      </c>
      <c r="AF1021">
        <v>1</v>
      </c>
      <c r="AG1021">
        <v>7.4677021880367408E-5</v>
      </c>
      <c r="AH1021">
        <v>0.16666666666666671</v>
      </c>
      <c r="AI1021" t="s">
        <v>28</v>
      </c>
      <c r="AJ1021">
        <v>1</v>
      </c>
      <c r="AK1021">
        <v>4.5148765181272289E-5</v>
      </c>
      <c r="AL1021">
        <v>0.16666666666666671</v>
      </c>
      <c r="AM1021" t="s">
        <v>43</v>
      </c>
      <c r="AN1021">
        <v>1</v>
      </c>
      <c r="AO1021">
        <v>3.7881657701341013E-5</v>
      </c>
      <c r="AP1021">
        <v>0.16666666666666671</v>
      </c>
    </row>
    <row r="1022" spans="1:70" x14ac:dyDescent="0.25">
      <c r="A1022" t="s">
        <v>1005</v>
      </c>
      <c r="B1022" t="s">
        <v>23</v>
      </c>
      <c r="C1022">
        <v>1</v>
      </c>
      <c r="D1022">
        <v>50</v>
      </c>
      <c r="E1022">
        <v>1.531309146815796E-4</v>
      </c>
      <c r="F1022">
        <v>114</v>
      </c>
      <c r="G1022">
        <v>8.4697218587919052E-5</v>
      </c>
      <c r="H1022">
        <v>0.43859649122807021</v>
      </c>
      <c r="I1022">
        <v>8</v>
      </c>
      <c r="J1022" s="18">
        <v>0.29629629629629628</v>
      </c>
      <c r="K1022">
        <v>1.470263477673198E-4</v>
      </c>
      <c r="L1022" s="1">
        <v>0</v>
      </c>
      <c r="P1022">
        <v>4.4556972332278713E-4</v>
      </c>
      <c r="Q1022" s="19">
        <v>3.7037037037037028E-2</v>
      </c>
      <c r="R1022" s="19">
        <v>3.7037037037037028E-2</v>
      </c>
      <c r="S1022">
        <v>1</v>
      </c>
      <c r="T1022">
        <v>15</v>
      </c>
      <c r="U1022">
        <v>3.1354906456047978E-4</v>
      </c>
      <c r="V1022">
        <v>2</v>
      </c>
      <c r="W1022" s="17" t="s">
        <v>46</v>
      </c>
      <c r="X1022">
        <v>31</v>
      </c>
      <c r="Y1022" s="18">
        <v>2.3149876782913902E-3</v>
      </c>
      <c r="Z1022" s="18">
        <v>0.62</v>
      </c>
      <c r="AA1022" s="17" t="s">
        <v>41</v>
      </c>
      <c r="AB1022">
        <v>4</v>
      </c>
      <c r="AC1022" s="18">
        <v>5.7620282339383461E-4</v>
      </c>
      <c r="AD1022" s="18">
        <v>0.08</v>
      </c>
      <c r="AE1022" s="17" t="s">
        <v>31</v>
      </c>
      <c r="AF1022">
        <v>7</v>
      </c>
      <c r="AG1022">
        <v>2.8330904970050189E-4</v>
      </c>
      <c r="AH1022">
        <v>0.14000000000000001</v>
      </c>
      <c r="AI1022" t="s">
        <v>32</v>
      </c>
      <c r="AJ1022">
        <v>1</v>
      </c>
      <c r="AK1022">
        <v>2.7210884353741501E-4</v>
      </c>
      <c r="AL1022">
        <v>0.02</v>
      </c>
      <c r="AM1022" t="s">
        <v>25</v>
      </c>
      <c r="AN1022">
        <v>2</v>
      </c>
      <c r="AO1022">
        <v>2.6723677177979688E-4</v>
      </c>
      <c r="AP1022">
        <v>0.04</v>
      </c>
      <c r="AQ1022" t="s">
        <v>48</v>
      </c>
      <c r="AR1022">
        <v>2</v>
      </c>
      <c r="AS1022">
        <v>1.4007564084605689E-4</v>
      </c>
      <c r="AT1022">
        <v>0.04</v>
      </c>
      <c r="AU1022" t="s">
        <v>47</v>
      </c>
      <c r="AV1022">
        <v>2</v>
      </c>
      <c r="AW1022">
        <v>7.7908924467297731E-5</v>
      </c>
      <c r="AX1022">
        <v>0.04</v>
      </c>
      <c r="AY1022" t="s">
        <v>43</v>
      </c>
      <c r="AZ1022">
        <v>1</v>
      </c>
      <c r="BA1022">
        <v>3.7881657701341013E-5</v>
      </c>
      <c r="BB1022">
        <v>0.02</v>
      </c>
    </row>
    <row r="1023" spans="1:70" x14ac:dyDescent="0.25">
      <c r="A1023" t="s">
        <v>1006</v>
      </c>
      <c r="B1023" t="s">
        <v>23</v>
      </c>
      <c r="C1023">
        <v>0</v>
      </c>
      <c r="D1023">
        <v>20</v>
      </c>
      <c r="E1023">
        <v>6.1252365872631836E-5</v>
      </c>
      <c r="F1023">
        <v>61</v>
      </c>
      <c r="G1023">
        <v>4.5320441525114592E-5</v>
      </c>
      <c r="H1023">
        <v>0.32786885245901642</v>
      </c>
      <c r="I1023">
        <v>7</v>
      </c>
      <c r="J1023" s="18">
        <v>0.25925925925925919</v>
      </c>
      <c r="K1023">
        <v>1.5704028380931191E-4</v>
      </c>
      <c r="L1023" s="1">
        <v>0</v>
      </c>
      <c r="P1023">
        <v>4.0056021622807782E-4</v>
      </c>
      <c r="Q1023" s="19">
        <v>3.7037037037037028E-2</v>
      </c>
      <c r="R1023" s="19">
        <v>3.7037037037037028E-2</v>
      </c>
      <c r="S1023">
        <v>1</v>
      </c>
      <c r="T1023">
        <v>12</v>
      </c>
      <c r="U1023">
        <v>2.9671127128005762E-4</v>
      </c>
      <c r="V1023">
        <v>1</v>
      </c>
      <c r="W1023" s="17" t="s">
        <v>38</v>
      </c>
      <c r="X1023">
        <v>2</v>
      </c>
      <c r="Y1023" s="18">
        <v>1.679261125104954E-3</v>
      </c>
      <c r="Z1023" s="18">
        <v>0.1</v>
      </c>
      <c r="AA1023" s="17" t="s">
        <v>32</v>
      </c>
      <c r="AB1023">
        <v>4</v>
      </c>
      <c r="AC1023" s="18">
        <v>1.08843537414966E-3</v>
      </c>
      <c r="AD1023" s="18">
        <v>0.2</v>
      </c>
      <c r="AE1023" s="17" t="s">
        <v>25</v>
      </c>
      <c r="AF1023">
        <v>7</v>
      </c>
      <c r="AG1023">
        <v>9.3532870122928918E-4</v>
      </c>
      <c r="AH1023">
        <v>0.35</v>
      </c>
      <c r="AI1023" t="s">
        <v>34</v>
      </c>
      <c r="AJ1023">
        <v>1</v>
      </c>
      <c r="AK1023">
        <v>3.1836994587710921E-4</v>
      </c>
      <c r="AL1023">
        <v>0.05</v>
      </c>
      <c r="AM1023" t="s">
        <v>33</v>
      </c>
      <c r="AN1023">
        <v>3</v>
      </c>
      <c r="AO1023">
        <v>9.2598308537564052E-5</v>
      </c>
      <c r="AP1023">
        <v>0.15</v>
      </c>
      <c r="AQ1023" t="s">
        <v>31</v>
      </c>
      <c r="AR1023">
        <v>2</v>
      </c>
      <c r="AS1023">
        <v>8.0945442771571962E-5</v>
      </c>
      <c r="AT1023">
        <v>0.1</v>
      </c>
      <c r="AU1023" t="s">
        <v>28</v>
      </c>
      <c r="AV1023">
        <v>1</v>
      </c>
      <c r="AW1023">
        <v>4.5148765181272289E-5</v>
      </c>
      <c r="AX1023">
        <v>0.05</v>
      </c>
    </row>
    <row r="1024" spans="1:70" x14ac:dyDescent="0.25">
      <c r="A1024" t="s">
        <v>1007</v>
      </c>
      <c r="B1024" t="s">
        <v>23</v>
      </c>
      <c r="C1024">
        <v>0</v>
      </c>
      <c r="D1024">
        <v>101</v>
      </c>
      <c r="E1024">
        <v>3.0932444765679069E-4</v>
      </c>
      <c r="F1024">
        <v>573</v>
      </c>
      <c r="G1024">
        <v>4.257149671129616E-4</v>
      </c>
      <c r="H1024">
        <v>0.17626527050610821</v>
      </c>
      <c r="I1024">
        <v>11</v>
      </c>
      <c r="J1024" s="18">
        <v>0.40740740740740738</v>
      </c>
      <c r="K1024">
        <v>2.8507527359418851E-4</v>
      </c>
      <c r="L1024" s="1">
        <v>0</v>
      </c>
      <c r="P1024">
        <v>6.8016957328807966E-4</v>
      </c>
      <c r="Q1024" s="19">
        <v>3.7037037037037028E-2</v>
      </c>
      <c r="R1024" s="19">
        <v>3.7037037037037028E-2</v>
      </c>
      <c r="S1024">
        <v>3</v>
      </c>
      <c r="T1024">
        <v>21</v>
      </c>
      <c r="U1024">
        <v>4.030634508373805E-4</v>
      </c>
      <c r="V1024">
        <v>2</v>
      </c>
      <c r="W1024" s="17" t="s">
        <v>36</v>
      </c>
      <c r="X1024">
        <v>15</v>
      </c>
      <c r="Y1024" s="18">
        <v>3.2404406999351908E-3</v>
      </c>
      <c r="Z1024" s="18">
        <v>0.14851485148514851</v>
      </c>
      <c r="AA1024" s="17" t="s">
        <v>46</v>
      </c>
      <c r="AB1024">
        <v>18</v>
      </c>
      <c r="AC1024" s="18">
        <v>1.3441863938466129E-3</v>
      </c>
      <c r="AD1024" s="18">
        <v>0.17821782178217821</v>
      </c>
      <c r="AE1024" s="17" t="s">
        <v>33</v>
      </c>
      <c r="AF1024">
        <v>43</v>
      </c>
      <c r="AG1024">
        <v>1.327242422371751E-3</v>
      </c>
      <c r="AH1024">
        <v>0.42574257425742568</v>
      </c>
      <c r="AI1024" t="s">
        <v>41</v>
      </c>
      <c r="AJ1024">
        <v>4</v>
      </c>
      <c r="AK1024">
        <v>5.7620282339383461E-4</v>
      </c>
      <c r="AL1024">
        <v>3.9603960396039598E-2</v>
      </c>
      <c r="AM1024" t="s">
        <v>47</v>
      </c>
      <c r="AN1024">
        <v>8</v>
      </c>
      <c r="AO1024">
        <v>3.1163569786919092E-4</v>
      </c>
      <c r="AP1024">
        <v>7.9207920792079209E-2</v>
      </c>
      <c r="AQ1024" t="s">
        <v>35</v>
      </c>
      <c r="AR1024">
        <v>3</v>
      </c>
      <c r="AS1024">
        <v>3.0413625304136248E-4</v>
      </c>
      <c r="AT1024">
        <v>2.9702970297029702E-2</v>
      </c>
      <c r="AU1024" t="s">
        <v>31</v>
      </c>
      <c r="AV1024">
        <v>6</v>
      </c>
      <c r="AW1024">
        <v>2.428363283147159E-4</v>
      </c>
      <c r="AX1024">
        <v>5.9405940594059403E-2</v>
      </c>
      <c r="AY1024" t="s">
        <v>45</v>
      </c>
      <c r="AZ1024">
        <v>1</v>
      </c>
      <c r="BA1024">
        <v>1.2729124236252539E-4</v>
      </c>
      <c r="BB1024">
        <v>9.9009900990099011E-3</v>
      </c>
      <c r="BC1024" t="s">
        <v>49</v>
      </c>
      <c r="BD1024">
        <v>1</v>
      </c>
      <c r="BE1024">
        <v>1.1514104778353481E-4</v>
      </c>
      <c r="BF1024">
        <v>9.9009900990099011E-3</v>
      </c>
      <c r="BG1024" t="s">
        <v>48</v>
      </c>
      <c r="BH1024">
        <v>1</v>
      </c>
      <c r="BI1024">
        <v>7.003782042302843E-5</v>
      </c>
      <c r="BJ1024">
        <v>9.9009900990099011E-3</v>
      </c>
      <c r="BK1024" t="s">
        <v>43</v>
      </c>
      <c r="BL1024">
        <v>1</v>
      </c>
      <c r="BM1024">
        <v>3.7881657701341013E-5</v>
      </c>
      <c r="BN1024">
        <v>9.9009900990099011E-3</v>
      </c>
    </row>
    <row r="1025" spans="1:74" x14ac:dyDescent="0.25">
      <c r="A1025" t="s">
        <v>1008</v>
      </c>
      <c r="B1025" t="s">
        <v>23</v>
      </c>
      <c r="C1025">
        <v>0</v>
      </c>
      <c r="D1025">
        <v>15</v>
      </c>
      <c r="E1025">
        <v>4.593927440447387E-5</v>
      </c>
      <c r="F1025">
        <v>246</v>
      </c>
      <c r="G1025">
        <v>1.8276768221603591E-4</v>
      </c>
      <c r="H1025">
        <v>6.097560975609756E-2</v>
      </c>
      <c r="I1025">
        <v>5</v>
      </c>
      <c r="J1025" s="18">
        <v>0.1851851851851852</v>
      </c>
      <c r="K1025">
        <v>9.7338446398315362E-5</v>
      </c>
      <c r="L1025" s="1">
        <v>0</v>
      </c>
      <c r="P1025">
        <v>3.8713437691456371E-4</v>
      </c>
      <c r="Q1025" s="19">
        <v>3.7037037037037028E-2</v>
      </c>
      <c r="R1025" s="19">
        <v>3.7037037037037028E-2</v>
      </c>
      <c r="S1025">
        <v>0</v>
      </c>
      <c r="T1025">
        <v>18</v>
      </c>
      <c r="U1025">
        <v>3.1544282563408891E-4</v>
      </c>
      <c r="V1025">
        <v>2</v>
      </c>
      <c r="W1025" s="17" t="s">
        <v>40</v>
      </c>
      <c r="X1025">
        <v>1</v>
      </c>
      <c r="Y1025" s="18">
        <v>2.0449897750511249E-3</v>
      </c>
      <c r="Z1025" s="18">
        <v>6.6666666666666666E-2</v>
      </c>
      <c r="AA1025" s="17" t="s">
        <v>29</v>
      </c>
      <c r="AB1025">
        <v>8</v>
      </c>
      <c r="AC1025" s="18">
        <v>3.0822577538046618E-4</v>
      </c>
      <c r="AD1025" s="18">
        <v>0.53333333333333333</v>
      </c>
      <c r="AE1025" s="17" t="s">
        <v>35</v>
      </c>
      <c r="AF1025">
        <v>1</v>
      </c>
      <c r="AG1025">
        <v>1.013787510137875E-4</v>
      </c>
      <c r="AH1025">
        <v>6.6666666666666666E-2</v>
      </c>
      <c r="AI1025" t="s">
        <v>33</v>
      </c>
      <c r="AJ1025">
        <v>3</v>
      </c>
      <c r="AK1025">
        <v>9.2598308537564052E-5</v>
      </c>
      <c r="AL1025">
        <v>0.2</v>
      </c>
      <c r="AM1025" t="s">
        <v>31</v>
      </c>
      <c r="AN1025">
        <v>2</v>
      </c>
      <c r="AO1025">
        <v>8.0945442771571962E-5</v>
      </c>
      <c r="AP1025">
        <v>0.1333333333333333</v>
      </c>
    </row>
    <row r="1026" spans="1:74" x14ac:dyDescent="0.25">
      <c r="A1026" t="s">
        <v>1009</v>
      </c>
      <c r="B1026" t="s">
        <v>23</v>
      </c>
      <c r="C1026">
        <v>0</v>
      </c>
      <c r="D1026">
        <v>21</v>
      </c>
      <c r="E1026">
        <v>6.4314984166263426E-5</v>
      </c>
      <c r="F1026">
        <v>107</v>
      </c>
      <c r="G1026">
        <v>7.9496512183397717E-5</v>
      </c>
      <c r="H1026">
        <v>0.19626168224299059</v>
      </c>
      <c r="I1026">
        <v>6</v>
      </c>
      <c r="J1026" s="18">
        <v>0.22222222222222221</v>
      </c>
      <c r="K1026">
        <v>9.3526932766790536E-5</v>
      </c>
      <c r="L1026" s="1">
        <v>0</v>
      </c>
      <c r="P1026">
        <v>2.8537999455611422E-4</v>
      </c>
      <c r="Q1026" s="19">
        <v>3.7037037037037028E-2</v>
      </c>
      <c r="R1026" s="19">
        <v>3.7037037037037028E-2</v>
      </c>
      <c r="S1026">
        <v>1</v>
      </c>
      <c r="T1026">
        <v>6</v>
      </c>
      <c r="U1026">
        <v>2.2196221798808879E-4</v>
      </c>
      <c r="V1026">
        <v>2</v>
      </c>
      <c r="W1026" s="17" t="s">
        <v>24</v>
      </c>
      <c r="X1026">
        <v>4</v>
      </c>
      <c r="Y1026" s="18">
        <v>1.476014760147601E-3</v>
      </c>
      <c r="Z1026" s="18">
        <v>0.19047619047619049</v>
      </c>
      <c r="AA1026" s="17" t="s">
        <v>27</v>
      </c>
      <c r="AB1026">
        <v>9</v>
      </c>
      <c r="AC1026" s="18">
        <v>2.9347507092314221E-4</v>
      </c>
      <c r="AD1026" s="18">
        <v>0.42857142857142849</v>
      </c>
      <c r="AE1026" s="17" t="s">
        <v>32</v>
      </c>
      <c r="AF1026">
        <v>1</v>
      </c>
      <c r="AG1026">
        <v>2.7210884353741501E-4</v>
      </c>
      <c r="AH1026">
        <v>4.7619047619047623E-2</v>
      </c>
      <c r="AI1026" t="s">
        <v>25</v>
      </c>
      <c r="AJ1026">
        <v>2</v>
      </c>
      <c r="AK1026">
        <v>2.6723677177979688E-4</v>
      </c>
      <c r="AL1026">
        <v>9.5238095238095233E-2</v>
      </c>
      <c r="AM1026" t="s">
        <v>28</v>
      </c>
      <c r="AN1026">
        <v>3</v>
      </c>
      <c r="AO1026">
        <v>1.3544629554381691E-4</v>
      </c>
      <c r="AP1026">
        <v>0.14285714285714279</v>
      </c>
      <c r="AQ1026" t="s">
        <v>31</v>
      </c>
      <c r="AR1026">
        <v>2</v>
      </c>
      <c r="AS1026">
        <v>8.0945442771571962E-5</v>
      </c>
      <c r="AT1026">
        <v>9.5238095238095233E-2</v>
      </c>
    </row>
    <row r="1027" spans="1:74" x14ac:dyDescent="0.25">
      <c r="A1027" t="s">
        <v>1010</v>
      </c>
      <c r="B1027" t="s">
        <v>23</v>
      </c>
      <c r="C1027">
        <v>0</v>
      </c>
      <c r="D1027">
        <v>40</v>
      </c>
      <c r="E1027">
        <v>1.225047317452637E-4</v>
      </c>
      <c r="F1027">
        <v>111</v>
      </c>
      <c r="G1027">
        <v>8.2468344414552769E-5</v>
      </c>
      <c r="H1027">
        <v>0.36036036036036029</v>
      </c>
      <c r="I1027">
        <v>7</v>
      </c>
      <c r="J1027" s="18">
        <v>0.25925925925925919</v>
      </c>
      <c r="K1027">
        <v>1.0676675414488899E-4</v>
      </c>
      <c r="L1027" s="1">
        <v>0</v>
      </c>
      <c r="P1027">
        <v>3.1917055801139932E-4</v>
      </c>
      <c r="Q1027" s="19">
        <v>3.7037037037037028E-2</v>
      </c>
      <c r="R1027" s="19">
        <v>3.7037037037037028E-2</v>
      </c>
      <c r="S1027">
        <v>1</v>
      </c>
      <c r="T1027">
        <v>14</v>
      </c>
      <c r="U1027">
        <v>2.3642263556399951E-4</v>
      </c>
      <c r="V1027">
        <v>2</v>
      </c>
      <c r="W1027" s="17" t="s">
        <v>46</v>
      </c>
      <c r="X1027">
        <v>22</v>
      </c>
      <c r="Y1027" s="18">
        <v>1.642894481368083E-3</v>
      </c>
      <c r="Z1027" s="18">
        <v>0.55000000000000004</v>
      </c>
      <c r="AA1027" s="17" t="s">
        <v>36</v>
      </c>
      <c r="AB1027">
        <v>2</v>
      </c>
      <c r="AC1027" s="18">
        <v>4.3205875999135877E-4</v>
      </c>
      <c r="AD1027" s="18">
        <v>0.05</v>
      </c>
      <c r="AE1027" s="17" t="s">
        <v>31</v>
      </c>
      <c r="AF1027">
        <v>6</v>
      </c>
      <c r="AG1027">
        <v>2.428363283147159E-4</v>
      </c>
      <c r="AH1027">
        <v>0.15</v>
      </c>
      <c r="AI1027" t="s">
        <v>47</v>
      </c>
      <c r="AJ1027">
        <v>6</v>
      </c>
      <c r="AK1027">
        <v>2.3372677340189319E-4</v>
      </c>
      <c r="AL1027">
        <v>0.15</v>
      </c>
      <c r="AM1027" t="s">
        <v>49</v>
      </c>
      <c r="AN1027">
        <v>2</v>
      </c>
      <c r="AO1027">
        <v>2.3028209556706969E-4</v>
      </c>
      <c r="AP1027">
        <v>0.05</v>
      </c>
      <c r="AQ1027" t="s">
        <v>48</v>
      </c>
      <c r="AR1027">
        <v>1</v>
      </c>
      <c r="AS1027">
        <v>7.003782042302843E-5</v>
      </c>
      <c r="AT1027">
        <v>2.5000000000000001E-2</v>
      </c>
      <c r="AU1027" t="s">
        <v>33</v>
      </c>
      <c r="AV1027">
        <v>1</v>
      </c>
      <c r="AW1027">
        <v>3.0866102845854682E-5</v>
      </c>
      <c r="AX1027">
        <v>2.5000000000000001E-2</v>
      </c>
    </row>
    <row r="1028" spans="1:74" x14ac:dyDescent="0.25">
      <c r="A1028" t="s">
        <v>1011</v>
      </c>
      <c r="B1028" t="s">
        <v>23</v>
      </c>
      <c r="C1028">
        <v>0</v>
      </c>
      <c r="D1028">
        <v>14</v>
      </c>
      <c r="E1028">
        <v>4.2876656110842279E-5</v>
      </c>
      <c r="F1028">
        <v>52</v>
      </c>
      <c r="G1028">
        <v>3.863381900501571E-5</v>
      </c>
      <c r="H1028">
        <v>0.26923076923076922</v>
      </c>
      <c r="I1028">
        <v>6</v>
      </c>
      <c r="J1028" s="18">
        <v>0.22222222222222221</v>
      </c>
      <c r="K1028">
        <v>5.2897976097277853E-5</v>
      </c>
      <c r="L1028" s="1">
        <v>0</v>
      </c>
      <c r="P1028">
        <v>1.9262663531847699E-4</v>
      </c>
      <c r="Q1028" s="19">
        <v>3.7037037037037028E-2</v>
      </c>
      <c r="R1028" s="19">
        <v>3.7037037037037028E-2</v>
      </c>
      <c r="S1028">
        <v>1</v>
      </c>
      <c r="T1028">
        <v>11</v>
      </c>
      <c r="U1028">
        <v>1.498207163588155E-4</v>
      </c>
      <c r="V1028">
        <v>1</v>
      </c>
      <c r="W1028" s="17" t="s">
        <v>41</v>
      </c>
      <c r="X1028">
        <v>7</v>
      </c>
      <c r="Y1028" s="18">
        <v>1.008354940939211E-3</v>
      </c>
      <c r="Z1028" s="18">
        <v>0.5</v>
      </c>
      <c r="AA1028" s="17" t="s">
        <v>46</v>
      </c>
      <c r="AB1028">
        <v>3</v>
      </c>
      <c r="AC1028" s="18">
        <v>2.240310656411022E-4</v>
      </c>
      <c r="AD1028" s="18">
        <v>0.2142857142857143</v>
      </c>
      <c r="AE1028" s="17" t="s">
        <v>39</v>
      </c>
      <c r="AF1028">
        <v>1</v>
      </c>
      <c r="AG1028">
        <v>6.4466219700876743E-5</v>
      </c>
      <c r="AH1028">
        <v>7.1428571428571425E-2</v>
      </c>
      <c r="AI1028" t="s">
        <v>37</v>
      </c>
      <c r="AJ1028">
        <v>1</v>
      </c>
      <c r="AK1028">
        <v>6.157256326580875E-5</v>
      </c>
      <c r="AL1028">
        <v>7.1428571428571425E-2</v>
      </c>
      <c r="AM1028" t="s">
        <v>47</v>
      </c>
      <c r="AN1028">
        <v>1</v>
      </c>
      <c r="AO1028">
        <v>3.8954462233648872E-5</v>
      </c>
      <c r="AP1028">
        <v>7.1428571428571425E-2</v>
      </c>
      <c r="AQ1028" t="s">
        <v>33</v>
      </c>
      <c r="AR1028">
        <v>1</v>
      </c>
      <c r="AS1028">
        <v>3.0866102845854682E-5</v>
      </c>
      <c r="AT1028">
        <v>7.1428571428571425E-2</v>
      </c>
    </row>
    <row r="1029" spans="1:74" x14ac:dyDescent="0.25">
      <c r="A1029" t="s">
        <v>1012</v>
      </c>
      <c r="B1029" t="s">
        <v>23</v>
      </c>
      <c r="C1029">
        <v>0</v>
      </c>
      <c r="D1029">
        <v>78</v>
      </c>
      <c r="E1029">
        <v>2.3888422690326411E-4</v>
      </c>
      <c r="F1029">
        <v>337</v>
      </c>
      <c r="G1029">
        <v>2.5037686547481341E-4</v>
      </c>
      <c r="H1029">
        <v>0.2314540059347181</v>
      </c>
      <c r="I1029">
        <v>12</v>
      </c>
      <c r="J1029" s="18">
        <v>0.44444444444444442</v>
      </c>
      <c r="K1029">
        <v>2.3466477166159201E-4</v>
      </c>
      <c r="L1029" s="1">
        <v>0</v>
      </c>
      <c r="P1029">
        <v>4.5795008867395001E-4</v>
      </c>
      <c r="Q1029" s="19">
        <v>3.7037037037037028E-2</v>
      </c>
      <c r="R1029" s="19">
        <v>3.7037037037037028E-2</v>
      </c>
      <c r="S1029">
        <v>1</v>
      </c>
      <c r="T1029">
        <v>20</v>
      </c>
      <c r="U1029">
        <v>2.5441671592997219E-4</v>
      </c>
      <c r="V1029">
        <v>2</v>
      </c>
      <c r="W1029" s="17" t="s">
        <v>41</v>
      </c>
      <c r="X1029">
        <v>15</v>
      </c>
      <c r="Y1029" s="18">
        <v>2.16076058772688E-3</v>
      </c>
      <c r="Z1029" s="18">
        <v>0.19230769230769229</v>
      </c>
      <c r="AA1029" s="17" t="s">
        <v>45</v>
      </c>
      <c r="AB1029">
        <v>8</v>
      </c>
      <c r="AC1029" s="18">
        <v>1.018329938900204E-3</v>
      </c>
      <c r="AD1029" s="18">
        <v>0.1025641025641026</v>
      </c>
      <c r="AE1029" s="17" t="s">
        <v>38</v>
      </c>
      <c r="AF1029">
        <v>1</v>
      </c>
      <c r="AG1029">
        <v>8.3963056255247689E-4</v>
      </c>
      <c r="AH1029">
        <v>1.282051282051282E-2</v>
      </c>
      <c r="AI1029" t="s">
        <v>47</v>
      </c>
      <c r="AJ1029">
        <v>13</v>
      </c>
      <c r="AK1029">
        <v>5.0640800903743526E-4</v>
      </c>
      <c r="AL1029">
        <v>0.16666666666666671</v>
      </c>
      <c r="AM1029" t="s">
        <v>28</v>
      </c>
      <c r="AN1029">
        <v>8</v>
      </c>
      <c r="AO1029">
        <v>3.6119012145017831E-4</v>
      </c>
      <c r="AP1029">
        <v>0.1025641025641026</v>
      </c>
      <c r="AQ1029" t="s">
        <v>31</v>
      </c>
      <c r="AR1029">
        <v>8</v>
      </c>
      <c r="AS1029">
        <v>3.2378177108628779E-4</v>
      </c>
      <c r="AT1029">
        <v>0.1025641025641026</v>
      </c>
      <c r="AU1029" t="s">
        <v>33</v>
      </c>
      <c r="AV1029">
        <v>10</v>
      </c>
      <c r="AW1029">
        <v>3.0866102845854678E-4</v>
      </c>
      <c r="AX1029">
        <v>0.12820512820512819</v>
      </c>
      <c r="AY1029" t="s">
        <v>43</v>
      </c>
      <c r="AZ1029">
        <v>6</v>
      </c>
      <c r="BA1029">
        <v>2.2728994620804609E-4</v>
      </c>
      <c r="BB1029">
        <v>7.6923076923076927E-2</v>
      </c>
      <c r="BC1029" t="s">
        <v>35</v>
      </c>
      <c r="BD1029">
        <v>2</v>
      </c>
      <c r="BE1029">
        <v>2.02757502027575E-4</v>
      </c>
      <c r="BF1029">
        <v>2.564102564102564E-2</v>
      </c>
      <c r="BG1029" t="s">
        <v>29</v>
      </c>
      <c r="BH1029">
        <v>5</v>
      </c>
      <c r="BI1029">
        <v>1.9264110961279141E-4</v>
      </c>
      <c r="BJ1029">
        <v>6.4102564102564097E-2</v>
      </c>
      <c r="BK1029" t="s">
        <v>44</v>
      </c>
      <c r="BL1029">
        <v>1</v>
      </c>
      <c r="BM1029">
        <v>1.3292569453675389E-4</v>
      </c>
      <c r="BN1029">
        <v>1.282051282051282E-2</v>
      </c>
      <c r="BO1029" t="s">
        <v>37</v>
      </c>
      <c r="BP1029">
        <v>1</v>
      </c>
      <c r="BQ1029">
        <v>6.157256326580875E-5</v>
      </c>
      <c r="BR1029">
        <v>1.282051282051282E-2</v>
      </c>
    </row>
    <row r="1030" spans="1:74" x14ac:dyDescent="0.25">
      <c r="A1030" t="s">
        <v>1013</v>
      </c>
      <c r="B1030" t="s">
        <v>23</v>
      </c>
      <c r="C1030">
        <v>0</v>
      </c>
      <c r="D1030">
        <v>60</v>
      </c>
      <c r="E1030">
        <v>1.8375709761789551E-4</v>
      </c>
      <c r="F1030">
        <v>176</v>
      </c>
      <c r="G1030">
        <v>1.3076061817082239E-4</v>
      </c>
      <c r="H1030">
        <v>0.34090909090909088</v>
      </c>
      <c r="I1030">
        <v>12</v>
      </c>
      <c r="J1030" s="18">
        <v>0.44444444444444442</v>
      </c>
      <c r="K1030">
        <v>2.2330855376825399E-4</v>
      </c>
      <c r="L1030" s="1">
        <v>0</v>
      </c>
      <c r="P1030">
        <v>7.1358649317919117E-4</v>
      </c>
      <c r="Q1030" s="19">
        <v>3.7037037037037028E-2</v>
      </c>
      <c r="R1030" s="19">
        <v>3.7037037037037028E-2</v>
      </c>
      <c r="S1030">
        <v>1</v>
      </c>
      <c r="T1030">
        <v>19</v>
      </c>
      <c r="U1030">
        <v>3.9643694065510623E-4</v>
      </c>
      <c r="V1030">
        <v>2</v>
      </c>
      <c r="W1030" s="17" t="s">
        <v>32</v>
      </c>
      <c r="X1030">
        <v>14</v>
      </c>
      <c r="Y1030" s="18">
        <v>3.80952380952381E-3</v>
      </c>
      <c r="Z1030" s="18">
        <v>0.23333333333333331</v>
      </c>
      <c r="AA1030" s="17" t="s">
        <v>28</v>
      </c>
      <c r="AB1030">
        <v>9</v>
      </c>
      <c r="AC1030" s="18">
        <v>4.0633888663145062E-4</v>
      </c>
      <c r="AD1030" s="18">
        <v>0.15</v>
      </c>
      <c r="AE1030" s="17" t="s">
        <v>46</v>
      </c>
      <c r="AF1030">
        <v>4</v>
      </c>
      <c r="AG1030">
        <v>2.9870808752146958E-4</v>
      </c>
      <c r="AH1030">
        <v>6.6666666666666666E-2</v>
      </c>
      <c r="AI1030" t="s">
        <v>27</v>
      </c>
      <c r="AJ1030">
        <v>9</v>
      </c>
      <c r="AK1030">
        <v>2.9347507092314221E-4</v>
      </c>
      <c r="AL1030">
        <v>0.15</v>
      </c>
      <c r="AM1030" t="s">
        <v>25</v>
      </c>
      <c r="AN1030">
        <v>2</v>
      </c>
      <c r="AO1030">
        <v>2.6723677177979688E-4</v>
      </c>
      <c r="AP1030">
        <v>3.3333333333333333E-2</v>
      </c>
      <c r="AQ1030" t="s">
        <v>31</v>
      </c>
      <c r="AR1030">
        <v>6</v>
      </c>
      <c r="AS1030">
        <v>2.428363283147159E-4</v>
      </c>
      <c r="AT1030">
        <v>0.1</v>
      </c>
      <c r="AU1030" t="s">
        <v>43</v>
      </c>
      <c r="AV1030">
        <v>6</v>
      </c>
      <c r="AW1030">
        <v>2.2728994620804609E-4</v>
      </c>
      <c r="AX1030">
        <v>0.1</v>
      </c>
      <c r="AY1030" t="s">
        <v>47</v>
      </c>
      <c r="AZ1030">
        <v>5</v>
      </c>
      <c r="BA1030">
        <v>1.9477231116824431E-4</v>
      </c>
      <c r="BB1030">
        <v>8.3333333333333329E-2</v>
      </c>
      <c r="BC1030" t="s">
        <v>35</v>
      </c>
      <c r="BD1030">
        <v>1</v>
      </c>
      <c r="BE1030">
        <v>1.013787510137875E-4</v>
      </c>
      <c r="BF1030">
        <v>1.666666666666667E-2</v>
      </c>
      <c r="BG1030" t="s">
        <v>39</v>
      </c>
      <c r="BH1030">
        <v>1</v>
      </c>
      <c r="BI1030">
        <v>6.4466219700876743E-5</v>
      </c>
      <c r="BJ1030">
        <v>1.666666666666667E-2</v>
      </c>
      <c r="BK1030" t="s">
        <v>33</v>
      </c>
      <c r="BL1030">
        <v>2</v>
      </c>
      <c r="BM1030">
        <v>6.1732205691709363E-5</v>
      </c>
      <c r="BN1030">
        <v>3.3333333333333333E-2</v>
      </c>
      <c r="BO1030" t="s">
        <v>37</v>
      </c>
      <c r="BP1030">
        <v>1</v>
      </c>
      <c r="BQ1030">
        <v>6.157256326580875E-5</v>
      </c>
      <c r="BR1030">
        <v>1.666666666666667E-2</v>
      </c>
    </row>
    <row r="1031" spans="1:74" x14ac:dyDescent="0.25">
      <c r="A1031" t="s">
        <v>1017</v>
      </c>
      <c r="B1031" t="s">
        <v>23</v>
      </c>
      <c r="C1031">
        <v>0</v>
      </c>
      <c r="D1031">
        <v>29</v>
      </c>
      <c r="E1031">
        <v>8.8815930515316149E-5</v>
      </c>
      <c r="F1031">
        <v>76</v>
      </c>
      <c r="G1031">
        <v>5.6464812391946039E-5</v>
      </c>
      <c r="H1031">
        <v>0.38157894736842107</v>
      </c>
      <c r="I1031">
        <v>8</v>
      </c>
      <c r="J1031" s="18">
        <v>0.29629629629629628</v>
      </c>
      <c r="K1031">
        <v>9.6642640568477765E-5</v>
      </c>
      <c r="L1031" s="1">
        <v>0</v>
      </c>
      <c r="P1031">
        <v>2.3939326712716841E-4</v>
      </c>
      <c r="Q1031" s="19">
        <v>3.7037037037037028E-2</v>
      </c>
      <c r="R1031" s="19">
        <v>3.7037037037037028E-2</v>
      </c>
      <c r="S1031">
        <v>1</v>
      </c>
      <c r="T1031">
        <v>11</v>
      </c>
      <c r="U1031">
        <v>1.6846192871911849E-4</v>
      </c>
      <c r="V1031">
        <v>1</v>
      </c>
      <c r="W1031" s="17" t="s">
        <v>39</v>
      </c>
      <c r="X1031">
        <v>17</v>
      </c>
      <c r="Y1031" s="18">
        <v>1.095925734914905E-3</v>
      </c>
      <c r="Z1031" s="18">
        <v>0.58620689655172409</v>
      </c>
      <c r="AA1031" s="17" t="s">
        <v>34</v>
      </c>
      <c r="AB1031">
        <v>2</v>
      </c>
      <c r="AC1031" s="18">
        <v>6.3673989175421842E-4</v>
      </c>
      <c r="AD1031" s="18">
        <v>6.8965517241379309E-2</v>
      </c>
      <c r="AE1031" s="17" t="s">
        <v>26</v>
      </c>
      <c r="AF1031">
        <v>1</v>
      </c>
      <c r="AG1031">
        <v>3.7551633496057078E-4</v>
      </c>
      <c r="AH1031">
        <v>3.4482758620689648E-2</v>
      </c>
      <c r="AI1031" t="s">
        <v>45</v>
      </c>
      <c r="AJ1031">
        <v>1</v>
      </c>
      <c r="AK1031">
        <v>1.2729124236252539E-4</v>
      </c>
      <c r="AL1031">
        <v>3.4482758620689648E-2</v>
      </c>
      <c r="AM1031" t="s">
        <v>43</v>
      </c>
      <c r="AN1031">
        <v>3</v>
      </c>
      <c r="AO1031">
        <v>1.13644973104023E-4</v>
      </c>
      <c r="AP1031">
        <v>0.10344827586206901</v>
      </c>
      <c r="AQ1031" t="s">
        <v>35</v>
      </c>
      <c r="AR1031">
        <v>1</v>
      </c>
      <c r="AS1031">
        <v>1.013787510137875E-4</v>
      </c>
      <c r="AT1031">
        <v>3.4482758620689648E-2</v>
      </c>
      <c r="AU1031" t="s">
        <v>31</v>
      </c>
      <c r="AV1031">
        <v>2</v>
      </c>
      <c r="AW1031">
        <v>8.0945442771571962E-5</v>
      </c>
      <c r="AX1031">
        <v>6.8965517241379309E-2</v>
      </c>
      <c r="AY1031" t="s">
        <v>47</v>
      </c>
      <c r="AZ1031">
        <v>2</v>
      </c>
      <c r="BA1031">
        <v>7.7908924467297731E-5</v>
      </c>
      <c r="BB1031">
        <v>6.8965517241379309E-2</v>
      </c>
    </row>
    <row r="1032" spans="1:74" x14ac:dyDescent="0.25">
      <c r="A1032" t="s">
        <v>1019</v>
      </c>
      <c r="B1032" t="s">
        <v>23</v>
      </c>
      <c r="C1032">
        <v>0</v>
      </c>
      <c r="D1032">
        <v>86</v>
      </c>
      <c r="E1032">
        <v>2.6338517325231688E-4</v>
      </c>
      <c r="F1032">
        <v>156</v>
      </c>
      <c r="G1032">
        <v>1.159014570150471E-4</v>
      </c>
      <c r="H1032">
        <v>0.55128205128205132</v>
      </c>
      <c r="I1032">
        <v>6</v>
      </c>
      <c r="J1032" s="18">
        <v>0.22222222222222221</v>
      </c>
      <c r="K1032">
        <v>2.5059959693771362E-4</v>
      </c>
      <c r="L1032" s="1">
        <v>0</v>
      </c>
      <c r="P1032">
        <v>8.6582247892387271E-4</v>
      </c>
      <c r="Q1032" s="19">
        <v>3.7037037037037028E-2</v>
      </c>
      <c r="R1032" s="19">
        <v>3.7037037037037028E-2</v>
      </c>
      <c r="S1032">
        <v>1</v>
      </c>
      <c r="T1032">
        <v>8</v>
      </c>
      <c r="U1032">
        <v>6.7341748360745654E-4</v>
      </c>
      <c r="V1032">
        <v>3</v>
      </c>
      <c r="W1032" s="17" t="s">
        <v>46</v>
      </c>
      <c r="X1032">
        <v>58</v>
      </c>
      <c r="Y1032" s="18">
        <v>4.3312672690613086E-3</v>
      </c>
      <c r="Z1032" s="18">
        <v>0.67441860465116277</v>
      </c>
      <c r="AA1032" s="17" t="s">
        <v>41</v>
      </c>
      <c r="AB1032">
        <v>12</v>
      </c>
      <c r="AC1032" s="18">
        <v>1.7286084701815039E-3</v>
      </c>
      <c r="AD1032" s="18">
        <v>0.1395348837209302</v>
      </c>
      <c r="AE1032" s="17" t="s">
        <v>47</v>
      </c>
      <c r="AF1032">
        <v>10</v>
      </c>
      <c r="AG1032">
        <v>3.8954462233648863E-4</v>
      </c>
      <c r="AH1032">
        <v>0.1162790697674419</v>
      </c>
      <c r="AI1032" t="s">
        <v>25</v>
      </c>
      <c r="AJ1032">
        <v>1</v>
      </c>
      <c r="AK1032">
        <v>1.3361838588989841E-4</v>
      </c>
      <c r="AL1032">
        <v>1.1627906976744189E-2</v>
      </c>
      <c r="AM1032" t="s">
        <v>31</v>
      </c>
      <c r="AN1032">
        <v>3</v>
      </c>
      <c r="AO1032">
        <v>1.214181641573579E-4</v>
      </c>
      <c r="AP1032">
        <v>3.4883720930232558E-2</v>
      </c>
      <c r="AQ1032" t="s">
        <v>33</v>
      </c>
      <c r="AR1032">
        <v>2</v>
      </c>
      <c r="AS1032">
        <v>6.1732205691709363E-5</v>
      </c>
      <c r="AT1032">
        <v>2.3255813953488368E-2</v>
      </c>
    </row>
    <row r="1033" spans="1:74" x14ac:dyDescent="0.25">
      <c r="A1033" t="s">
        <v>1021</v>
      </c>
      <c r="B1033" t="s">
        <v>23</v>
      </c>
      <c r="C1033">
        <v>0</v>
      </c>
      <c r="D1033">
        <v>25</v>
      </c>
      <c r="E1033">
        <v>7.6565457340789788E-5</v>
      </c>
      <c r="F1033">
        <v>60</v>
      </c>
      <c r="G1033">
        <v>4.4577483467325822E-5</v>
      </c>
      <c r="H1033">
        <v>0.41666666666666669</v>
      </c>
      <c r="I1033">
        <v>3</v>
      </c>
      <c r="J1033" s="18">
        <v>0.1111111111111111</v>
      </c>
      <c r="K1033">
        <v>9.0943450886547757E-5</v>
      </c>
      <c r="L1033" s="1">
        <v>0</v>
      </c>
      <c r="P1033">
        <v>4.3928301890739198E-4</v>
      </c>
      <c r="Q1033" s="19">
        <v>3.7037037037037028E-2</v>
      </c>
      <c r="R1033" s="19">
        <v>3.7037037037037028E-2</v>
      </c>
      <c r="S1033">
        <v>1</v>
      </c>
      <c r="T1033">
        <v>5</v>
      </c>
      <c r="U1033">
        <v>3.9047379458434853E-4</v>
      </c>
      <c r="V1033">
        <v>2</v>
      </c>
      <c r="W1033" s="17" t="s">
        <v>30</v>
      </c>
      <c r="X1033">
        <v>22</v>
      </c>
      <c r="Y1033" s="18">
        <v>2.3292747485442029E-3</v>
      </c>
      <c r="Z1033" s="18">
        <v>0.88</v>
      </c>
      <c r="AA1033" s="17" t="s">
        <v>39</v>
      </c>
      <c r="AB1033">
        <v>1</v>
      </c>
      <c r="AC1033" s="18">
        <v>6.4466219700876743E-5</v>
      </c>
      <c r="AD1033" s="18">
        <v>0.04</v>
      </c>
      <c r="AE1033" s="17" t="s">
        <v>33</v>
      </c>
      <c r="AF1033">
        <v>2</v>
      </c>
      <c r="AG1033">
        <v>6.1732205691709363E-5</v>
      </c>
      <c r="AH1033">
        <v>0.08</v>
      </c>
    </row>
    <row r="1034" spans="1:74" x14ac:dyDescent="0.25">
      <c r="A1034" t="s">
        <v>1023</v>
      </c>
      <c r="B1034" t="s">
        <v>23</v>
      </c>
      <c r="C1034">
        <v>0</v>
      </c>
      <c r="D1034">
        <v>13</v>
      </c>
      <c r="E1034">
        <v>3.9814037817210689E-5</v>
      </c>
      <c r="F1034">
        <v>80</v>
      </c>
      <c r="G1034">
        <v>5.9436644623101092E-5</v>
      </c>
      <c r="H1034">
        <v>0.16250000000000001</v>
      </c>
      <c r="I1034">
        <v>8</v>
      </c>
      <c r="J1034" s="18">
        <v>0.29629629629629628</v>
      </c>
      <c r="K1034">
        <v>3.6540957521368958E-4</v>
      </c>
      <c r="L1034" s="1">
        <v>0</v>
      </c>
      <c r="P1034">
        <v>1.7447577174316601E-3</v>
      </c>
      <c r="Q1034" s="19">
        <v>3.7037037037037028E-2</v>
      </c>
      <c r="R1034" s="19">
        <v>3.7037037037037028E-2</v>
      </c>
      <c r="S1034">
        <v>0</v>
      </c>
      <c r="T1034">
        <v>16</v>
      </c>
      <c r="U1034">
        <v>1.2277924678222791E-3</v>
      </c>
      <c r="V1034">
        <v>2</v>
      </c>
      <c r="W1034" s="17" t="s">
        <v>62</v>
      </c>
      <c r="X1034">
        <v>1</v>
      </c>
      <c r="Y1034" s="18">
        <v>9.2592592592592587E-3</v>
      </c>
      <c r="Z1034" s="18">
        <v>7.6923076923076927E-2</v>
      </c>
      <c r="AA1034" s="17" t="s">
        <v>47</v>
      </c>
      <c r="AB1034">
        <v>4</v>
      </c>
      <c r="AC1034" s="18">
        <v>1.5581784893459549E-4</v>
      </c>
      <c r="AD1034" s="18">
        <v>0.30769230769230771</v>
      </c>
      <c r="AE1034" s="17" t="s">
        <v>25</v>
      </c>
      <c r="AF1034">
        <v>1</v>
      </c>
      <c r="AG1034">
        <v>1.3361838588989841E-4</v>
      </c>
      <c r="AH1034">
        <v>7.6923076923076927E-2</v>
      </c>
      <c r="AI1034" t="s">
        <v>33</v>
      </c>
      <c r="AJ1034">
        <v>3</v>
      </c>
      <c r="AK1034">
        <v>9.2598308537564052E-5</v>
      </c>
      <c r="AL1034">
        <v>0.23076923076923081</v>
      </c>
      <c r="AM1034" t="s">
        <v>46</v>
      </c>
      <c r="AN1034">
        <v>1</v>
      </c>
      <c r="AO1034">
        <v>7.4677021880367408E-5</v>
      </c>
      <c r="AP1034">
        <v>7.6923076923076927E-2</v>
      </c>
      <c r="AQ1034" t="s">
        <v>39</v>
      </c>
      <c r="AR1034">
        <v>1</v>
      </c>
      <c r="AS1034">
        <v>6.4466219700876743E-5</v>
      </c>
      <c r="AT1034">
        <v>7.6923076923076927E-2</v>
      </c>
      <c r="AU1034" t="s">
        <v>28</v>
      </c>
      <c r="AV1034">
        <v>1</v>
      </c>
      <c r="AW1034">
        <v>4.5148765181272289E-5</v>
      </c>
      <c r="AX1034">
        <v>7.6923076923076927E-2</v>
      </c>
      <c r="AY1034" t="s">
        <v>31</v>
      </c>
      <c r="AZ1034">
        <v>1</v>
      </c>
      <c r="BA1034">
        <v>4.0472721385785981E-5</v>
      </c>
      <c r="BB1034">
        <v>7.6923076923076927E-2</v>
      </c>
    </row>
    <row r="1035" spans="1:74" x14ac:dyDescent="0.25">
      <c r="A1035" t="s">
        <v>1025</v>
      </c>
      <c r="B1035" t="s">
        <v>23</v>
      </c>
      <c r="C1035">
        <v>0</v>
      </c>
      <c r="D1035">
        <v>5</v>
      </c>
      <c r="E1035">
        <v>1.5313091468157959E-5</v>
      </c>
      <c r="F1035">
        <v>15</v>
      </c>
      <c r="G1035">
        <v>1.1144370866831461E-5</v>
      </c>
      <c r="H1035">
        <v>0.33333333333333331</v>
      </c>
      <c r="I1035">
        <v>3</v>
      </c>
      <c r="J1035" s="18">
        <v>0.1111111111111111</v>
      </c>
      <c r="K1035">
        <v>4.3880302833542809E-5</v>
      </c>
      <c r="L1035" s="1">
        <v>0</v>
      </c>
      <c r="P1035">
        <v>2.087517786918348E-4</v>
      </c>
      <c r="Q1035" s="19">
        <v>3.7037037037037028E-2</v>
      </c>
      <c r="R1035" s="19">
        <v>3.7037037037037028E-2</v>
      </c>
      <c r="S1035">
        <v>1</v>
      </c>
      <c r="T1035">
        <v>3</v>
      </c>
      <c r="U1035">
        <v>1.8555713661496431E-4</v>
      </c>
      <c r="V1035">
        <v>2</v>
      </c>
      <c r="W1035" s="17" t="s">
        <v>24</v>
      </c>
      <c r="X1035">
        <v>3</v>
      </c>
      <c r="Y1035" s="18">
        <v>1.1070110701107011E-3</v>
      </c>
      <c r="Z1035" s="18">
        <v>0.6</v>
      </c>
      <c r="AA1035" s="17" t="s">
        <v>28</v>
      </c>
      <c r="AB1035">
        <v>1</v>
      </c>
      <c r="AC1035" s="18">
        <v>4.5148765181272289E-5</v>
      </c>
      <c r="AD1035" s="18">
        <v>0.2</v>
      </c>
      <c r="AE1035" s="17" t="s">
        <v>27</v>
      </c>
      <c r="AF1035">
        <v>1</v>
      </c>
      <c r="AG1035">
        <v>3.2608341213682462E-5</v>
      </c>
      <c r="AH1035">
        <v>0.2</v>
      </c>
    </row>
    <row r="1036" spans="1:74" x14ac:dyDescent="0.25">
      <c r="A1036" t="s">
        <v>1029</v>
      </c>
      <c r="B1036" t="s">
        <v>23</v>
      </c>
      <c r="C1036">
        <v>0</v>
      </c>
      <c r="D1036">
        <v>27</v>
      </c>
      <c r="E1036">
        <v>8.2690693928052968E-5</v>
      </c>
      <c r="F1036">
        <v>122</v>
      </c>
      <c r="G1036">
        <v>9.0640883050229171E-5</v>
      </c>
      <c r="H1036">
        <v>0.22131147540983609</v>
      </c>
      <c r="I1036">
        <v>6</v>
      </c>
      <c r="J1036" s="18">
        <v>0.22222222222222221</v>
      </c>
      <c r="K1036">
        <v>9.0150661615144136E-5</v>
      </c>
      <c r="L1036" s="1">
        <v>0</v>
      </c>
      <c r="P1036">
        <v>3.6911897038826208E-4</v>
      </c>
      <c r="Q1036" s="19">
        <v>3.7037037037037028E-2</v>
      </c>
      <c r="R1036" s="19">
        <v>3.7037037037037028E-2</v>
      </c>
      <c r="S1036">
        <v>1</v>
      </c>
      <c r="T1036">
        <v>10</v>
      </c>
      <c r="U1036">
        <v>2.870925325242039E-4</v>
      </c>
      <c r="V1036">
        <v>2</v>
      </c>
      <c r="W1036" s="17" t="s">
        <v>49</v>
      </c>
      <c r="X1036">
        <v>17</v>
      </c>
      <c r="Y1036" s="18">
        <v>1.9573978123200919E-3</v>
      </c>
      <c r="Z1036" s="18">
        <v>0.62962962962962965</v>
      </c>
      <c r="AA1036" s="17" t="s">
        <v>48</v>
      </c>
      <c r="AB1036">
        <v>3</v>
      </c>
      <c r="AC1036" s="18">
        <v>2.1011346126908529E-4</v>
      </c>
      <c r="AD1036" s="18">
        <v>0.1111111111111111</v>
      </c>
      <c r="AE1036" s="17" t="s">
        <v>47</v>
      </c>
      <c r="AF1036">
        <v>3</v>
      </c>
      <c r="AG1036">
        <v>1.168633867009466E-4</v>
      </c>
      <c r="AH1036">
        <v>0.1111111111111111</v>
      </c>
      <c r="AI1036" t="s">
        <v>31</v>
      </c>
      <c r="AJ1036">
        <v>2</v>
      </c>
      <c r="AK1036">
        <v>8.0945442771571962E-5</v>
      </c>
      <c r="AL1036">
        <v>7.407407407407407E-2</v>
      </c>
      <c r="AM1036" t="s">
        <v>43</v>
      </c>
      <c r="AN1036">
        <v>1</v>
      </c>
      <c r="AO1036">
        <v>3.7881657701341013E-5</v>
      </c>
      <c r="AP1036">
        <v>3.7037037037037028E-2</v>
      </c>
      <c r="AQ1036" t="s">
        <v>33</v>
      </c>
      <c r="AR1036">
        <v>1</v>
      </c>
      <c r="AS1036">
        <v>3.0866102845854682E-5</v>
      </c>
      <c r="AT1036">
        <v>3.7037037037037028E-2</v>
      </c>
    </row>
    <row r="1037" spans="1:74" x14ac:dyDescent="0.25">
      <c r="A1037" t="s">
        <v>1030</v>
      </c>
      <c r="B1037" t="s">
        <v>23</v>
      </c>
      <c r="C1037">
        <v>0</v>
      </c>
      <c r="D1037">
        <v>72</v>
      </c>
      <c r="E1037">
        <v>2.2050851714147459E-4</v>
      </c>
      <c r="F1037">
        <v>367</v>
      </c>
      <c r="G1037">
        <v>2.7266560720847632E-4</v>
      </c>
      <c r="H1037">
        <v>0.19618528610354219</v>
      </c>
      <c r="I1037">
        <v>13</v>
      </c>
      <c r="J1037" s="18">
        <v>0.48148148148148151</v>
      </c>
      <c r="K1037">
        <v>5.0201957333666052E-4</v>
      </c>
      <c r="L1037" s="1">
        <v>0</v>
      </c>
      <c r="P1037">
        <v>1.7354706481021609E-3</v>
      </c>
      <c r="Q1037" s="19">
        <v>3.7037037037037028E-2</v>
      </c>
      <c r="R1037" s="19">
        <v>3.7037037037037028E-2</v>
      </c>
      <c r="S1037">
        <v>0</v>
      </c>
      <c r="T1037">
        <v>19</v>
      </c>
      <c r="U1037">
        <v>8.9987366938630608E-4</v>
      </c>
      <c r="V1037">
        <v>2</v>
      </c>
      <c r="W1037" s="17" t="s">
        <v>62</v>
      </c>
      <c r="X1037">
        <v>1</v>
      </c>
      <c r="Y1037" s="18">
        <v>9.2592592592592587E-3</v>
      </c>
      <c r="Z1037" s="18">
        <v>1.388888888888889E-2</v>
      </c>
      <c r="AA1037" s="17" t="s">
        <v>33</v>
      </c>
      <c r="AB1037">
        <v>27</v>
      </c>
      <c r="AC1037" s="18">
        <v>8.3338477683807645E-4</v>
      </c>
      <c r="AD1037" s="18">
        <v>0.375</v>
      </c>
      <c r="AE1037" s="17" t="s">
        <v>41</v>
      </c>
      <c r="AF1037">
        <v>5</v>
      </c>
      <c r="AG1037">
        <v>7.2025352924229324E-4</v>
      </c>
      <c r="AH1037">
        <v>6.9444444444444448E-2</v>
      </c>
      <c r="AI1037" t="s">
        <v>44</v>
      </c>
      <c r="AJ1037">
        <v>5</v>
      </c>
      <c r="AK1037">
        <v>6.6462847268376974E-4</v>
      </c>
      <c r="AL1037">
        <v>6.9444444444444448E-2</v>
      </c>
      <c r="AM1037" t="s">
        <v>35</v>
      </c>
      <c r="AN1037">
        <v>5</v>
      </c>
      <c r="AO1037">
        <v>5.0689375506893751E-4</v>
      </c>
      <c r="AP1037">
        <v>6.9444444444444448E-2</v>
      </c>
      <c r="AQ1037" t="s">
        <v>31</v>
      </c>
      <c r="AR1037">
        <v>11</v>
      </c>
      <c r="AS1037">
        <v>4.4519993524364578E-4</v>
      </c>
      <c r="AT1037">
        <v>0.15277777777777779</v>
      </c>
      <c r="AU1037" t="s">
        <v>30</v>
      </c>
      <c r="AV1037">
        <v>4</v>
      </c>
      <c r="AW1037">
        <v>4.2350449973530972E-4</v>
      </c>
      <c r="AX1037">
        <v>5.5555555555555552E-2</v>
      </c>
      <c r="AY1037" t="s">
        <v>47</v>
      </c>
      <c r="AZ1037">
        <v>6</v>
      </c>
      <c r="BA1037">
        <v>2.3372677340189319E-4</v>
      </c>
      <c r="BB1037">
        <v>8.3333333333333329E-2</v>
      </c>
      <c r="BC1037" t="s">
        <v>45</v>
      </c>
      <c r="BD1037">
        <v>1</v>
      </c>
      <c r="BE1037">
        <v>1.2729124236252539E-4</v>
      </c>
      <c r="BF1037">
        <v>1.388888888888889E-2</v>
      </c>
      <c r="BG1037" t="s">
        <v>29</v>
      </c>
      <c r="BH1037">
        <v>3</v>
      </c>
      <c r="BI1037">
        <v>1.1558466576767481E-4</v>
      </c>
      <c r="BJ1037">
        <v>4.1666666666666657E-2</v>
      </c>
      <c r="BK1037" t="s">
        <v>28</v>
      </c>
      <c r="BL1037">
        <v>2</v>
      </c>
      <c r="BM1037">
        <v>9.0297530362544578E-5</v>
      </c>
      <c r="BN1037">
        <v>2.777777777777778E-2</v>
      </c>
      <c r="BO1037" t="s">
        <v>48</v>
      </c>
      <c r="BP1037">
        <v>1</v>
      </c>
      <c r="BQ1037">
        <v>7.003782042302843E-5</v>
      </c>
      <c r="BR1037">
        <v>1.388888888888889E-2</v>
      </c>
      <c r="BS1037" t="s">
        <v>39</v>
      </c>
      <c r="BT1037">
        <v>1</v>
      </c>
      <c r="BU1037">
        <v>6.4466219700876743E-5</v>
      </c>
      <c r="BV1037">
        <v>1.388888888888889E-2</v>
      </c>
    </row>
    <row r="1038" spans="1:74" x14ac:dyDescent="0.25">
      <c r="A1038" t="s">
        <v>1031</v>
      </c>
      <c r="B1038" t="s">
        <v>23</v>
      </c>
      <c r="C1038">
        <v>0</v>
      </c>
      <c r="D1038">
        <v>35</v>
      </c>
      <c r="E1038">
        <v>1.0719164027710571E-4</v>
      </c>
      <c r="F1038">
        <v>100</v>
      </c>
      <c r="G1038">
        <v>7.4295805778876368E-5</v>
      </c>
      <c r="H1038">
        <v>0.35</v>
      </c>
      <c r="I1038">
        <v>13</v>
      </c>
      <c r="J1038" s="18">
        <v>0.48148148148148151</v>
      </c>
      <c r="K1038">
        <v>1.190069682016818E-4</v>
      </c>
      <c r="L1038" s="1">
        <v>0</v>
      </c>
      <c r="P1038">
        <v>2.7512322791438588E-4</v>
      </c>
      <c r="Q1038" s="19">
        <v>3.7037037037037028E-2</v>
      </c>
      <c r="R1038" s="19">
        <v>3.7037037037037028E-2</v>
      </c>
      <c r="S1038">
        <v>0</v>
      </c>
      <c r="T1038">
        <v>17</v>
      </c>
      <c r="U1038">
        <v>1.4265648854820009E-4</v>
      </c>
      <c r="V1038">
        <v>2</v>
      </c>
      <c r="W1038" s="17" t="s">
        <v>42</v>
      </c>
      <c r="X1038">
        <v>4</v>
      </c>
      <c r="Y1038" s="18">
        <v>1.4571948998178511E-3</v>
      </c>
      <c r="Z1038" s="18">
        <v>0.1142857142857143</v>
      </c>
      <c r="AA1038" s="17" t="s">
        <v>32</v>
      </c>
      <c r="AB1038">
        <v>1</v>
      </c>
      <c r="AC1038" s="18">
        <v>2.7210884353741501E-4</v>
      </c>
      <c r="AD1038" s="18">
        <v>2.8571428571428571E-2</v>
      </c>
      <c r="AE1038" s="17" t="s">
        <v>29</v>
      </c>
      <c r="AF1038">
        <v>6</v>
      </c>
      <c r="AG1038">
        <v>2.3116933153534961E-4</v>
      </c>
      <c r="AH1038">
        <v>0.1714285714285714</v>
      </c>
      <c r="AI1038" t="s">
        <v>43</v>
      </c>
      <c r="AJ1038">
        <v>6</v>
      </c>
      <c r="AK1038">
        <v>2.2728994620804609E-4</v>
      </c>
      <c r="AL1038">
        <v>0.1714285714285714</v>
      </c>
      <c r="AM1038" t="s">
        <v>33</v>
      </c>
      <c r="AN1038">
        <v>5</v>
      </c>
      <c r="AO1038">
        <v>1.5433051422927339E-4</v>
      </c>
      <c r="AP1038">
        <v>0.14285714285714279</v>
      </c>
      <c r="AQ1038" t="s">
        <v>41</v>
      </c>
      <c r="AR1038">
        <v>1</v>
      </c>
      <c r="AS1038">
        <v>1.4405070584845871E-4</v>
      </c>
      <c r="AT1038">
        <v>2.8571428571428571E-2</v>
      </c>
      <c r="AU1038" t="s">
        <v>25</v>
      </c>
      <c r="AV1038">
        <v>1</v>
      </c>
      <c r="AW1038">
        <v>1.3361838588989841E-4</v>
      </c>
      <c r="AX1038">
        <v>2.8571428571428571E-2</v>
      </c>
      <c r="AY1038" t="s">
        <v>37</v>
      </c>
      <c r="AZ1038">
        <v>2</v>
      </c>
      <c r="BA1038">
        <v>1.231451265316175E-4</v>
      </c>
      <c r="BB1038">
        <v>5.7142857142857141E-2</v>
      </c>
      <c r="BC1038" t="s">
        <v>47</v>
      </c>
      <c r="BD1038">
        <v>3</v>
      </c>
      <c r="BE1038">
        <v>1.168633867009466E-4</v>
      </c>
      <c r="BF1038">
        <v>8.5714285714285715E-2</v>
      </c>
      <c r="BG1038" t="s">
        <v>30</v>
      </c>
      <c r="BH1038">
        <v>1</v>
      </c>
      <c r="BI1038">
        <v>1.058761249338274E-4</v>
      </c>
      <c r="BJ1038">
        <v>2.8571428571428571E-2</v>
      </c>
      <c r="BK1038" t="s">
        <v>35</v>
      </c>
      <c r="BL1038">
        <v>1</v>
      </c>
      <c r="BM1038">
        <v>1.013787510137875E-4</v>
      </c>
      <c r="BN1038">
        <v>2.8571428571428571E-2</v>
      </c>
      <c r="BO1038" t="s">
        <v>31</v>
      </c>
      <c r="BP1038">
        <v>2</v>
      </c>
      <c r="BQ1038">
        <v>8.0945442771571962E-5</v>
      </c>
      <c r="BR1038">
        <v>5.7142857142857141E-2</v>
      </c>
      <c r="BS1038" t="s">
        <v>27</v>
      </c>
      <c r="BT1038">
        <v>2</v>
      </c>
      <c r="BU1038">
        <v>6.5216682427364923E-5</v>
      </c>
      <c r="BV1038">
        <v>5.7142857142857141E-2</v>
      </c>
    </row>
    <row r="1039" spans="1:74" x14ac:dyDescent="0.25">
      <c r="A1039" t="s">
        <v>1032</v>
      </c>
      <c r="B1039" t="s">
        <v>139</v>
      </c>
      <c r="C1039">
        <v>0</v>
      </c>
      <c r="D1039">
        <v>23</v>
      </c>
      <c r="E1039">
        <v>7.0440220753526607E-5</v>
      </c>
      <c r="F1039">
        <v>82</v>
      </c>
      <c r="G1039">
        <v>6.0922560738678618E-5</v>
      </c>
      <c r="H1039">
        <v>0.28048780487804881</v>
      </c>
      <c r="I1039">
        <v>8</v>
      </c>
      <c r="J1039" s="18">
        <v>0.29629629629629628</v>
      </c>
      <c r="K1039">
        <v>7.9817596144398574E-5</v>
      </c>
      <c r="L1039" s="1">
        <v>0</v>
      </c>
      <c r="P1039">
        <v>2.2484268401791699E-4</v>
      </c>
      <c r="Q1039" s="19">
        <v>3.7037037037037028E-2</v>
      </c>
      <c r="R1039" s="19">
        <v>3.7037037037037028E-2</v>
      </c>
      <c r="S1039">
        <v>1</v>
      </c>
      <c r="T1039">
        <v>13</v>
      </c>
      <c r="U1039">
        <v>1.5822262949408971E-4</v>
      </c>
      <c r="V1039">
        <v>1</v>
      </c>
      <c r="W1039" s="17" t="s">
        <v>45</v>
      </c>
      <c r="X1039">
        <v>9</v>
      </c>
      <c r="Y1039" s="18">
        <v>1.1456211812627291E-3</v>
      </c>
      <c r="Z1039" s="18">
        <v>0.39130434782608697</v>
      </c>
      <c r="AA1039" s="17" t="s">
        <v>26</v>
      </c>
      <c r="AB1039">
        <v>1</v>
      </c>
      <c r="AC1039" s="18">
        <v>3.7551633496057078E-4</v>
      </c>
      <c r="AD1039" s="18">
        <v>4.3478260869565223E-2</v>
      </c>
      <c r="AE1039" s="17" t="s">
        <v>47</v>
      </c>
      <c r="AF1039">
        <v>5</v>
      </c>
      <c r="AG1039">
        <v>1.9477231116824431E-4</v>
      </c>
      <c r="AH1039">
        <v>0.21739130434782611</v>
      </c>
      <c r="AI1039" t="s">
        <v>48</v>
      </c>
      <c r="AJ1039">
        <v>2</v>
      </c>
      <c r="AK1039">
        <v>1.4007564084605689E-4</v>
      </c>
      <c r="AL1039">
        <v>8.6956521739130432E-2</v>
      </c>
      <c r="AM1039" t="s">
        <v>31</v>
      </c>
      <c r="AN1039">
        <v>3</v>
      </c>
      <c r="AO1039">
        <v>1.214181641573579E-4</v>
      </c>
      <c r="AP1039">
        <v>0.13043478260869559</v>
      </c>
      <c r="AQ1039" t="s">
        <v>46</v>
      </c>
      <c r="AR1039">
        <v>1</v>
      </c>
      <c r="AS1039">
        <v>7.4677021880367408E-5</v>
      </c>
      <c r="AT1039">
        <v>4.3478260869565223E-2</v>
      </c>
      <c r="AU1039" t="s">
        <v>39</v>
      </c>
      <c r="AV1039">
        <v>1</v>
      </c>
      <c r="AW1039">
        <v>6.4466219700876743E-5</v>
      </c>
      <c r="AX1039">
        <v>4.3478260869565223E-2</v>
      </c>
      <c r="AY1039" t="s">
        <v>29</v>
      </c>
      <c r="AZ1039">
        <v>1</v>
      </c>
      <c r="BA1039">
        <v>3.8528221922558273E-5</v>
      </c>
      <c r="BB1039">
        <v>4.3478260869565223E-2</v>
      </c>
    </row>
    <row r="1040" spans="1:74" x14ac:dyDescent="0.25">
      <c r="A1040" t="s">
        <v>1037</v>
      </c>
      <c r="B1040" t="s">
        <v>23</v>
      </c>
      <c r="C1040">
        <v>0</v>
      </c>
      <c r="D1040">
        <v>44</v>
      </c>
      <c r="E1040">
        <v>1.3475520491979001E-4</v>
      </c>
      <c r="F1040">
        <v>138</v>
      </c>
      <c r="G1040">
        <v>1.0252821197484939E-4</v>
      </c>
      <c r="H1040">
        <v>0.3188405797101449</v>
      </c>
      <c r="I1040">
        <v>8</v>
      </c>
      <c r="J1040" s="18">
        <v>0.29629629629629628</v>
      </c>
      <c r="K1040">
        <v>9.6429512803795583E-5</v>
      </c>
      <c r="L1040" s="1">
        <v>0</v>
      </c>
      <c r="P1040">
        <v>2.3339344064205131E-4</v>
      </c>
      <c r="Q1040" s="19">
        <v>3.7037037037037028E-2</v>
      </c>
      <c r="R1040" s="19">
        <v>3.7037037037037028E-2</v>
      </c>
      <c r="S1040">
        <v>1</v>
      </c>
      <c r="T1040">
        <v>17</v>
      </c>
      <c r="U1040">
        <v>1.64239828599962E-4</v>
      </c>
      <c r="V1040">
        <v>1</v>
      </c>
      <c r="W1040" s="17" t="s">
        <v>37</v>
      </c>
      <c r="X1040">
        <v>18</v>
      </c>
      <c r="Y1040" s="18">
        <v>1.1083061387845579E-3</v>
      </c>
      <c r="Z1040" s="18">
        <v>0.40909090909090912</v>
      </c>
      <c r="AA1040" s="17" t="s">
        <v>39</v>
      </c>
      <c r="AB1040">
        <v>8</v>
      </c>
      <c r="AC1040" s="18">
        <v>5.1572975760701394E-4</v>
      </c>
      <c r="AD1040" s="18">
        <v>0.1818181818181818</v>
      </c>
      <c r="AE1040" s="17" t="s">
        <v>29</v>
      </c>
      <c r="AF1040">
        <v>8</v>
      </c>
      <c r="AG1040">
        <v>3.0822577538046618E-4</v>
      </c>
      <c r="AH1040">
        <v>0.1818181818181818</v>
      </c>
      <c r="AI1040" t="s">
        <v>44</v>
      </c>
      <c r="AJ1040">
        <v>2</v>
      </c>
      <c r="AK1040">
        <v>2.6585138907350789E-4</v>
      </c>
      <c r="AL1040">
        <v>4.5454545454545463E-2</v>
      </c>
      <c r="AM1040" t="s">
        <v>46</v>
      </c>
      <c r="AN1040">
        <v>3</v>
      </c>
      <c r="AO1040">
        <v>2.240310656411022E-4</v>
      </c>
      <c r="AP1040">
        <v>6.8181818181818177E-2</v>
      </c>
      <c r="AQ1040" t="s">
        <v>43</v>
      </c>
      <c r="AR1040">
        <v>2</v>
      </c>
      <c r="AS1040">
        <v>7.5763315402682026E-5</v>
      </c>
      <c r="AT1040">
        <v>4.5454545454545463E-2</v>
      </c>
      <c r="AU1040" t="s">
        <v>27</v>
      </c>
      <c r="AV1040">
        <v>2</v>
      </c>
      <c r="AW1040">
        <v>6.5216682427364923E-5</v>
      </c>
      <c r="AX1040">
        <v>4.5454545454545463E-2</v>
      </c>
      <c r="AY1040" t="s">
        <v>31</v>
      </c>
      <c r="AZ1040">
        <v>1</v>
      </c>
      <c r="BA1040">
        <v>4.0472721385785981E-5</v>
      </c>
      <c r="BB1040">
        <v>2.2727272727272731E-2</v>
      </c>
    </row>
    <row r="1041" spans="1:70" x14ac:dyDescent="0.25">
      <c r="A1041" t="s">
        <v>1038</v>
      </c>
      <c r="B1041" t="s">
        <v>23</v>
      </c>
      <c r="C1041">
        <v>0</v>
      </c>
      <c r="D1041">
        <v>12</v>
      </c>
      <c r="E1041">
        <v>3.6751419523579099E-5</v>
      </c>
      <c r="F1041">
        <v>57</v>
      </c>
      <c r="G1041">
        <v>4.2348609293959533E-5</v>
      </c>
      <c r="H1041">
        <v>0.2105263157894737</v>
      </c>
      <c r="I1041">
        <v>7</v>
      </c>
      <c r="J1041" s="18">
        <v>0.25925925925925919</v>
      </c>
      <c r="K1041">
        <v>9.947261556581757E-5</v>
      </c>
      <c r="L1041" s="1">
        <v>0</v>
      </c>
      <c r="P1041">
        <v>3.1297468687994999E-4</v>
      </c>
      <c r="Q1041" s="19">
        <v>3.7037037037037028E-2</v>
      </c>
      <c r="R1041" s="19">
        <v>3.7037037037037028E-2</v>
      </c>
      <c r="S1041">
        <v>2</v>
      </c>
      <c r="T1041">
        <v>13</v>
      </c>
      <c r="U1041">
        <v>2.3183310139255551E-4</v>
      </c>
      <c r="V1041">
        <v>1</v>
      </c>
      <c r="W1041" s="17" t="s">
        <v>34</v>
      </c>
      <c r="X1041">
        <v>4</v>
      </c>
      <c r="Y1041" s="18">
        <v>1.2734797835084371E-3</v>
      </c>
      <c r="Z1041" s="18">
        <v>0.33333333333333331</v>
      </c>
      <c r="AA1041" s="17" t="s">
        <v>26</v>
      </c>
      <c r="AB1041">
        <v>3</v>
      </c>
      <c r="AC1041" s="18">
        <v>1.1265490048817119E-3</v>
      </c>
      <c r="AD1041" s="18">
        <v>0.25</v>
      </c>
      <c r="AE1041" s="17" t="s">
        <v>49</v>
      </c>
      <c r="AF1041">
        <v>1</v>
      </c>
      <c r="AG1041">
        <v>1.1514104778353481E-4</v>
      </c>
      <c r="AH1041">
        <v>8.3333333333333329E-2</v>
      </c>
      <c r="AI1041" t="s">
        <v>37</v>
      </c>
      <c r="AJ1041">
        <v>1</v>
      </c>
      <c r="AK1041">
        <v>6.157256326580875E-5</v>
      </c>
      <c r="AL1041">
        <v>8.3333333333333329E-2</v>
      </c>
      <c r="AM1041" t="s">
        <v>29</v>
      </c>
      <c r="AN1041">
        <v>1</v>
      </c>
      <c r="AO1041">
        <v>3.8528221922558273E-5</v>
      </c>
      <c r="AP1041">
        <v>8.3333333333333329E-2</v>
      </c>
      <c r="AQ1041" t="s">
        <v>43</v>
      </c>
      <c r="AR1041">
        <v>1</v>
      </c>
      <c r="AS1041">
        <v>3.7881657701341013E-5</v>
      </c>
      <c r="AT1041">
        <v>8.3333333333333329E-2</v>
      </c>
      <c r="AU1041" t="s">
        <v>27</v>
      </c>
      <c r="AV1041">
        <v>1</v>
      </c>
      <c r="AW1041">
        <v>3.2608341213682462E-5</v>
      </c>
      <c r="AX1041">
        <v>8.3333333333333329E-2</v>
      </c>
    </row>
    <row r="1042" spans="1:70" x14ac:dyDescent="0.25">
      <c r="A1042" t="s">
        <v>1041</v>
      </c>
      <c r="B1042" t="s">
        <v>23</v>
      </c>
      <c r="C1042">
        <v>0</v>
      </c>
      <c r="D1042">
        <v>65</v>
      </c>
      <c r="E1042">
        <v>1.9907018908605351E-4</v>
      </c>
      <c r="F1042">
        <v>123</v>
      </c>
      <c r="G1042">
        <v>9.1383841108017927E-5</v>
      </c>
      <c r="H1042">
        <v>0.52845528455284552</v>
      </c>
      <c r="I1042">
        <v>12</v>
      </c>
      <c r="J1042" s="18">
        <v>0.44444444444444442</v>
      </c>
      <c r="K1042">
        <v>1.867706072047124E-4</v>
      </c>
      <c r="L1042" s="1">
        <v>0</v>
      </c>
      <c r="P1042">
        <v>4.1656155616826918E-4</v>
      </c>
      <c r="Q1042" s="19">
        <v>3.7037037037037028E-2</v>
      </c>
      <c r="R1042" s="19">
        <v>3.7037037037037028E-2</v>
      </c>
      <c r="S1042">
        <v>1</v>
      </c>
      <c r="T1042">
        <v>13</v>
      </c>
      <c r="U1042">
        <v>2.3142308676014949E-4</v>
      </c>
      <c r="V1042">
        <v>2</v>
      </c>
      <c r="W1042" s="17" t="s">
        <v>49</v>
      </c>
      <c r="X1042">
        <v>18</v>
      </c>
      <c r="Y1042" s="18">
        <v>2.0725388601036268E-3</v>
      </c>
      <c r="Z1042" s="18">
        <v>0.27692307692307688</v>
      </c>
      <c r="AA1042" s="17" t="s">
        <v>47</v>
      </c>
      <c r="AB1042">
        <v>18</v>
      </c>
      <c r="AC1042" s="18">
        <v>7.011803202056796E-4</v>
      </c>
      <c r="AD1042" s="18">
        <v>0.27692307692307688</v>
      </c>
      <c r="AE1042" s="17" t="s">
        <v>46</v>
      </c>
      <c r="AF1042">
        <v>9</v>
      </c>
      <c r="AG1042">
        <v>6.7209319692330667E-4</v>
      </c>
      <c r="AH1042">
        <v>0.1384615384615385</v>
      </c>
      <c r="AI1042" t="s">
        <v>44</v>
      </c>
      <c r="AJ1042">
        <v>3</v>
      </c>
      <c r="AK1042">
        <v>3.9877708361026179E-4</v>
      </c>
      <c r="AL1042">
        <v>4.6153846153846163E-2</v>
      </c>
      <c r="AM1042" t="s">
        <v>41</v>
      </c>
      <c r="AN1042">
        <v>2</v>
      </c>
      <c r="AO1042">
        <v>2.8810141169691731E-4</v>
      </c>
      <c r="AP1042">
        <v>3.0769230769230771E-2</v>
      </c>
      <c r="AQ1042" t="s">
        <v>36</v>
      </c>
      <c r="AR1042">
        <v>1</v>
      </c>
      <c r="AS1042">
        <v>2.1602937999567939E-4</v>
      </c>
      <c r="AT1042">
        <v>1.5384615384615391E-2</v>
      </c>
      <c r="AU1042" t="s">
        <v>48</v>
      </c>
      <c r="AV1042">
        <v>3</v>
      </c>
      <c r="AW1042">
        <v>2.1011346126908529E-4</v>
      </c>
      <c r="AX1042">
        <v>4.6153846153846163E-2</v>
      </c>
      <c r="AY1042" t="s">
        <v>33</v>
      </c>
      <c r="AZ1042">
        <v>5</v>
      </c>
      <c r="BA1042">
        <v>1.5433051422927339E-4</v>
      </c>
      <c r="BB1042">
        <v>7.6923076923076927E-2</v>
      </c>
      <c r="BC1042" t="s">
        <v>31</v>
      </c>
      <c r="BD1042">
        <v>3</v>
      </c>
      <c r="BE1042">
        <v>1.214181641573579E-4</v>
      </c>
      <c r="BF1042">
        <v>4.6153846153846163E-2</v>
      </c>
      <c r="BG1042" t="s">
        <v>30</v>
      </c>
      <c r="BH1042">
        <v>1</v>
      </c>
      <c r="BI1042">
        <v>1.058761249338274E-4</v>
      </c>
      <c r="BJ1042">
        <v>1.5384615384615391E-2</v>
      </c>
      <c r="BK1042" t="s">
        <v>39</v>
      </c>
      <c r="BL1042">
        <v>1</v>
      </c>
      <c r="BM1042">
        <v>6.4466219700876743E-5</v>
      </c>
      <c r="BN1042">
        <v>1.5384615384615391E-2</v>
      </c>
      <c r="BO1042" t="s">
        <v>43</v>
      </c>
      <c r="BP1042">
        <v>1</v>
      </c>
      <c r="BQ1042">
        <v>3.7881657701341013E-5</v>
      </c>
      <c r="BR1042">
        <v>1.5384615384615391E-2</v>
      </c>
    </row>
    <row r="1043" spans="1:70" x14ac:dyDescent="0.25">
      <c r="A1043" t="s">
        <v>1042</v>
      </c>
      <c r="B1043" t="s">
        <v>23</v>
      </c>
      <c r="C1043">
        <v>0</v>
      </c>
      <c r="D1043">
        <v>8</v>
      </c>
      <c r="E1043">
        <v>2.450094634905273E-5</v>
      </c>
      <c r="F1043">
        <v>28</v>
      </c>
      <c r="G1043">
        <v>2.0802825618085381E-5</v>
      </c>
      <c r="H1043">
        <v>0.2857142857142857</v>
      </c>
      <c r="I1043">
        <v>3</v>
      </c>
      <c r="J1043" s="18">
        <v>0.1111111111111111</v>
      </c>
      <c r="K1043">
        <v>9.9954044370483686E-5</v>
      </c>
      <c r="L1043" s="1">
        <v>0</v>
      </c>
      <c r="P1043">
        <v>4.2705976803484951E-4</v>
      </c>
      <c r="Q1043" s="19">
        <v>3.7037037037037028E-2</v>
      </c>
      <c r="R1043" s="19">
        <v>3.7037037037037028E-2</v>
      </c>
      <c r="S1043">
        <v>1</v>
      </c>
      <c r="T1043">
        <v>8</v>
      </c>
      <c r="U1043">
        <v>3.79608682697644E-4</v>
      </c>
      <c r="V1043">
        <v>2</v>
      </c>
      <c r="W1043" s="17" t="s">
        <v>26</v>
      </c>
      <c r="X1043">
        <v>6</v>
      </c>
      <c r="Y1043" s="18">
        <v>2.2530980097634251E-3</v>
      </c>
      <c r="Z1043" s="18">
        <v>0.75</v>
      </c>
      <c r="AA1043" s="17" t="s">
        <v>34</v>
      </c>
      <c r="AB1043">
        <v>1</v>
      </c>
      <c r="AC1043" s="18">
        <v>3.1836994587710921E-4</v>
      </c>
      <c r="AD1043" s="18">
        <v>0.125</v>
      </c>
      <c r="AE1043" s="17" t="s">
        <v>45</v>
      </c>
      <c r="AF1043">
        <v>1</v>
      </c>
      <c r="AG1043">
        <v>1.2729124236252539E-4</v>
      </c>
      <c r="AH1043">
        <v>0.125</v>
      </c>
    </row>
    <row r="1044" spans="1:70" x14ac:dyDescent="0.25">
      <c r="A1044" t="s">
        <v>1043</v>
      </c>
      <c r="B1044" t="s">
        <v>23</v>
      </c>
      <c r="C1044">
        <v>0</v>
      </c>
      <c r="D1044">
        <v>63</v>
      </c>
      <c r="E1044">
        <v>1.929449524987903E-4</v>
      </c>
      <c r="F1044">
        <v>197</v>
      </c>
      <c r="G1044">
        <v>1.4636273738438641E-4</v>
      </c>
      <c r="H1044">
        <v>0.31979695431472083</v>
      </c>
      <c r="I1044">
        <v>6</v>
      </c>
      <c r="J1044" s="18">
        <v>0.22222222222222221</v>
      </c>
      <c r="K1044">
        <v>4.2774355894887429E-4</v>
      </c>
      <c r="L1044" s="1">
        <v>0</v>
      </c>
      <c r="P1044">
        <v>2.0356651248138479E-3</v>
      </c>
      <c r="Q1044" s="19">
        <v>3.7037037037037028E-2</v>
      </c>
      <c r="R1044" s="19">
        <v>3.7037037037037028E-2</v>
      </c>
      <c r="S1044">
        <v>1</v>
      </c>
      <c r="T1044">
        <v>14</v>
      </c>
      <c r="U1044">
        <v>1.5832950970774381E-3</v>
      </c>
      <c r="V1044">
        <v>2</v>
      </c>
      <c r="W1044" s="17" t="s">
        <v>36</v>
      </c>
      <c r="X1044">
        <v>50</v>
      </c>
      <c r="Y1044" s="18">
        <v>1.0801468999783971E-2</v>
      </c>
      <c r="Z1044" s="18">
        <v>0.79365079365079361</v>
      </c>
      <c r="AA1044" s="17" t="s">
        <v>41</v>
      </c>
      <c r="AB1044">
        <v>2</v>
      </c>
      <c r="AC1044" s="18">
        <v>2.8810141169691731E-4</v>
      </c>
      <c r="AD1044" s="18">
        <v>3.1746031746031737E-2</v>
      </c>
      <c r="AE1044" s="17" t="s">
        <v>33</v>
      </c>
      <c r="AF1044">
        <v>7</v>
      </c>
      <c r="AG1044">
        <v>2.1606271992098279E-4</v>
      </c>
      <c r="AH1044">
        <v>0.1111111111111111</v>
      </c>
      <c r="AI1044" t="s">
        <v>44</v>
      </c>
      <c r="AJ1044">
        <v>1</v>
      </c>
      <c r="AK1044">
        <v>1.3292569453675389E-4</v>
      </c>
      <c r="AL1044">
        <v>1.5873015873015869E-2</v>
      </c>
      <c r="AM1044" t="s">
        <v>47</v>
      </c>
      <c r="AN1044">
        <v>2</v>
      </c>
      <c r="AO1044">
        <v>7.7908924467297731E-5</v>
      </c>
      <c r="AP1044">
        <v>3.1746031746031737E-2</v>
      </c>
      <c r="AQ1044" t="s">
        <v>27</v>
      </c>
      <c r="AR1044">
        <v>1</v>
      </c>
      <c r="AS1044">
        <v>3.2608341213682462E-5</v>
      </c>
      <c r="AT1044">
        <v>1.5873015873015869E-2</v>
      </c>
    </row>
    <row r="1045" spans="1:70" x14ac:dyDescent="0.25">
      <c r="A1045" t="s">
        <v>1044</v>
      </c>
      <c r="B1045" t="s">
        <v>23</v>
      </c>
      <c r="C1045">
        <v>0</v>
      </c>
      <c r="D1045">
        <v>49</v>
      </c>
      <c r="E1045">
        <v>1.5006829638794801E-4</v>
      </c>
      <c r="F1045">
        <v>74</v>
      </c>
      <c r="G1045">
        <v>5.4978896276368513E-5</v>
      </c>
      <c r="H1045">
        <v>0.66216216216216217</v>
      </c>
      <c r="I1045">
        <v>10</v>
      </c>
      <c r="J1045" s="18">
        <v>0.37037037037037029</v>
      </c>
      <c r="K1045">
        <v>1.4675131779638809E-4</v>
      </c>
      <c r="L1045" s="1">
        <v>0</v>
      </c>
      <c r="P1045">
        <v>4.4570149572754778E-4</v>
      </c>
      <c r="Q1045" s="19">
        <v>3.7037037037037028E-2</v>
      </c>
      <c r="R1045" s="19">
        <v>3.7037037037037028E-2</v>
      </c>
      <c r="S1045">
        <v>1</v>
      </c>
      <c r="T1045">
        <v>12</v>
      </c>
      <c r="U1045">
        <v>2.8062686768030789E-4</v>
      </c>
      <c r="V1045">
        <v>2</v>
      </c>
      <c r="W1045" s="17" t="s">
        <v>37</v>
      </c>
      <c r="X1045">
        <v>35</v>
      </c>
      <c r="Y1045" s="18">
        <v>2.1550397143033058E-3</v>
      </c>
      <c r="Z1045" s="18">
        <v>0.7142857142857143</v>
      </c>
      <c r="AA1045" s="17" t="s">
        <v>42</v>
      </c>
      <c r="AB1045">
        <v>3</v>
      </c>
      <c r="AC1045" s="18">
        <v>1.092896174863388E-3</v>
      </c>
      <c r="AD1045" s="18">
        <v>6.1224489795918373E-2</v>
      </c>
      <c r="AE1045" s="17" t="s">
        <v>45</v>
      </c>
      <c r="AF1045">
        <v>2</v>
      </c>
      <c r="AG1045">
        <v>2.5458248472505089E-4</v>
      </c>
      <c r="AH1045">
        <v>4.0816326530612242E-2</v>
      </c>
      <c r="AI1045" t="s">
        <v>44</v>
      </c>
      <c r="AJ1045">
        <v>1</v>
      </c>
      <c r="AK1045">
        <v>1.3292569453675389E-4</v>
      </c>
      <c r="AL1045">
        <v>2.0408163265306121E-2</v>
      </c>
      <c r="AM1045" t="s">
        <v>31</v>
      </c>
      <c r="AN1045">
        <v>3</v>
      </c>
      <c r="AO1045">
        <v>1.214181641573579E-4</v>
      </c>
      <c r="AP1045">
        <v>6.1224489795918373E-2</v>
      </c>
      <c r="AQ1045" t="s">
        <v>39</v>
      </c>
      <c r="AR1045">
        <v>1</v>
      </c>
      <c r="AS1045">
        <v>6.4466219700876743E-5</v>
      </c>
      <c r="AT1045">
        <v>2.0408163265306121E-2</v>
      </c>
      <c r="AU1045" t="s">
        <v>47</v>
      </c>
      <c r="AV1045">
        <v>1</v>
      </c>
      <c r="AW1045">
        <v>3.8954462233648872E-5</v>
      </c>
      <c r="AX1045">
        <v>2.0408163265306121E-2</v>
      </c>
      <c r="AY1045" t="s">
        <v>29</v>
      </c>
      <c r="AZ1045">
        <v>1</v>
      </c>
      <c r="BA1045">
        <v>3.8528221922558273E-5</v>
      </c>
      <c r="BB1045">
        <v>2.0408163265306121E-2</v>
      </c>
      <c r="BC1045" t="s">
        <v>27</v>
      </c>
      <c r="BD1045">
        <v>1</v>
      </c>
      <c r="BE1045">
        <v>3.2608341213682462E-5</v>
      </c>
      <c r="BF1045">
        <v>2.0408163265306121E-2</v>
      </c>
      <c r="BG1045" t="s">
        <v>33</v>
      </c>
      <c r="BH1045">
        <v>1</v>
      </c>
      <c r="BI1045">
        <v>3.0866102845854682E-5</v>
      </c>
      <c r="BJ1045">
        <v>2.0408163265306121E-2</v>
      </c>
    </row>
    <row r="1046" spans="1:70" x14ac:dyDescent="0.25">
      <c r="A1046" t="s">
        <v>1045</v>
      </c>
      <c r="B1046" t="s">
        <v>23</v>
      </c>
      <c r="C1046">
        <v>0</v>
      </c>
      <c r="D1046">
        <v>58</v>
      </c>
      <c r="E1046">
        <v>1.776318610306323E-4</v>
      </c>
      <c r="F1046">
        <v>106</v>
      </c>
      <c r="G1046">
        <v>7.8753554125608947E-5</v>
      </c>
      <c r="H1046">
        <v>0.54716981132075471</v>
      </c>
      <c r="I1046">
        <v>8</v>
      </c>
      <c r="J1046" s="18">
        <v>0.29629629629629628</v>
      </c>
      <c r="K1046">
        <v>1.2598029908662459E-4</v>
      </c>
      <c r="L1046" s="1">
        <v>0</v>
      </c>
      <c r="P1046">
        <v>3.2050801517869348E-4</v>
      </c>
      <c r="Q1046" s="19">
        <v>3.7037037037037028E-2</v>
      </c>
      <c r="R1046" s="19">
        <v>3.7037037037037028E-2</v>
      </c>
      <c r="S1046">
        <v>1</v>
      </c>
      <c r="T1046">
        <v>11</v>
      </c>
      <c r="U1046">
        <v>2.2554267734796951E-4</v>
      </c>
      <c r="V1046">
        <v>1</v>
      </c>
      <c r="W1046" s="17" t="s">
        <v>37</v>
      </c>
      <c r="X1046">
        <v>21</v>
      </c>
      <c r="Y1046" s="18">
        <v>1.293023828581984E-3</v>
      </c>
      <c r="Z1046" s="18">
        <v>0.36206896551724138</v>
      </c>
      <c r="AA1046" s="17" t="s">
        <v>27</v>
      </c>
      <c r="AB1046">
        <v>27</v>
      </c>
      <c r="AC1046" s="18">
        <v>8.8042521276942643E-4</v>
      </c>
      <c r="AD1046" s="18">
        <v>0.46551724137931028</v>
      </c>
      <c r="AE1046" s="17" t="s">
        <v>38</v>
      </c>
      <c r="AF1046">
        <v>1</v>
      </c>
      <c r="AG1046">
        <v>8.3963056255247689E-4</v>
      </c>
      <c r="AH1046">
        <v>1.7241379310344831E-2</v>
      </c>
      <c r="AI1046" t="s">
        <v>31</v>
      </c>
      <c r="AJ1046">
        <v>5</v>
      </c>
      <c r="AK1046">
        <v>2.0236360692892991E-4</v>
      </c>
      <c r="AL1046">
        <v>8.6206896551724144E-2</v>
      </c>
      <c r="AM1046" t="s">
        <v>39</v>
      </c>
      <c r="AN1046">
        <v>1</v>
      </c>
      <c r="AO1046">
        <v>6.4466219700876743E-5</v>
      </c>
      <c r="AP1046">
        <v>1.7241379310344831E-2</v>
      </c>
      <c r="AQ1046" t="s">
        <v>28</v>
      </c>
      <c r="AR1046">
        <v>1</v>
      </c>
      <c r="AS1046">
        <v>4.5148765181272289E-5</v>
      </c>
      <c r="AT1046">
        <v>1.7241379310344831E-2</v>
      </c>
      <c r="AU1046" t="s">
        <v>29</v>
      </c>
      <c r="AV1046">
        <v>1</v>
      </c>
      <c r="AW1046">
        <v>3.8528221922558273E-5</v>
      </c>
      <c r="AX1046">
        <v>1.7241379310344831E-2</v>
      </c>
      <c r="AY1046" t="s">
        <v>43</v>
      </c>
      <c r="AZ1046">
        <v>1</v>
      </c>
      <c r="BA1046">
        <v>3.7881657701341013E-5</v>
      </c>
      <c r="BB1046">
        <v>1.7241379310344831E-2</v>
      </c>
    </row>
    <row r="1047" spans="1:70" x14ac:dyDescent="0.25">
      <c r="A1047" t="s">
        <v>1046</v>
      </c>
      <c r="B1047" t="s">
        <v>23</v>
      </c>
      <c r="C1047">
        <v>0</v>
      </c>
      <c r="D1047">
        <v>37</v>
      </c>
      <c r="E1047">
        <v>1.133168768643689E-4</v>
      </c>
      <c r="F1047">
        <v>141</v>
      </c>
      <c r="G1047">
        <v>1.047570861482157E-4</v>
      </c>
      <c r="H1047">
        <v>0.26241134751773049</v>
      </c>
      <c r="I1047">
        <v>11</v>
      </c>
      <c r="J1047" s="18">
        <v>0.40740740740740738</v>
      </c>
      <c r="K1047">
        <v>2.3237746523170819E-4</v>
      </c>
      <c r="L1047" s="1">
        <v>0</v>
      </c>
      <c r="P1047">
        <v>9.5893431917350017E-4</v>
      </c>
      <c r="Q1047" s="19">
        <v>3.7037037037037028E-2</v>
      </c>
      <c r="R1047" s="19">
        <v>3.7037037037037028E-2</v>
      </c>
      <c r="S1047">
        <v>1</v>
      </c>
      <c r="T1047">
        <v>17</v>
      </c>
      <c r="U1047">
        <v>5.6825737432503708E-4</v>
      </c>
      <c r="V1047">
        <v>2</v>
      </c>
      <c r="W1047" s="17" t="s">
        <v>42</v>
      </c>
      <c r="X1047">
        <v>14</v>
      </c>
      <c r="Y1047" s="18">
        <v>5.1001821493624772E-3</v>
      </c>
      <c r="Z1047" s="18">
        <v>0.3783783783783784</v>
      </c>
      <c r="AA1047" s="17" t="s">
        <v>37</v>
      </c>
      <c r="AB1047">
        <v>6</v>
      </c>
      <c r="AC1047" s="18">
        <v>3.6943537959485261E-4</v>
      </c>
      <c r="AD1047" s="18">
        <v>0.1621621621621622</v>
      </c>
      <c r="AE1047" s="17" t="s">
        <v>28</v>
      </c>
      <c r="AF1047">
        <v>7</v>
      </c>
      <c r="AG1047">
        <v>3.1604135626890612E-4</v>
      </c>
      <c r="AH1047">
        <v>0.1891891891891892</v>
      </c>
      <c r="AI1047" t="s">
        <v>25</v>
      </c>
      <c r="AJ1047">
        <v>1</v>
      </c>
      <c r="AK1047">
        <v>1.3361838588989841E-4</v>
      </c>
      <c r="AL1047">
        <v>2.7027027027027029E-2</v>
      </c>
      <c r="AM1047" t="s">
        <v>29</v>
      </c>
      <c r="AN1047">
        <v>2</v>
      </c>
      <c r="AO1047">
        <v>7.7056443845116546E-5</v>
      </c>
      <c r="AP1047">
        <v>5.4054054054054057E-2</v>
      </c>
      <c r="AQ1047" t="s">
        <v>27</v>
      </c>
      <c r="AR1047">
        <v>2</v>
      </c>
      <c r="AS1047">
        <v>6.5216682427364923E-5</v>
      </c>
      <c r="AT1047">
        <v>5.4054054054054057E-2</v>
      </c>
      <c r="AU1047" t="s">
        <v>39</v>
      </c>
      <c r="AV1047">
        <v>1</v>
      </c>
      <c r="AW1047">
        <v>6.4466219700876743E-5</v>
      </c>
      <c r="AX1047">
        <v>2.7027027027027029E-2</v>
      </c>
      <c r="AY1047" t="s">
        <v>31</v>
      </c>
      <c r="AZ1047">
        <v>1</v>
      </c>
      <c r="BA1047">
        <v>4.0472721385785981E-5</v>
      </c>
      <c r="BB1047">
        <v>2.7027027027027029E-2</v>
      </c>
      <c r="BC1047" t="s">
        <v>47</v>
      </c>
      <c r="BD1047">
        <v>1</v>
      </c>
      <c r="BE1047">
        <v>3.8954462233648872E-5</v>
      </c>
      <c r="BF1047">
        <v>2.7027027027027029E-2</v>
      </c>
      <c r="BG1047" t="s">
        <v>43</v>
      </c>
      <c r="BH1047">
        <v>1</v>
      </c>
      <c r="BI1047">
        <v>3.7881657701341013E-5</v>
      </c>
      <c r="BJ1047">
        <v>2.7027027027027029E-2</v>
      </c>
      <c r="BK1047" t="s">
        <v>33</v>
      </c>
      <c r="BL1047">
        <v>1</v>
      </c>
      <c r="BM1047">
        <v>3.0866102845854682E-5</v>
      </c>
      <c r="BN1047">
        <v>2.7027027027027029E-2</v>
      </c>
    </row>
    <row r="1048" spans="1:70" x14ac:dyDescent="0.25">
      <c r="A1048" t="s">
        <v>1049</v>
      </c>
      <c r="B1048" t="s">
        <v>139</v>
      </c>
      <c r="C1048">
        <v>0</v>
      </c>
      <c r="D1048">
        <v>2</v>
      </c>
      <c r="E1048">
        <v>6.1252365872631834E-6</v>
      </c>
      <c r="F1048">
        <v>9</v>
      </c>
      <c r="G1048">
        <v>6.6866225200988716E-6</v>
      </c>
      <c r="H1048">
        <v>0.22222222222222221</v>
      </c>
      <c r="I1048">
        <v>2</v>
      </c>
      <c r="J1048" s="18">
        <v>7.407407407407407E-2</v>
      </c>
      <c r="K1048">
        <v>7.6883551033221469E-5</v>
      </c>
      <c r="L1048" s="1">
        <v>0</v>
      </c>
      <c r="P1048">
        <v>3.860213352884467E-4</v>
      </c>
      <c r="Q1048" s="19">
        <v>3.7037037037037028E-2</v>
      </c>
      <c r="R1048" s="19">
        <v>3.7037037037037028E-2</v>
      </c>
      <c r="S1048">
        <v>1</v>
      </c>
      <c r="T1048">
        <v>4</v>
      </c>
      <c r="U1048">
        <v>3.5742716230411731E-4</v>
      </c>
      <c r="V1048">
        <v>2</v>
      </c>
      <c r="W1048" s="17" t="s">
        <v>40</v>
      </c>
      <c r="X1048">
        <v>1</v>
      </c>
      <c r="Y1048" s="18">
        <v>2.0449897750511249E-3</v>
      </c>
      <c r="Z1048" s="18">
        <v>0.5</v>
      </c>
      <c r="AA1048" s="17" t="s">
        <v>33</v>
      </c>
      <c r="AB1048">
        <v>1</v>
      </c>
      <c r="AC1048" s="18">
        <v>3.0866102845854682E-5</v>
      </c>
      <c r="AD1048" s="18">
        <v>0.5</v>
      </c>
    </row>
    <row r="1049" spans="1:70" x14ac:dyDescent="0.25">
      <c r="A1049" t="s">
        <v>1051</v>
      </c>
      <c r="B1049" t="s">
        <v>23</v>
      </c>
      <c r="C1049">
        <v>0</v>
      </c>
      <c r="D1049">
        <v>30</v>
      </c>
      <c r="E1049">
        <v>9.187854880894774E-5</v>
      </c>
      <c r="F1049">
        <v>89</v>
      </c>
      <c r="G1049">
        <v>6.6123267143199967E-5</v>
      </c>
      <c r="H1049">
        <v>0.33707865168539319</v>
      </c>
      <c r="I1049">
        <v>7</v>
      </c>
      <c r="J1049" s="18">
        <v>0.25925925925925919</v>
      </c>
      <c r="K1049">
        <v>8.8385938887796761E-5</v>
      </c>
      <c r="L1049" s="1">
        <v>0</v>
      </c>
      <c r="P1049">
        <v>3.1407042181478423E-4</v>
      </c>
      <c r="Q1049" s="19">
        <v>3.7037037037037028E-2</v>
      </c>
      <c r="R1049" s="19">
        <v>3.7037037037037028E-2</v>
      </c>
      <c r="S1049">
        <v>1</v>
      </c>
      <c r="T1049">
        <v>14</v>
      </c>
      <c r="U1049">
        <v>2.3264475689984009E-4</v>
      </c>
      <c r="V1049">
        <v>2</v>
      </c>
      <c r="W1049" s="17" t="s">
        <v>46</v>
      </c>
      <c r="X1049">
        <v>22</v>
      </c>
      <c r="Y1049" s="18">
        <v>1.642894481368083E-3</v>
      </c>
      <c r="Z1049" s="18">
        <v>0.73333333333333328</v>
      </c>
      <c r="AA1049" s="17" t="s">
        <v>49</v>
      </c>
      <c r="AB1049">
        <v>3</v>
      </c>
      <c r="AC1049" s="18">
        <v>3.4542314335060447E-4</v>
      </c>
      <c r="AD1049" s="18">
        <v>0.1</v>
      </c>
      <c r="AE1049" s="17" t="s">
        <v>36</v>
      </c>
      <c r="AF1049">
        <v>1</v>
      </c>
      <c r="AG1049">
        <v>2.1602937999567939E-4</v>
      </c>
      <c r="AH1049">
        <v>3.3333333333333333E-2</v>
      </c>
      <c r="AI1049" t="s">
        <v>48</v>
      </c>
      <c r="AJ1049">
        <v>1</v>
      </c>
      <c r="AK1049">
        <v>7.003782042302843E-5</v>
      </c>
      <c r="AL1049">
        <v>3.3333333333333333E-2</v>
      </c>
      <c r="AM1049" t="s">
        <v>31</v>
      </c>
      <c r="AN1049">
        <v>1</v>
      </c>
      <c r="AO1049">
        <v>4.0472721385785981E-5</v>
      </c>
      <c r="AP1049">
        <v>3.3333333333333333E-2</v>
      </c>
      <c r="AQ1049" t="s">
        <v>47</v>
      </c>
      <c r="AR1049">
        <v>1</v>
      </c>
      <c r="AS1049">
        <v>3.8954462233648872E-5</v>
      </c>
      <c r="AT1049">
        <v>3.3333333333333333E-2</v>
      </c>
      <c r="AU1049" t="s">
        <v>27</v>
      </c>
      <c r="AV1049">
        <v>1</v>
      </c>
      <c r="AW1049">
        <v>3.2608341213682462E-5</v>
      </c>
      <c r="AX1049">
        <v>3.3333333333333333E-2</v>
      </c>
    </row>
    <row r="1050" spans="1:70" x14ac:dyDescent="0.25">
      <c r="A1050" t="s">
        <v>1052</v>
      </c>
      <c r="B1050" t="s">
        <v>23</v>
      </c>
      <c r="C1050">
        <v>0</v>
      </c>
      <c r="D1050">
        <v>117</v>
      </c>
      <c r="E1050">
        <v>3.5832634035489619E-4</v>
      </c>
      <c r="F1050">
        <v>417</v>
      </c>
      <c r="G1050">
        <v>3.0981351009791452E-4</v>
      </c>
      <c r="H1050">
        <v>0.2805755395683453</v>
      </c>
      <c r="I1050">
        <v>11</v>
      </c>
      <c r="J1050" s="18">
        <v>0.40740740740740738</v>
      </c>
      <c r="K1050">
        <v>3.980303436674039E-4</v>
      </c>
      <c r="L1050" s="1">
        <v>0</v>
      </c>
      <c r="P1050">
        <v>1.2212857892069471E-3</v>
      </c>
      <c r="Q1050" s="19">
        <v>3.7037037037037028E-2</v>
      </c>
      <c r="R1050" s="19">
        <v>3.7037037037037028E-2</v>
      </c>
      <c r="S1050">
        <v>2</v>
      </c>
      <c r="T1050">
        <v>21</v>
      </c>
      <c r="U1050">
        <v>7.2372491212263526E-4</v>
      </c>
      <c r="V1050">
        <v>3</v>
      </c>
      <c r="W1050" s="17" t="s">
        <v>49</v>
      </c>
      <c r="X1050">
        <v>52</v>
      </c>
      <c r="Y1050" s="18">
        <v>5.9873344847438106E-3</v>
      </c>
      <c r="Z1050" s="18">
        <v>0.44444444444444442</v>
      </c>
      <c r="AA1050" s="17" t="s">
        <v>46</v>
      </c>
      <c r="AB1050">
        <v>38</v>
      </c>
      <c r="AC1050" s="18">
        <v>2.8377268314539622E-3</v>
      </c>
      <c r="AD1050" s="18">
        <v>0.3247863247863248</v>
      </c>
      <c r="AE1050" s="17" t="s">
        <v>48</v>
      </c>
      <c r="AF1050">
        <v>8</v>
      </c>
      <c r="AG1050">
        <v>5.6030256338422744E-4</v>
      </c>
      <c r="AH1050">
        <v>6.8376068376068383E-2</v>
      </c>
      <c r="AI1050" t="s">
        <v>25</v>
      </c>
      <c r="AJ1050">
        <v>3</v>
      </c>
      <c r="AK1050">
        <v>4.0085515766969543E-4</v>
      </c>
      <c r="AL1050">
        <v>2.564102564102564E-2</v>
      </c>
      <c r="AM1050" t="s">
        <v>45</v>
      </c>
      <c r="AN1050">
        <v>2</v>
      </c>
      <c r="AO1050">
        <v>2.5458248472505089E-4</v>
      </c>
      <c r="AP1050">
        <v>1.7094017094017099E-2</v>
      </c>
      <c r="AQ1050" t="s">
        <v>47</v>
      </c>
      <c r="AR1050">
        <v>6</v>
      </c>
      <c r="AS1050">
        <v>2.3372677340189319E-4</v>
      </c>
      <c r="AT1050">
        <v>5.128205128205128E-2</v>
      </c>
      <c r="AU1050" t="s">
        <v>41</v>
      </c>
      <c r="AV1050">
        <v>1</v>
      </c>
      <c r="AW1050">
        <v>1.4405070584845871E-4</v>
      </c>
      <c r="AX1050">
        <v>8.5470085470085479E-3</v>
      </c>
      <c r="AY1050" t="s">
        <v>37</v>
      </c>
      <c r="AZ1050">
        <v>2</v>
      </c>
      <c r="BA1050">
        <v>1.231451265316175E-4</v>
      </c>
      <c r="BB1050">
        <v>1.7094017094017099E-2</v>
      </c>
      <c r="BC1050" t="s">
        <v>31</v>
      </c>
      <c r="BD1050">
        <v>3</v>
      </c>
      <c r="BE1050">
        <v>1.214181641573579E-4</v>
      </c>
      <c r="BF1050">
        <v>2.564102564102564E-2</v>
      </c>
      <c r="BG1050" t="s">
        <v>28</v>
      </c>
      <c r="BH1050">
        <v>1</v>
      </c>
      <c r="BI1050">
        <v>4.5148765181272289E-5</v>
      </c>
      <c r="BJ1050">
        <v>8.5470085470085479E-3</v>
      </c>
      <c r="BK1050" t="s">
        <v>29</v>
      </c>
      <c r="BL1050">
        <v>1</v>
      </c>
      <c r="BM1050">
        <v>3.8528221922558273E-5</v>
      </c>
      <c r="BN1050">
        <v>8.5470085470085479E-3</v>
      </c>
    </row>
    <row r="1051" spans="1:70" x14ac:dyDescent="0.25">
      <c r="A1051" t="s">
        <v>1053</v>
      </c>
      <c r="B1051" t="s">
        <v>23</v>
      </c>
      <c r="C1051">
        <v>0</v>
      </c>
      <c r="D1051">
        <v>36</v>
      </c>
      <c r="E1051">
        <v>1.102542585707373E-4</v>
      </c>
      <c r="F1051">
        <v>89</v>
      </c>
      <c r="G1051">
        <v>6.6123267143199967E-5</v>
      </c>
      <c r="H1051">
        <v>0.4044943820224719</v>
      </c>
      <c r="I1051">
        <v>4</v>
      </c>
      <c r="J1051" s="18">
        <v>0.14814814814814811</v>
      </c>
      <c r="K1051">
        <v>8.5037897303151113E-5</v>
      </c>
      <c r="L1051" s="1">
        <v>0</v>
      </c>
      <c r="P1051">
        <v>2.6535316614622017E-4</v>
      </c>
      <c r="Q1051" s="19">
        <v>3.7037037037037028E-2</v>
      </c>
      <c r="R1051" s="19">
        <v>3.7037037037037028E-2</v>
      </c>
      <c r="S1051">
        <v>1</v>
      </c>
      <c r="T1051">
        <v>9</v>
      </c>
      <c r="U1051">
        <v>2.260415859764098E-4</v>
      </c>
      <c r="V1051">
        <v>1</v>
      </c>
      <c r="W1051" s="17" t="s">
        <v>46</v>
      </c>
      <c r="X1051">
        <v>17</v>
      </c>
      <c r="Y1051" s="18">
        <v>1.269509371966246E-3</v>
      </c>
      <c r="Z1051" s="18">
        <v>0.47222222222222221</v>
      </c>
      <c r="AA1051" s="17" t="s">
        <v>47</v>
      </c>
      <c r="AB1051">
        <v>16</v>
      </c>
      <c r="AC1051" s="18">
        <v>6.2327139573838185E-4</v>
      </c>
      <c r="AD1051" s="18">
        <v>0.44444444444444442</v>
      </c>
      <c r="AE1051" s="17" t="s">
        <v>41</v>
      </c>
      <c r="AF1051">
        <v>2</v>
      </c>
      <c r="AG1051">
        <v>2.8810141169691731E-4</v>
      </c>
      <c r="AH1051">
        <v>5.5555555555555552E-2</v>
      </c>
      <c r="AI1051" t="s">
        <v>49</v>
      </c>
      <c r="AJ1051">
        <v>1</v>
      </c>
      <c r="AK1051">
        <v>1.1514104778353481E-4</v>
      </c>
      <c r="AL1051">
        <v>2.777777777777778E-2</v>
      </c>
    </row>
    <row r="1052" spans="1:70" x14ac:dyDescent="0.25">
      <c r="A1052" t="s">
        <v>1055</v>
      </c>
      <c r="B1052" t="s">
        <v>139</v>
      </c>
      <c r="C1052">
        <v>0</v>
      </c>
      <c r="D1052">
        <v>14</v>
      </c>
      <c r="E1052">
        <v>4.2876656110842279E-5</v>
      </c>
      <c r="F1052">
        <v>48</v>
      </c>
      <c r="G1052">
        <v>3.5661986773860658E-5</v>
      </c>
      <c r="H1052">
        <v>0.29166666666666669</v>
      </c>
      <c r="I1052">
        <v>3</v>
      </c>
      <c r="J1052" s="18">
        <v>0.1111111111111111</v>
      </c>
      <c r="K1052">
        <v>6.2337358426652815E-5</v>
      </c>
      <c r="L1052" s="1">
        <v>0</v>
      </c>
      <c r="P1052">
        <v>2.8823958965465212E-4</v>
      </c>
      <c r="Q1052" s="19">
        <v>3.7037037037037028E-2</v>
      </c>
      <c r="R1052" s="19">
        <v>3.7037037037037028E-2</v>
      </c>
      <c r="S1052">
        <v>1</v>
      </c>
      <c r="T1052">
        <v>6</v>
      </c>
      <c r="U1052">
        <v>2.5621296858191299E-4</v>
      </c>
      <c r="V1052">
        <v>2</v>
      </c>
      <c r="W1052" s="17" t="s">
        <v>45</v>
      </c>
      <c r="X1052">
        <v>12</v>
      </c>
      <c r="Y1052" s="18">
        <v>1.527494908350305E-3</v>
      </c>
      <c r="Z1052" s="18">
        <v>0.8571428571428571</v>
      </c>
      <c r="AA1052" s="17" t="s">
        <v>49</v>
      </c>
      <c r="AB1052">
        <v>1</v>
      </c>
      <c r="AC1052" s="18">
        <v>1.1514104778353481E-4</v>
      </c>
      <c r="AD1052" s="18">
        <v>7.1428571428571425E-2</v>
      </c>
      <c r="AE1052" s="17" t="s">
        <v>31</v>
      </c>
      <c r="AF1052">
        <v>1</v>
      </c>
      <c r="AG1052">
        <v>4.0472721385785981E-5</v>
      </c>
      <c r="AH1052">
        <v>7.1428571428571425E-2</v>
      </c>
    </row>
    <row r="1053" spans="1:70" x14ac:dyDescent="0.25">
      <c r="A1053" t="s">
        <v>1056</v>
      </c>
      <c r="B1053" t="s">
        <v>23</v>
      </c>
      <c r="C1053">
        <v>0</v>
      </c>
      <c r="D1053">
        <v>50</v>
      </c>
      <c r="E1053">
        <v>1.531309146815796E-4</v>
      </c>
      <c r="F1053">
        <v>152</v>
      </c>
      <c r="G1053">
        <v>1.1292962478389211E-4</v>
      </c>
      <c r="H1053">
        <v>0.32894736842105271</v>
      </c>
      <c r="I1053">
        <v>9</v>
      </c>
      <c r="J1053" s="18">
        <v>0.33333333333333331</v>
      </c>
      <c r="K1053">
        <v>1.3237404062991929E-4</v>
      </c>
      <c r="L1053" s="1">
        <v>0</v>
      </c>
      <c r="P1053">
        <v>4.4051085908514419E-4</v>
      </c>
      <c r="Q1053" s="19">
        <v>3.7037037037037042E-2</v>
      </c>
      <c r="R1053" s="19">
        <v>3.7037037037037042E-2</v>
      </c>
      <c r="S1053">
        <v>1</v>
      </c>
      <c r="T1053">
        <v>18</v>
      </c>
      <c r="U1053">
        <v>2.9367390605676281E-4</v>
      </c>
      <c r="V1053">
        <v>2</v>
      </c>
      <c r="W1053" s="17" t="s">
        <v>39</v>
      </c>
      <c r="X1053">
        <v>36</v>
      </c>
      <c r="Y1053" s="18">
        <v>2.3207839092315632E-3</v>
      </c>
      <c r="Z1053" s="18">
        <v>0.72</v>
      </c>
      <c r="AA1053" s="17" t="s">
        <v>36</v>
      </c>
      <c r="AB1053">
        <v>2</v>
      </c>
      <c r="AC1053" s="18">
        <v>4.3205875999135877E-4</v>
      </c>
      <c r="AD1053" s="18">
        <v>0.04</v>
      </c>
      <c r="AE1053" s="17" t="s">
        <v>41</v>
      </c>
      <c r="AF1053">
        <v>2</v>
      </c>
      <c r="AG1053">
        <v>2.8810141169691731E-4</v>
      </c>
      <c r="AH1053">
        <v>0.04</v>
      </c>
      <c r="AI1053" t="s">
        <v>44</v>
      </c>
      <c r="AJ1053">
        <v>1</v>
      </c>
      <c r="AK1053">
        <v>1.3292569453675389E-4</v>
      </c>
      <c r="AL1053">
        <v>0.02</v>
      </c>
      <c r="AM1053" t="s">
        <v>37</v>
      </c>
      <c r="AN1053">
        <v>2</v>
      </c>
      <c r="AO1053">
        <v>1.231451265316175E-4</v>
      </c>
      <c r="AP1053">
        <v>0.04</v>
      </c>
      <c r="AQ1053" t="s">
        <v>31</v>
      </c>
      <c r="AR1053">
        <v>3</v>
      </c>
      <c r="AS1053">
        <v>1.214181641573579E-4</v>
      </c>
      <c r="AT1053">
        <v>0.06</v>
      </c>
      <c r="AU1053" t="s">
        <v>47</v>
      </c>
      <c r="AV1053">
        <v>2</v>
      </c>
      <c r="AW1053">
        <v>7.7908924467297731E-5</v>
      </c>
      <c r="AX1053">
        <v>0.04</v>
      </c>
      <c r="AY1053" t="s">
        <v>28</v>
      </c>
      <c r="AZ1053">
        <v>1</v>
      </c>
      <c r="BA1053">
        <v>4.5148765181272289E-5</v>
      </c>
      <c r="BB1053">
        <v>0.02</v>
      </c>
      <c r="BC1053" t="s">
        <v>27</v>
      </c>
      <c r="BD1053">
        <v>1</v>
      </c>
      <c r="BE1053">
        <v>3.2608341213682462E-5</v>
      </c>
      <c r="BF1053">
        <v>0.02</v>
      </c>
    </row>
    <row r="1054" spans="1:70" x14ac:dyDescent="0.25">
      <c r="A1054" t="s">
        <v>1057</v>
      </c>
      <c r="B1054" t="s">
        <v>23</v>
      </c>
      <c r="C1054">
        <v>0</v>
      </c>
      <c r="D1054">
        <v>22</v>
      </c>
      <c r="E1054">
        <v>6.7377602459895016E-5</v>
      </c>
      <c r="F1054">
        <v>71</v>
      </c>
      <c r="G1054">
        <v>5.2750022103002217E-5</v>
      </c>
      <c r="H1054">
        <v>0.30985915492957739</v>
      </c>
      <c r="I1054">
        <v>9</v>
      </c>
      <c r="J1054" s="18">
        <v>0.33333333333333331</v>
      </c>
      <c r="K1054">
        <v>7.7631899775640974E-5</v>
      </c>
      <c r="L1054" s="1">
        <v>0</v>
      </c>
      <c r="P1054">
        <v>2.112018324435762E-4</v>
      </c>
      <c r="Q1054" s="19">
        <v>3.7037037037037028E-2</v>
      </c>
      <c r="R1054" s="19">
        <v>3.7037037037037028E-2</v>
      </c>
      <c r="S1054">
        <v>1</v>
      </c>
      <c r="T1054">
        <v>12</v>
      </c>
      <c r="U1054">
        <v>1.408012216290508E-4</v>
      </c>
      <c r="V1054">
        <v>1</v>
      </c>
      <c r="W1054" s="17" t="s">
        <v>36</v>
      </c>
      <c r="X1054">
        <v>5</v>
      </c>
      <c r="Y1054" s="18">
        <v>1.0801468999783971E-3</v>
      </c>
      <c r="Z1054" s="18">
        <v>0.22727272727272729</v>
      </c>
      <c r="AA1054" s="17" t="s">
        <v>41</v>
      </c>
      <c r="AB1054">
        <v>2</v>
      </c>
      <c r="AC1054" s="18">
        <v>2.8810141169691731E-4</v>
      </c>
      <c r="AD1054" s="18">
        <v>9.0909090909090912E-2</v>
      </c>
      <c r="AE1054" s="17" t="s">
        <v>33</v>
      </c>
      <c r="AF1054">
        <v>9</v>
      </c>
      <c r="AG1054">
        <v>2.7779492561269211E-4</v>
      </c>
      <c r="AH1054">
        <v>0.40909090909090912</v>
      </c>
      <c r="AI1054" t="s">
        <v>44</v>
      </c>
      <c r="AJ1054">
        <v>1</v>
      </c>
      <c r="AK1054">
        <v>1.3292569453675389E-4</v>
      </c>
      <c r="AL1054">
        <v>4.5454545454545463E-2</v>
      </c>
      <c r="AM1054" t="s">
        <v>35</v>
      </c>
      <c r="AN1054">
        <v>1</v>
      </c>
      <c r="AO1054">
        <v>1.013787510137875E-4</v>
      </c>
      <c r="AP1054">
        <v>4.5454545454545463E-2</v>
      </c>
      <c r="AQ1054" t="s">
        <v>48</v>
      </c>
      <c r="AR1054">
        <v>1</v>
      </c>
      <c r="AS1054">
        <v>7.003782042302843E-5</v>
      </c>
      <c r="AT1054">
        <v>4.5454545454545463E-2</v>
      </c>
      <c r="AU1054" t="s">
        <v>37</v>
      </c>
      <c r="AV1054">
        <v>1</v>
      </c>
      <c r="AW1054">
        <v>6.157256326580875E-5</v>
      </c>
      <c r="AX1054">
        <v>4.5454545454545463E-2</v>
      </c>
      <c r="AY1054" t="s">
        <v>28</v>
      </c>
      <c r="AZ1054">
        <v>1</v>
      </c>
      <c r="BA1054">
        <v>4.5148765181272289E-5</v>
      </c>
      <c r="BB1054">
        <v>4.5454545454545463E-2</v>
      </c>
      <c r="BC1054" t="s">
        <v>47</v>
      </c>
      <c r="BD1054">
        <v>1</v>
      </c>
      <c r="BE1054">
        <v>3.8954462233648872E-5</v>
      </c>
      <c r="BF1054">
        <v>4.5454545454545463E-2</v>
      </c>
    </row>
    <row r="1055" spans="1:70" x14ac:dyDescent="0.25">
      <c r="A1055" t="s">
        <v>1058</v>
      </c>
      <c r="B1055" t="s">
        <v>23</v>
      </c>
      <c r="C1055">
        <v>0</v>
      </c>
      <c r="D1055">
        <v>31</v>
      </c>
      <c r="E1055">
        <v>9.4941167102579344E-5</v>
      </c>
      <c r="F1055">
        <v>100</v>
      </c>
      <c r="G1055">
        <v>7.4295805778876368E-5</v>
      </c>
      <c r="H1055">
        <v>0.31</v>
      </c>
      <c r="I1055">
        <v>7</v>
      </c>
      <c r="J1055" s="18">
        <v>0.25925925925925919</v>
      </c>
      <c r="K1055">
        <v>9.460355014512576E-5</v>
      </c>
      <c r="L1055" s="1">
        <v>0</v>
      </c>
      <c r="P1055">
        <v>2.438569026185593E-4</v>
      </c>
      <c r="Q1055" s="19">
        <v>3.7037037037037028E-2</v>
      </c>
      <c r="R1055" s="19">
        <v>3.7037037037037028E-2</v>
      </c>
      <c r="S1055">
        <v>1</v>
      </c>
      <c r="T1055">
        <v>12</v>
      </c>
      <c r="U1055">
        <v>1.8063474268041431E-4</v>
      </c>
      <c r="V1055">
        <v>1</v>
      </c>
      <c r="W1055" s="17" t="s">
        <v>41</v>
      </c>
      <c r="X1055">
        <v>8</v>
      </c>
      <c r="Y1055" s="18">
        <v>1.152405646787669E-3</v>
      </c>
      <c r="Z1055" s="18">
        <v>0.25806451612903231</v>
      </c>
      <c r="AA1055" s="17" t="s">
        <v>46</v>
      </c>
      <c r="AB1055">
        <v>8</v>
      </c>
      <c r="AC1055" s="18">
        <v>5.9741617504293926E-4</v>
      </c>
      <c r="AD1055" s="18">
        <v>0.25806451612903231</v>
      </c>
      <c r="AE1055" s="17" t="s">
        <v>47</v>
      </c>
      <c r="AF1055">
        <v>8</v>
      </c>
      <c r="AG1055">
        <v>3.1163569786919092E-4</v>
      </c>
      <c r="AH1055">
        <v>0.25806451612903231</v>
      </c>
      <c r="AI1055" t="s">
        <v>31</v>
      </c>
      <c r="AJ1055">
        <v>4</v>
      </c>
      <c r="AK1055">
        <v>1.618908855431439E-4</v>
      </c>
      <c r="AL1055">
        <v>0.1290322580645161</v>
      </c>
      <c r="AM1055" t="s">
        <v>25</v>
      </c>
      <c r="AN1055">
        <v>1</v>
      </c>
      <c r="AO1055">
        <v>1.3361838588989841E-4</v>
      </c>
      <c r="AP1055">
        <v>3.2258064516129031E-2</v>
      </c>
      <c r="AQ1055" t="s">
        <v>45</v>
      </c>
      <c r="AR1055">
        <v>1</v>
      </c>
      <c r="AS1055">
        <v>1.2729124236252539E-4</v>
      </c>
      <c r="AT1055">
        <v>3.2258064516129031E-2</v>
      </c>
      <c r="AU1055" t="s">
        <v>48</v>
      </c>
      <c r="AV1055">
        <v>1</v>
      </c>
      <c r="AW1055">
        <v>7.003782042302843E-5</v>
      </c>
      <c r="AX1055">
        <v>3.2258064516129031E-2</v>
      </c>
    </row>
    <row r="1056" spans="1:70" x14ac:dyDescent="0.25">
      <c r="A1056" t="s">
        <v>1060</v>
      </c>
      <c r="B1056" t="s">
        <v>139</v>
      </c>
      <c r="C1056">
        <v>0</v>
      </c>
      <c r="D1056">
        <v>28</v>
      </c>
      <c r="E1056">
        <v>8.5753312221684559E-5</v>
      </c>
      <c r="F1056">
        <v>32</v>
      </c>
      <c r="G1056">
        <v>2.3774657849240441E-5</v>
      </c>
      <c r="H1056">
        <v>0.875</v>
      </c>
      <c r="I1056">
        <v>4</v>
      </c>
      <c r="J1056" s="18">
        <v>0.14814814814814811</v>
      </c>
      <c r="K1056">
        <v>7.5997725483527268E-5</v>
      </c>
      <c r="L1056" s="1">
        <v>0</v>
      </c>
      <c r="P1056">
        <v>2.3462091221175061E-4</v>
      </c>
      <c r="Q1056" s="19">
        <v>3.7037037037037028E-2</v>
      </c>
      <c r="R1056" s="19">
        <v>3.7037037037037028E-2</v>
      </c>
      <c r="S1056">
        <v>0</v>
      </c>
      <c r="T1056">
        <v>4</v>
      </c>
      <c r="U1056">
        <v>1.998622585507505E-4</v>
      </c>
      <c r="V1056">
        <v>1</v>
      </c>
      <c r="W1056" s="17" t="s">
        <v>24</v>
      </c>
      <c r="X1056">
        <v>3</v>
      </c>
      <c r="Y1056" s="18">
        <v>1.1070110701107011E-3</v>
      </c>
      <c r="Z1056" s="18">
        <v>0.1071428571428571</v>
      </c>
      <c r="AA1056" s="17" t="s">
        <v>27</v>
      </c>
      <c r="AB1056">
        <v>18</v>
      </c>
      <c r="AC1056" s="18">
        <v>5.8695014184628432E-4</v>
      </c>
      <c r="AD1056" s="18">
        <v>0.6428571428571429</v>
      </c>
      <c r="AE1056" s="17" t="s">
        <v>31</v>
      </c>
      <c r="AF1056">
        <v>6</v>
      </c>
      <c r="AG1056">
        <v>2.428363283147159E-4</v>
      </c>
      <c r="AH1056">
        <v>0.2142857142857143</v>
      </c>
      <c r="AI1056" t="s">
        <v>49</v>
      </c>
      <c r="AJ1056">
        <v>1</v>
      </c>
      <c r="AK1056">
        <v>1.1514104778353481E-4</v>
      </c>
      <c r="AL1056">
        <v>3.5714285714285712E-2</v>
      </c>
    </row>
    <row r="1057" spans="1:74" x14ac:dyDescent="0.25">
      <c r="A1057" t="s">
        <v>1062</v>
      </c>
      <c r="B1057" t="s">
        <v>23</v>
      </c>
      <c r="C1057">
        <v>0</v>
      </c>
      <c r="D1057">
        <v>39</v>
      </c>
      <c r="E1057">
        <v>1.1944211345163209E-4</v>
      </c>
      <c r="F1057">
        <v>106</v>
      </c>
      <c r="G1057">
        <v>7.8753554125608947E-5</v>
      </c>
      <c r="H1057">
        <v>0.36792452830188682</v>
      </c>
      <c r="I1057">
        <v>9</v>
      </c>
      <c r="J1057" s="18">
        <v>0.33333333333333331</v>
      </c>
      <c r="K1057">
        <v>1.2906617771314479E-4</v>
      </c>
      <c r="L1057" s="1">
        <v>0</v>
      </c>
      <c r="P1057">
        <v>3.365215505657172E-4</v>
      </c>
      <c r="Q1057" s="19">
        <v>3.7037037037037028E-2</v>
      </c>
      <c r="R1057" s="19">
        <v>3.7037037037037028E-2</v>
      </c>
      <c r="S1057">
        <v>1</v>
      </c>
      <c r="T1057">
        <v>16</v>
      </c>
      <c r="U1057">
        <v>2.243477003771448E-4</v>
      </c>
      <c r="V1057">
        <v>1</v>
      </c>
      <c r="W1057" s="17" t="s">
        <v>39</v>
      </c>
      <c r="X1057">
        <v>24</v>
      </c>
      <c r="Y1057" s="18">
        <v>1.547189272821042E-3</v>
      </c>
      <c r="Z1057" s="18">
        <v>0.61538461538461542</v>
      </c>
      <c r="AA1057" s="17" t="s">
        <v>34</v>
      </c>
      <c r="AB1057">
        <v>3</v>
      </c>
      <c r="AC1057" s="18">
        <v>9.5510983763132757E-4</v>
      </c>
      <c r="AD1057" s="18">
        <v>7.6923076923076927E-2</v>
      </c>
      <c r="AE1057" s="17" t="s">
        <v>44</v>
      </c>
      <c r="AF1057">
        <v>2</v>
      </c>
      <c r="AG1057">
        <v>2.6585138907350789E-4</v>
      </c>
      <c r="AH1057">
        <v>5.128205128205128E-2</v>
      </c>
      <c r="AI1057" t="s">
        <v>37</v>
      </c>
      <c r="AJ1057">
        <v>4</v>
      </c>
      <c r="AK1057">
        <v>2.46290253063235E-4</v>
      </c>
      <c r="AL1057">
        <v>0.1025641025641026</v>
      </c>
      <c r="AM1057" t="s">
        <v>30</v>
      </c>
      <c r="AN1057">
        <v>2</v>
      </c>
      <c r="AO1057">
        <v>2.1175224986765481E-4</v>
      </c>
      <c r="AP1057">
        <v>5.128205128205128E-2</v>
      </c>
      <c r="AQ1057" t="s">
        <v>41</v>
      </c>
      <c r="AR1057">
        <v>1</v>
      </c>
      <c r="AS1057">
        <v>1.4405070584845871E-4</v>
      </c>
      <c r="AT1057">
        <v>2.564102564102564E-2</v>
      </c>
      <c r="AU1057" t="s">
        <v>28</v>
      </c>
      <c r="AV1057">
        <v>1</v>
      </c>
      <c r="AW1057">
        <v>4.5148765181272289E-5</v>
      </c>
      <c r="AX1057">
        <v>2.564102564102564E-2</v>
      </c>
      <c r="AY1057" t="s">
        <v>29</v>
      </c>
      <c r="AZ1057">
        <v>1</v>
      </c>
      <c r="BA1057">
        <v>3.8528221922558273E-5</v>
      </c>
      <c r="BB1057">
        <v>2.564102564102564E-2</v>
      </c>
      <c r="BC1057" t="s">
        <v>33</v>
      </c>
      <c r="BD1057">
        <v>1</v>
      </c>
      <c r="BE1057">
        <v>3.0866102845854682E-5</v>
      </c>
      <c r="BF1057">
        <v>2.564102564102564E-2</v>
      </c>
    </row>
    <row r="1058" spans="1:74" x14ac:dyDescent="0.25">
      <c r="A1058" t="s">
        <v>1063</v>
      </c>
      <c r="B1058" t="s">
        <v>23</v>
      </c>
      <c r="C1058">
        <v>0</v>
      </c>
      <c r="D1058">
        <v>53</v>
      </c>
      <c r="E1058">
        <v>1.6231876956247429E-4</v>
      </c>
      <c r="F1058">
        <v>133</v>
      </c>
      <c r="G1058">
        <v>9.8813421685905572E-5</v>
      </c>
      <c r="H1058">
        <v>0.39849624060150368</v>
      </c>
      <c r="I1058">
        <v>13</v>
      </c>
      <c r="J1058" s="18">
        <v>0.48148148148148151</v>
      </c>
      <c r="K1058">
        <v>1.4630659714913609E-4</v>
      </c>
      <c r="L1058" s="1">
        <v>0</v>
      </c>
      <c r="P1058">
        <v>2.6057792271776418E-4</v>
      </c>
      <c r="Q1058" s="19">
        <v>3.7037037037037028E-2</v>
      </c>
      <c r="R1058" s="19">
        <v>3.7037037037037028E-2</v>
      </c>
      <c r="S1058">
        <v>0</v>
      </c>
      <c r="T1058">
        <v>17</v>
      </c>
      <c r="U1058">
        <v>1.351144784462481E-4</v>
      </c>
      <c r="V1058">
        <v>1</v>
      </c>
      <c r="W1058" s="17" t="s">
        <v>26</v>
      </c>
      <c r="X1058">
        <v>3</v>
      </c>
      <c r="Y1058" s="18">
        <v>1.1265490048817119E-3</v>
      </c>
      <c r="Z1058" s="18">
        <v>5.6603773584905662E-2</v>
      </c>
      <c r="AA1058" s="17" t="s">
        <v>45</v>
      </c>
      <c r="AB1058">
        <v>6</v>
      </c>
      <c r="AC1058" s="18">
        <v>7.6374745417515273E-4</v>
      </c>
      <c r="AD1058" s="18">
        <v>0.1132075471698113</v>
      </c>
      <c r="AE1058" s="17" t="s">
        <v>47</v>
      </c>
      <c r="AF1058">
        <v>12</v>
      </c>
      <c r="AG1058">
        <v>4.6745354680378638E-4</v>
      </c>
      <c r="AH1058">
        <v>0.22641509433962259</v>
      </c>
      <c r="AI1058" t="s">
        <v>33</v>
      </c>
      <c r="AJ1058">
        <v>11</v>
      </c>
      <c r="AK1058">
        <v>3.3952713130440149E-4</v>
      </c>
      <c r="AL1058">
        <v>0.20754716981132079</v>
      </c>
      <c r="AM1058" t="s">
        <v>41</v>
      </c>
      <c r="AN1058">
        <v>2</v>
      </c>
      <c r="AO1058">
        <v>2.8810141169691731E-4</v>
      </c>
      <c r="AP1058">
        <v>3.7735849056603772E-2</v>
      </c>
      <c r="AQ1058" t="s">
        <v>35</v>
      </c>
      <c r="AR1058">
        <v>2</v>
      </c>
      <c r="AS1058">
        <v>2.02757502027575E-4</v>
      </c>
      <c r="AT1058">
        <v>3.7735849056603772E-2</v>
      </c>
      <c r="AU1058" t="s">
        <v>31</v>
      </c>
      <c r="AV1058">
        <v>5</v>
      </c>
      <c r="AW1058">
        <v>2.0236360692892991E-4</v>
      </c>
      <c r="AX1058">
        <v>9.4339622641509441E-2</v>
      </c>
      <c r="AY1058" t="s">
        <v>28</v>
      </c>
      <c r="AZ1058">
        <v>3</v>
      </c>
      <c r="BA1058">
        <v>1.3544629554381691E-4</v>
      </c>
      <c r="BB1058">
        <v>5.6603773584905662E-2</v>
      </c>
      <c r="BC1058" t="s">
        <v>27</v>
      </c>
      <c r="BD1058">
        <v>4</v>
      </c>
      <c r="BE1058">
        <v>1.3043336485472979E-4</v>
      </c>
      <c r="BF1058">
        <v>7.5471698113207544E-2</v>
      </c>
      <c r="BG1058" t="s">
        <v>49</v>
      </c>
      <c r="BH1058">
        <v>1</v>
      </c>
      <c r="BI1058">
        <v>1.1514104778353481E-4</v>
      </c>
      <c r="BJ1058">
        <v>1.886792452830189E-2</v>
      </c>
      <c r="BK1058" t="s">
        <v>43</v>
      </c>
      <c r="BL1058">
        <v>2</v>
      </c>
      <c r="BM1058">
        <v>7.5763315402682026E-5</v>
      </c>
      <c r="BN1058">
        <v>3.7735849056603772E-2</v>
      </c>
      <c r="BO1058" t="s">
        <v>39</v>
      </c>
      <c r="BP1058">
        <v>1</v>
      </c>
      <c r="BQ1058">
        <v>6.4466219700876743E-5</v>
      </c>
      <c r="BR1058">
        <v>1.886792452830189E-2</v>
      </c>
      <c r="BS1058" t="s">
        <v>29</v>
      </c>
      <c r="BT1058">
        <v>1</v>
      </c>
      <c r="BU1058">
        <v>3.8528221922558273E-5</v>
      </c>
      <c r="BV1058">
        <v>1.886792452830189E-2</v>
      </c>
    </row>
    <row r="1059" spans="1:74" x14ac:dyDescent="0.25">
      <c r="A1059" t="s">
        <v>1064</v>
      </c>
      <c r="B1059" t="s">
        <v>23</v>
      </c>
      <c r="C1059">
        <v>0</v>
      </c>
      <c r="D1059">
        <v>24</v>
      </c>
      <c r="E1059">
        <v>7.3502839047158197E-5</v>
      </c>
      <c r="F1059">
        <v>142</v>
      </c>
      <c r="G1059">
        <v>1.0550004420600441E-4</v>
      </c>
      <c r="H1059">
        <v>0.16901408450704231</v>
      </c>
      <c r="I1059">
        <v>8</v>
      </c>
      <c r="J1059" s="18">
        <v>0.29629629629629628</v>
      </c>
      <c r="K1059">
        <v>8.4780509394493924E-5</v>
      </c>
      <c r="L1059" s="1">
        <v>0</v>
      </c>
      <c r="P1059">
        <v>2.484902253692908E-4</v>
      </c>
      <c r="Q1059" s="19">
        <v>3.7037037037037028E-2</v>
      </c>
      <c r="R1059" s="19">
        <v>3.7037037037037028E-2</v>
      </c>
      <c r="S1059">
        <v>1</v>
      </c>
      <c r="T1059">
        <v>14</v>
      </c>
      <c r="U1059">
        <v>1.7486349192653801E-4</v>
      </c>
      <c r="V1059">
        <v>2</v>
      </c>
      <c r="W1059" s="17" t="s">
        <v>36</v>
      </c>
      <c r="X1059">
        <v>6</v>
      </c>
      <c r="Y1059" s="18">
        <v>1.2961762799740761E-3</v>
      </c>
      <c r="Z1059" s="18">
        <v>0.25</v>
      </c>
      <c r="AA1059" s="17" t="s">
        <v>41</v>
      </c>
      <c r="AB1059">
        <v>2</v>
      </c>
      <c r="AC1059" s="18">
        <v>2.8810141169691731E-4</v>
      </c>
      <c r="AD1059" s="18">
        <v>8.3333333333333329E-2</v>
      </c>
      <c r="AE1059" s="17" t="s">
        <v>33</v>
      </c>
      <c r="AF1059">
        <v>6</v>
      </c>
      <c r="AG1059">
        <v>1.851966170751281E-4</v>
      </c>
      <c r="AH1059">
        <v>0.25</v>
      </c>
      <c r="AI1059" t="s">
        <v>31</v>
      </c>
      <c r="AJ1059">
        <v>4</v>
      </c>
      <c r="AK1059">
        <v>1.618908855431439E-4</v>
      </c>
      <c r="AL1059">
        <v>0.16666666666666671</v>
      </c>
      <c r="AM1059" t="s">
        <v>44</v>
      </c>
      <c r="AN1059">
        <v>1</v>
      </c>
      <c r="AO1059">
        <v>1.3292569453675389E-4</v>
      </c>
      <c r="AP1059">
        <v>4.1666666666666657E-2</v>
      </c>
      <c r="AQ1059" t="s">
        <v>47</v>
      </c>
      <c r="AR1059">
        <v>3</v>
      </c>
      <c r="AS1059">
        <v>1.168633867009466E-4</v>
      </c>
      <c r="AT1059">
        <v>0.125</v>
      </c>
      <c r="AU1059" t="s">
        <v>48</v>
      </c>
      <c r="AV1059">
        <v>1</v>
      </c>
      <c r="AW1059">
        <v>7.003782042302843E-5</v>
      </c>
      <c r="AX1059">
        <v>4.1666666666666657E-2</v>
      </c>
      <c r="AY1059" t="s">
        <v>43</v>
      </c>
      <c r="AZ1059">
        <v>1</v>
      </c>
      <c r="BA1059">
        <v>3.7881657701341013E-5</v>
      </c>
      <c r="BB1059">
        <v>4.1666666666666657E-2</v>
      </c>
    </row>
    <row r="1060" spans="1:74" x14ac:dyDescent="0.25">
      <c r="A1060" t="s">
        <v>1065</v>
      </c>
      <c r="B1060" t="s">
        <v>23</v>
      </c>
      <c r="C1060">
        <v>0</v>
      </c>
      <c r="D1060">
        <v>34</v>
      </c>
      <c r="E1060">
        <v>1.041290219834741E-4</v>
      </c>
      <c r="F1060">
        <v>59</v>
      </c>
      <c r="G1060">
        <v>4.3834525409537052E-5</v>
      </c>
      <c r="H1060">
        <v>0.57627118644067798</v>
      </c>
      <c r="I1060">
        <v>3</v>
      </c>
      <c r="J1060" s="18">
        <v>0.1111111111111111</v>
      </c>
      <c r="K1060">
        <v>9.3241503076115553E-5</v>
      </c>
      <c r="L1060" s="1">
        <v>0</v>
      </c>
      <c r="P1060">
        <v>3.8365891173623251E-4</v>
      </c>
      <c r="Q1060" s="19">
        <v>3.7037037037037028E-2</v>
      </c>
      <c r="R1060" s="19">
        <v>3.7037037037037028E-2</v>
      </c>
      <c r="S1060">
        <v>1</v>
      </c>
      <c r="T1060">
        <v>5</v>
      </c>
      <c r="U1060">
        <v>3.4103014376553992E-4</v>
      </c>
      <c r="V1060">
        <v>2</v>
      </c>
      <c r="W1060" s="17" t="s">
        <v>46</v>
      </c>
      <c r="X1060">
        <v>27</v>
      </c>
      <c r="Y1060" s="18">
        <v>2.0162795907699201E-3</v>
      </c>
      <c r="Z1060" s="18">
        <v>0.79411764705882348</v>
      </c>
      <c r="AA1060" s="17" t="s">
        <v>49</v>
      </c>
      <c r="AB1060">
        <v>3</v>
      </c>
      <c r="AC1060" s="18">
        <v>3.4542314335060447E-4</v>
      </c>
      <c r="AD1060" s="18">
        <v>8.8235294117647065E-2</v>
      </c>
      <c r="AE1060" s="17" t="s">
        <v>47</v>
      </c>
      <c r="AF1060">
        <v>4</v>
      </c>
      <c r="AG1060">
        <v>1.5581784893459549E-4</v>
      </c>
      <c r="AH1060">
        <v>0.1176470588235294</v>
      </c>
    </row>
    <row r="1061" spans="1:74" x14ac:dyDescent="0.25">
      <c r="A1061" t="s">
        <v>1066</v>
      </c>
      <c r="B1061" t="s">
        <v>23</v>
      </c>
      <c r="C1061">
        <v>0</v>
      </c>
      <c r="D1061">
        <v>27</v>
      </c>
      <c r="E1061">
        <v>8.2690693928052968E-5</v>
      </c>
      <c r="F1061">
        <v>86</v>
      </c>
      <c r="G1061">
        <v>6.3894392969833671E-5</v>
      </c>
      <c r="H1061">
        <v>0.31395348837209303</v>
      </c>
      <c r="I1061">
        <v>12</v>
      </c>
      <c r="J1061" s="18">
        <v>0.44444444444444442</v>
      </c>
      <c r="K1061">
        <v>1.204043875842742E-4</v>
      </c>
      <c r="L1061" s="1">
        <v>0</v>
      </c>
      <c r="P1061">
        <v>3.5274375149110099E-4</v>
      </c>
      <c r="Q1061" s="19">
        <v>3.7037037037037028E-2</v>
      </c>
      <c r="R1061" s="19">
        <v>3.7037037037037028E-2</v>
      </c>
      <c r="S1061">
        <v>1</v>
      </c>
      <c r="T1061">
        <v>18</v>
      </c>
      <c r="U1061">
        <v>1.9596875082838951E-4</v>
      </c>
      <c r="V1061">
        <v>2</v>
      </c>
      <c r="W1061" s="17" t="s">
        <v>26</v>
      </c>
      <c r="X1061">
        <v>5</v>
      </c>
      <c r="Y1061" s="18">
        <v>1.8775816748028539E-3</v>
      </c>
      <c r="Z1061" s="18">
        <v>0.1851851851851852</v>
      </c>
      <c r="AA1061" s="17" t="s">
        <v>44</v>
      </c>
      <c r="AB1061">
        <v>2</v>
      </c>
      <c r="AC1061" s="18">
        <v>2.6585138907350789E-4</v>
      </c>
      <c r="AD1061" s="18">
        <v>7.407407407407407E-2</v>
      </c>
      <c r="AE1061" s="17" t="s">
        <v>36</v>
      </c>
      <c r="AF1061">
        <v>1</v>
      </c>
      <c r="AG1061">
        <v>2.1602937999567939E-4</v>
      </c>
      <c r="AH1061">
        <v>3.7037037037037028E-2</v>
      </c>
      <c r="AI1061" t="s">
        <v>43</v>
      </c>
      <c r="AJ1061">
        <v>5</v>
      </c>
      <c r="AK1061">
        <v>1.8940828850670511E-4</v>
      </c>
      <c r="AL1061">
        <v>0.1851851851851852</v>
      </c>
      <c r="AM1061" t="s">
        <v>29</v>
      </c>
      <c r="AN1061">
        <v>4</v>
      </c>
      <c r="AO1061">
        <v>1.5411288769023309E-4</v>
      </c>
      <c r="AP1061">
        <v>0.14814814814814811</v>
      </c>
      <c r="AQ1061" t="s">
        <v>45</v>
      </c>
      <c r="AR1061">
        <v>1</v>
      </c>
      <c r="AS1061">
        <v>1.2729124236252539E-4</v>
      </c>
      <c r="AT1061">
        <v>3.7037037037037028E-2</v>
      </c>
      <c r="AU1061" t="s">
        <v>30</v>
      </c>
      <c r="AV1061">
        <v>1</v>
      </c>
      <c r="AW1061">
        <v>1.058761249338274E-4</v>
      </c>
      <c r="AX1061">
        <v>3.7037037037037028E-2</v>
      </c>
      <c r="AY1061" t="s">
        <v>31</v>
      </c>
      <c r="AZ1061">
        <v>2</v>
      </c>
      <c r="BA1061">
        <v>8.0945442771571962E-5</v>
      </c>
      <c r="BB1061">
        <v>7.407407407407407E-2</v>
      </c>
      <c r="BC1061" t="s">
        <v>47</v>
      </c>
      <c r="BD1061">
        <v>2</v>
      </c>
      <c r="BE1061">
        <v>7.7908924467297731E-5</v>
      </c>
      <c r="BF1061">
        <v>7.407407407407407E-2</v>
      </c>
      <c r="BG1061" t="s">
        <v>33</v>
      </c>
      <c r="BH1061">
        <v>2</v>
      </c>
      <c r="BI1061">
        <v>6.1732205691709363E-5</v>
      </c>
      <c r="BJ1061">
        <v>7.407407407407407E-2</v>
      </c>
      <c r="BK1061" t="s">
        <v>37</v>
      </c>
      <c r="BL1061">
        <v>1</v>
      </c>
      <c r="BM1061">
        <v>6.157256326580875E-5</v>
      </c>
      <c r="BN1061">
        <v>3.7037037037037028E-2</v>
      </c>
      <c r="BO1061" t="s">
        <v>27</v>
      </c>
      <c r="BP1061">
        <v>1</v>
      </c>
      <c r="BQ1061">
        <v>3.2608341213682462E-5</v>
      </c>
      <c r="BR1061">
        <v>3.7037037037037028E-2</v>
      </c>
    </row>
    <row r="1062" spans="1:74" x14ac:dyDescent="0.25">
      <c r="A1062" t="s">
        <v>1068</v>
      </c>
      <c r="B1062" t="s">
        <v>139</v>
      </c>
      <c r="C1062">
        <v>0</v>
      </c>
      <c r="D1062">
        <v>45</v>
      </c>
      <c r="E1062">
        <v>1.378178232134216E-4</v>
      </c>
      <c r="F1062">
        <v>93</v>
      </c>
      <c r="G1062">
        <v>6.9095099374355019E-5</v>
      </c>
      <c r="H1062">
        <v>0.4838709677419355</v>
      </c>
      <c r="I1062">
        <v>5</v>
      </c>
      <c r="J1062" s="18">
        <v>0.1851851851851852</v>
      </c>
      <c r="K1062">
        <v>1.3842207225267639E-4</v>
      </c>
      <c r="L1062" s="1">
        <v>0</v>
      </c>
      <c r="P1062">
        <v>4.8700603917554931E-4</v>
      </c>
      <c r="Q1062" s="19">
        <v>3.7037037037037028E-2</v>
      </c>
      <c r="R1062" s="19">
        <v>3.7037037037037028E-2</v>
      </c>
      <c r="S1062">
        <v>1</v>
      </c>
      <c r="T1062">
        <v>10</v>
      </c>
      <c r="U1062">
        <v>3.9681973562452172E-4</v>
      </c>
      <c r="V1062">
        <v>2</v>
      </c>
      <c r="W1062" s="17" t="s">
        <v>48</v>
      </c>
      <c r="X1062">
        <v>36</v>
      </c>
      <c r="Y1062" s="18">
        <v>2.521361535229024E-3</v>
      </c>
      <c r="Z1062" s="18">
        <v>0.8</v>
      </c>
      <c r="AA1062" s="17" t="s">
        <v>34</v>
      </c>
      <c r="AB1062">
        <v>2</v>
      </c>
      <c r="AC1062" s="18">
        <v>6.3673989175421842E-4</v>
      </c>
      <c r="AD1062" s="18">
        <v>4.4444444444444453E-2</v>
      </c>
      <c r="AE1062" s="17" t="s">
        <v>49</v>
      </c>
      <c r="AF1062">
        <v>3</v>
      </c>
      <c r="AG1062">
        <v>3.4542314335060447E-4</v>
      </c>
      <c r="AH1062">
        <v>6.6666666666666666E-2</v>
      </c>
      <c r="AI1062" t="s">
        <v>39</v>
      </c>
      <c r="AJ1062">
        <v>3</v>
      </c>
      <c r="AK1062">
        <v>1.933986591026302E-4</v>
      </c>
      <c r="AL1062">
        <v>6.6666666666666666E-2</v>
      </c>
      <c r="AM1062" t="s">
        <v>31</v>
      </c>
      <c r="AN1062">
        <v>1</v>
      </c>
      <c r="AO1062">
        <v>4.0472721385785981E-5</v>
      </c>
      <c r="AP1062">
        <v>2.222222222222222E-2</v>
      </c>
    </row>
    <row r="1063" spans="1:74" x14ac:dyDescent="0.25">
      <c r="A1063" t="s">
        <v>1069</v>
      </c>
      <c r="B1063" t="s">
        <v>23</v>
      </c>
      <c r="C1063">
        <v>0</v>
      </c>
      <c r="D1063">
        <v>28</v>
      </c>
      <c r="E1063">
        <v>8.5753312221684559E-5</v>
      </c>
      <c r="F1063">
        <v>101</v>
      </c>
      <c r="G1063">
        <v>7.5038763836665124E-5</v>
      </c>
      <c r="H1063">
        <v>0.27722772277227731</v>
      </c>
      <c r="I1063">
        <v>7</v>
      </c>
      <c r="J1063" s="18">
        <v>0.25925925925925919</v>
      </c>
      <c r="K1063">
        <v>1.6477021574913019E-4</v>
      </c>
      <c r="L1063" s="1">
        <v>0</v>
      </c>
      <c r="P1063">
        <v>6.2160080203666293E-4</v>
      </c>
      <c r="Q1063" s="19">
        <v>3.7037037037037028E-2</v>
      </c>
      <c r="R1063" s="19">
        <v>3.7037037037037028E-2</v>
      </c>
      <c r="S1063">
        <v>1</v>
      </c>
      <c r="T1063">
        <v>10</v>
      </c>
      <c r="U1063">
        <v>4.6044503854567623E-4</v>
      </c>
      <c r="V1063">
        <v>2</v>
      </c>
      <c r="W1063" s="17" t="s">
        <v>42</v>
      </c>
      <c r="X1063">
        <v>9</v>
      </c>
      <c r="Y1063" s="18">
        <v>3.2786885245901639E-3</v>
      </c>
      <c r="Z1063" s="18">
        <v>0.32142857142857151</v>
      </c>
      <c r="AA1063" s="17" t="s">
        <v>37</v>
      </c>
      <c r="AB1063">
        <v>8</v>
      </c>
      <c r="AC1063" s="18">
        <v>4.9258050612647E-4</v>
      </c>
      <c r="AD1063" s="18">
        <v>0.2857142857142857</v>
      </c>
      <c r="AE1063" s="17" t="s">
        <v>45</v>
      </c>
      <c r="AF1063">
        <v>3</v>
      </c>
      <c r="AG1063">
        <v>3.8187372708757642E-4</v>
      </c>
      <c r="AH1063">
        <v>0.1071428571428571</v>
      </c>
      <c r="AI1063" t="s">
        <v>31</v>
      </c>
      <c r="AJ1063">
        <v>3</v>
      </c>
      <c r="AK1063">
        <v>1.214181641573579E-4</v>
      </c>
      <c r="AL1063">
        <v>0.1071428571428571</v>
      </c>
      <c r="AM1063" t="s">
        <v>27</v>
      </c>
      <c r="AN1063">
        <v>3</v>
      </c>
      <c r="AO1063">
        <v>9.7825023641047378E-5</v>
      </c>
      <c r="AP1063">
        <v>0.1071428571428571</v>
      </c>
      <c r="AQ1063" t="s">
        <v>29</v>
      </c>
      <c r="AR1063">
        <v>1</v>
      </c>
      <c r="AS1063">
        <v>3.8528221922558273E-5</v>
      </c>
      <c r="AT1063">
        <v>3.5714285714285712E-2</v>
      </c>
      <c r="AU1063" t="s">
        <v>43</v>
      </c>
      <c r="AV1063">
        <v>1</v>
      </c>
      <c r="AW1063">
        <v>3.7881657701341013E-5</v>
      </c>
      <c r="AX1063">
        <v>3.5714285714285712E-2</v>
      </c>
    </row>
    <row r="1064" spans="1:74" x14ac:dyDescent="0.25">
      <c r="A1064" t="s">
        <v>1071</v>
      </c>
      <c r="B1064" t="s">
        <v>23</v>
      </c>
      <c r="C1064">
        <v>0</v>
      </c>
      <c r="D1064">
        <v>22</v>
      </c>
      <c r="E1064">
        <v>6.7377602459895016E-5</v>
      </c>
      <c r="F1064">
        <v>163</v>
      </c>
      <c r="G1064">
        <v>1.2110216341956851E-4</v>
      </c>
      <c r="H1064">
        <v>0.1349693251533742</v>
      </c>
      <c r="I1064">
        <v>6</v>
      </c>
      <c r="J1064" s="18">
        <v>0.22222222222222221</v>
      </c>
      <c r="K1064">
        <v>6.0069895672421793E-5</v>
      </c>
      <c r="L1064" s="1">
        <v>0</v>
      </c>
      <c r="P1064">
        <v>2.291062045546443E-4</v>
      </c>
      <c r="Q1064" s="19">
        <v>3.7037037037037028E-2</v>
      </c>
      <c r="R1064" s="19">
        <v>3.7037037037037028E-2</v>
      </c>
      <c r="S1064">
        <v>1</v>
      </c>
      <c r="T1064">
        <v>21</v>
      </c>
      <c r="U1064">
        <v>1.781937146536123E-4</v>
      </c>
      <c r="V1064">
        <v>2</v>
      </c>
      <c r="W1064" s="17" t="s">
        <v>35</v>
      </c>
      <c r="X1064">
        <v>12</v>
      </c>
      <c r="Y1064" s="18">
        <v>1.2165450121654499E-3</v>
      </c>
      <c r="Z1064" s="18">
        <v>0.54545454545454541</v>
      </c>
      <c r="AA1064" s="17" t="s">
        <v>47</v>
      </c>
      <c r="AB1064">
        <v>3</v>
      </c>
      <c r="AC1064" s="18">
        <v>1.168633867009466E-4</v>
      </c>
      <c r="AD1064" s="18">
        <v>0.13636363636363641</v>
      </c>
      <c r="AE1064" s="17" t="s">
        <v>31</v>
      </c>
      <c r="AF1064">
        <v>2</v>
      </c>
      <c r="AG1064">
        <v>8.0945442771571962E-5</v>
      </c>
      <c r="AH1064">
        <v>9.0909090909090912E-2</v>
      </c>
      <c r="AI1064" t="s">
        <v>43</v>
      </c>
      <c r="AJ1064">
        <v>2</v>
      </c>
      <c r="AK1064">
        <v>7.5763315402682026E-5</v>
      </c>
      <c r="AL1064">
        <v>9.0909090909090912E-2</v>
      </c>
      <c r="AM1064" t="s">
        <v>48</v>
      </c>
      <c r="AN1064">
        <v>1</v>
      </c>
      <c r="AO1064">
        <v>7.003782042302843E-5</v>
      </c>
      <c r="AP1064">
        <v>4.5454545454545463E-2</v>
      </c>
      <c r="AQ1064" t="s">
        <v>33</v>
      </c>
      <c r="AR1064">
        <v>2</v>
      </c>
      <c r="AS1064">
        <v>6.1732205691709363E-5</v>
      </c>
      <c r="AT1064">
        <v>9.0909090909090912E-2</v>
      </c>
    </row>
    <row r="1065" spans="1:74" x14ac:dyDescent="0.25">
      <c r="A1065" t="s">
        <v>1073</v>
      </c>
      <c r="B1065" t="s">
        <v>23</v>
      </c>
      <c r="C1065">
        <v>0</v>
      </c>
      <c r="D1065">
        <v>30</v>
      </c>
      <c r="E1065">
        <v>9.187854880894774E-5</v>
      </c>
      <c r="F1065">
        <v>91</v>
      </c>
      <c r="G1065">
        <v>6.7609183258777493E-5</v>
      </c>
      <c r="H1065">
        <v>0.32967032967032972</v>
      </c>
      <c r="I1065">
        <v>11</v>
      </c>
      <c r="J1065" s="18">
        <v>0.40740740740740738</v>
      </c>
      <c r="K1065">
        <v>1.481685789477414E-4</v>
      </c>
      <c r="L1065" s="1">
        <v>0</v>
      </c>
      <c r="P1065">
        <v>4.1087655512002098E-4</v>
      </c>
      <c r="Q1065" s="19">
        <v>3.7037037037037028E-2</v>
      </c>
      <c r="R1065" s="19">
        <v>3.7037037037037028E-2</v>
      </c>
      <c r="S1065">
        <v>0</v>
      </c>
      <c r="T1065">
        <v>15</v>
      </c>
      <c r="U1065">
        <v>2.4348240303408649E-4</v>
      </c>
      <c r="V1065">
        <v>2</v>
      </c>
      <c r="W1065" s="17" t="s">
        <v>40</v>
      </c>
      <c r="X1065">
        <v>1</v>
      </c>
      <c r="Y1065" s="18">
        <v>2.0449897750511249E-3</v>
      </c>
      <c r="Z1065" s="18">
        <v>3.3333333333333333E-2</v>
      </c>
      <c r="AA1065" s="17" t="s">
        <v>26</v>
      </c>
      <c r="AB1065">
        <v>2</v>
      </c>
      <c r="AC1065" s="18">
        <v>7.5103266992114157E-4</v>
      </c>
      <c r="AD1065" s="18">
        <v>6.6666666666666666E-2</v>
      </c>
      <c r="AE1065" s="17" t="s">
        <v>29</v>
      </c>
      <c r="AF1065">
        <v>15</v>
      </c>
      <c r="AG1065">
        <v>5.7792332883837411E-4</v>
      </c>
      <c r="AH1065">
        <v>0.5</v>
      </c>
      <c r="AI1065" t="s">
        <v>37</v>
      </c>
      <c r="AJ1065">
        <v>3</v>
      </c>
      <c r="AK1065">
        <v>1.8471768979742631E-4</v>
      </c>
      <c r="AL1065">
        <v>0.1</v>
      </c>
      <c r="AM1065" t="s">
        <v>44</v>
      </c>
      <c r="AN1065">
        <v>1</v>
      </c>
      <c r="AO1065">
        <v>1.3292569453675389E-4</v>
      </c>
      <c r="AP1065">
        <v>3.3333333333333333E-2</v>
      </c>
      <c r="AQ1065" t="s">
        <v>28</v>
      </c>
      <c r="AR1065">
        <v>2</v>
      </c>
      <c r="AS1065">
        <v>9.0297530362544578E-5</v>
      </c>
      <c r="AT1065">
        <v>6.6666666666666666E-2</v>
      </c>
      <c r="AU1065" t="s">
        <v>43</v>
      </c>
      <c r="AV1065">
        <v>2</v>
      </c>
      <c r="AW1065">
        <v>7.5763315402682026E-5</v>
      </c>
      <c r="AX1065">
        <v>6.6666666666666666E-2</v>
      </c>
      <c r="AY1065" t="s">
        <v>31</v>
      </c>
      <c r="AZ1065">
        <v>1</v>
      </c>
      <c r="BA1065">
        <v>4.0472721385785981E-5</v>
      </c>
      <c r="BB1065">
        <v>3.3333333333333333E-2</v>
      </c>
      <c r="BC1065" t="s">
        <v>47</v>
      </c>
      <c r="BD1065">
        <v>1</v>
      </c>
      <c r="BE1065">
        <v>3.8954462233648872E-5</v>
      </c>
      <c r="BF1065">
        <v>3.3333333333333333E-2</v>
      </c>
      <c r="BG1065" t="s">
        <v>27</v>
      </c>
      <c r="BH1065">
        <v>1</v>
      </c>
      <c r="BI1065">
        <v>3.2608341213682462E-5</v>
      </c>
      <c r="BJ1065">
        <v>3.3333333333333333E-2</v>
      </c>
      <c r="BK1065" t="s">
        <v>33</v>
      </c>
      <c r="BL1065">
        <v>1</v>
      </c>
      <c r="BM1065">
        <v>3.0866102845854682E-5</v>
      </c>
      <c r="BN1065">
        <v>3.3333333333333333E-2</v>
      </c>
    </row>
    <row r="1066" spans="1:74" x14ac:dyDescent="0.25">
      <c r="A1066" t="s">
        <v>1074</v>
      </c>
      <c r="B1066" t="s">
        <v>23</v>
      </c>
      <c r="C1066">
        <v>0</v>
      </c>
      <c r="D1066">
        <v>91</v>
      </c>
      <c r="E1066">
        <v>2.7869826472047478E-4</v>
      </c>
      <c r="F1066">
        <v>179</v>
      </c>
      <c r="G1066">
        <v>1.3298949234418869E-4</v>
      </c>
      <c r="H1066">
        <v>0.50837988826815639</v>
      </c>
      <c r="I1066">
        <v>9</v>
      </c>
      <c r="J1066" s="18">
        <v>0.33333333333333331</v>
      </c>
      <c r="K1066">
        <v>2.5040036421261061E-4</v>
      </c>
      <c r="L1066" s="1">
        <v>0</v>
      </c>
      <c r="P1066">
        <v>7.5242895054179759E-4</v>
      </c>
      <c r="Q1066" s="19">
        <v>3.7037037037037028E-2</v>
      </c>
      <c r="R1066" s="19">
        <v>3.7037037037037028E-2</v>
      </c>
      <c r="S1066">
        <v>1</v>
      </c>
      <c r="T1066">
        <v>10</v>
      </c>
      <c r="U1066">
        <v>5.016193003611985E-4</v>
      </c>
      <c r="V1066">
        <v>3</v>
      </c>
      <c r="W1066" s="17" t="s">
        <v>48</v>
      </c>
      <c r="X1066">
        <v>54</v>
      </c>
      <c r="Y1066" s="18">
        <v>3.7820423028435361E-3</v>
      </c>
      <c r="Z1066" s="18">
        <v>0.59340659340659341</v>
      </c>
      <c r="AA1066" s="17" t="s">
        <v>49</v>
      </c>
      <c r="AB1066">
        <v>13</v>
      </c>
      <c r="AC1066" s="18">
        <v>1.4968336211859531E-3</v>
      </c>
      <c r="AD1066" s="18">
        <v>0.14285714285714279</v>
      </c>
      <c r="AE1066" s="17" t="s">
        <v>31</v>
      </c>
      <c r="AF1066">
        <v>10</v>
      </c>
      <c r="AG1066">
        <v>4.0472721385785982E-4</v>
      </c>
      <c r="AH1066">
        <v>0.1098901098901099</v>
      </c>
      <c r="AI1066" t="s">
        <v>39</v>
      </c>
      <c r="AJ1066">
        <v>6</v>
      </c>
      <c r="AK1066">
        <v>3.8679731820526051E-4</v>
      </c>
      <c r="AL1066">
        <v>6.5934065934065936E-2</v>
      </c>
      <c r="AM1066" t="s">
        <v>46</v>
      </c>
      <c r="AN1066">
        <v>3</v>
      </c>
      <c r="AO1066">
        <v>2.240310656411022E-4</v>
      </c>
      <c r="AP1066">
        <v>3.2967032967032968E-2</v>
      </c>
      <c r="AQ1066" t="s">
        <v>36</v>
      </c>
      <c r="AR1066">
        <v>1</v>
      </c>
      <c r="AS1066">
        <v>2.1602937999567939E-4</v>
      </c>
      <c r="AT1066">
        <v>1.098901098901099E-2</v>
      </c>
      <c r="AU1066" t="s">
        <v>45</v>
      </c>
      <c r="AV1066">
        <v>1</v>
      </c>
      <c r="AW1066">
        <v>1.2729124236252539E-4</v>
      </c>
      <c r="AX1066">
        <v>1.098901098901099E-2</v>
      </c>
      <c r="AY1066" t="s">
        <v>47</v>
      </c>
      <c r="AZ1066">
        <v>2</v>
      </c>
      <c r="BA1066">
        <v>7.7908924467297731E-5</v>
      </c>
      <c r="BB1066">
        <v>2.197802197802198E-2</v>
      </c>
      <c r="BC1066" t="s">
        <v>28</v>
      </c>
      <c r="BD1066">
        <v>1</v>
      </c>
      <c r="BE1066">
        <v>4.5148765181272289E-5</v>
      </c>
      <c r="BF1066">
        <v>1.098901098901099E-2</v>
      </c>
    </row>
    <row r="1067" spans="1:74" x14ac:dyDescent="0.25">
      <c r="A1067" t="s">
        <v>1075</v>
      </c>
      <c r="B1067" t="s">
        <v>23</v>
      </c>
      <c r="C1067">
        <v>0</v>
      </c>
      <c r="D1067">
        <v>13</v>
      </c>
      <c r="E1067">
        <v>3.9814037817210689E-5</v>
      </c>
      <c r="F1067">
        <v>38</v>
      </c>
      <c r="G1067">
        <v>2.823240619597302E-5</v>
      </c>
      <c r="H1067">
        <v>0.34210526315789469</v>
      </c>
      <c r="I1067">
        <v>3</v>
      </c>
      <c r="J1067" s="18">
        <v>0.1111111111111111</v>
      </c>
      <c r="K1067">
        <v>1.162468284029602E-4</v>
      </c>
      <c r="L1067" s="1">
        <v>0</v>
      </c>
      <c r="P1067">
        <v>5.5673033890270046E-4</v>
      </c>
      <c r="Q1067" s="19">
        <v>3.7037037037037028E-2</v>
      </c>
      <c r="R1067" s="19">
        <v>3.7037037037037028E-2</v>
      </c>
      <c r="S1067">
        <v>1</v>
      </c>
      <c r="T1067">
        <v>3</v>
      </c>
      <c r="U1067">
        <v>4.9487141235795597E-4</v>
      </c>
      <c r="V1067">
        <v>2</v>
      </c>
      <c r="W1067" s="17" t="s">
        <v>24</v>
      </c>
      <c r="X1067">
        <v>8</v>
      </c>
      <c r="Y1067" s="18">
        <v>2.9520295202952029E-3</v>
      </c>
      <c r="Z1067" s="18">
        <v>0.61538461538461542</v>
      </c>
      <c r="AA1067" s="17" t="s">
        <v>31</v>
      </c>
      <c r="AB1067">
        <v>3</v>
      </c>
      <c r="AC1067" s="18">
        <v>1.214181641573579E-4</v>
      </c>
      <c r="AD1067" s="18">
        <v>0.23076923076923081</v>
      </c>
      <c r="AE1067" s="17" t="s">
        <v>27</v>
      </c>
      <c r="AF1067">
        <v>2</v>
      </c>
      <c r="AG1067">
        <v>6.5216682427364923E-5</v>
      </c>
      <c r="AH1067">
        <v>0.15384615384615391</v>
      </c>
    </row>
    <row r="1068" spans="1:74" x14ac:dyDescent="0.25">
      <c r="A1068" t="s">
        <v>1076</v>
      </c>
      <c r="B1068" t="s">
        <v>23</v>
      </c>
      <c r="C1068">
        <v>0</v>
      </c>
      <c r="D1068">
        <v>75</v>
      </c>
      <c r="E1068">
        <v>2.2969637202236939E-4</v>
      </c>
      <c r="F1068">
        <v>179</v>
      </c>
      <c r="G1068">
        <v>1.3298949234418869E-4</v>
      </c>
      <c r="H1068">
        <v>0.41899441340782118</v>
      </c>
      <c r="I1068">
        <v>5</v>
      </c>
      <c r="J1068" s="18">
        <v>0.1851851851851852</v>
      </c>
      <c r="K1068">
        <v>2.0559864158602691E-4</v>
      </c>
      <c r="L1068" s="1">
        <v>0</v>
      </c>
      <c r="P1068">
        <v>8.3621388248490583E-4</v>
      </c>
      <c r="Q1068" s="19">
        <v>3.7037037037037028E-2</v>
      </c>
      <c r="R1068" s="19">
        <v>3.7037037037037028E-2</v>
      </c>
      <c r="S1068">
        <v>1</v>
      </c>
      <c r="T1068">
        <v>6</v>
      </c>
      <c r="U1068">
        <v>6.8135945980251592E-4</v>
      </c>
      <c r="V1068">
        <v>2</v>
      </c>
      <c r="W1068" s="17" t="s">
        <v>46</v>
      </c>
      <c r="X1068">
        <v>59</v>
      </c>
      <c r="Y1068" s="18">
        <v>4.4059442909416772E-3</v>
      </c>
      <c r="Z1068" s="18">
        <v>0.78666666666666663</v>
      </c>
      <c r="AA1068" s="17" t="s">
        <v>41</v>
      </c>
      <c r="AB1068">
        <v>5</v>
      </c>
      <c r="AC1068" s="18">
        <v>7.2025352924229324E-4</v>
      </c>
      <c r="AD1068" s="18">
        <v>6.6666666666666666E-2</v>
      </c>
      <c r="AE1068" s="17" t="s">
        <v>47</v>
      </c>
      <c r="AF1068">
        <v>7</v>
      </c>
      <c r="AG1068">
        <v>2.7268123563554199E-4</v>
      </c>
      <c r="AH1068">
        <v>9.3333333333333338E-2</v>
      </c>
      <c r="AI1068" t="s">
        <v>31</v>
      </c>
      <c r="AJ1068">
        <v>3</v>
      </c>
      <c r="AK1068">
        <v>1.214181641573579E-4</v>
      </c>
      <c r="AL1068">
        <v>0.04</v>
      </c>
      <c r="AM1068" t="s">
        <v>33</v>
      </c>
      <c r="AN1068">
        <v>1</v>
      </c>
      <c r="AO1068">
        <v>3.0866102845854682E-5</v>
      </c>
      <c r="AP1068">
        <v>1.3333333333333331E-2</v>
      </c>
    </row>
    <row r="1069" spans="1:74" x14ac:dyDescent="0.25">
      <c r="A1069" t="s">
        <v>1077</v>
      </c>
      <c r="B1069" t="s">
        <v>23</v>
      </c>
      <c r="C1069">
        <v>0</v>
      </c>
      <c r="D1069">
        <v>30</v>
      </c>
      <c r="E1069">
        <v>9.187854880894774E-5</v>
      </c>
      <c r="F1069">
        <v>74</v>
      </c>
      <c r="G1069">
        <v>5.4978896276368513E-5</v>
      </c>
      <c r="H1069">
        <v>0.40540540540540537</v>
      </c>
      <c r="I1069">
        <v>7</v>
      </c>
      <c r="J1069" s="18">
        <v>0.25925925925925919</v>
      </c>
      <c r="K1069">
        <v>6.6130494536526793E-5</v>
      </c>
      <c r="L1069" s="1">
        <v>0</v>
      </c>
      <c r="P1069">
        <v>1.971387383061443E-4</v>
      </c>
      <c r="Q1069" s="19">
        <v>3.7037037037037028E-2</v>
      </c>
      <c r="R1069" s="19">
        <v>3.7037037037037028E-2</v>
      </c>
      <c r="S1069">
        <v>1</v>
      </c>
      <c r="T1069">
        <v>8</v>
      </c>
      <c r="U1069">
        <v>1.4602869504158839E-4</v>
      </c>
      <c r="V1069">
        <v>1</v>
      </c>
      <c r="W1069" s="17" t="s">
        <v>35</v>
      </c>
      <c r="X1069">
        <v>10</v>
      </c>
      <c r="Y1069" s="18">
        <v>1.013787510137875E-3</v>
      </c>
      <c r="Z1069" s="18">
        <v>0.33333333333333331</v>
      </c>
      <c r="AA1069" s="17" t="s">
        <v>33</v>
      </c>
      <c r="AB1069">
        <v>9</v>
      </c>
      <c r="AC1069" s="18">
        <v>2.7779492561269211E-4</v>
      </c>
      <c r="AD1069" s="18">
        <v>0.3</v>
      </c>
      <c r="AE1069" s="17" t="s">
        <v>47</v>
      </c>
      <c r="AF1069">
        <v>5</v>
      </c>
      <c r="AG1069">
        <v>1.9477231116824431E-4</v>
      </c>
      <c r="AH1069">
        <v>0.16666666666666671</v>
      </c>
      <c r="AI1069" t="s">
        <v>30</v>
      </c>
      <c r="AJ1069">
        <v>1</v>
      </c>
      <c r="AK1069">
        <v>1.058761249338274E-4</v>
      </c>
      <c r="AL1069">
        <v>3.3333333333333333E-2</v>
      </c>
      <c r="AM1069" t="s">
        <v>29</v>
      </c>
      <c r="AN1069">
        <v>2</v>
      </c>
      <c r="AO1069">
        <v>7.7056443845116546E-5</v>
      </c>
      <c r="AP1069">
        <v>6.6666666666666666E-2</v>
      </c>
      <c r="AQ1069" t="s">
        <v>43</v>
      </c>
      <c r="AR1069">
        <v>2</v>
      </c>
      <c r="AS1069">
        <v>7.5763315402682026E-5</v>
      </c>
      <c r="AT1069">
        <v>6.6666666666666666E-2</v>
      </c>
      <c r="AU1069" t="s">
        <v>31</v>
      </c>
      <c r="AV1069">
        <v>1</v>
      </c>
      <c r="AW1069">
        <v>4.0472721385785981E-5</v>
      </c>
      <c r="AX1069">
        <v>3.3333333333333333E-2</v>
      </c>
    </row>
    <row r="1070" spans="1:74" x14ac:dyDescent="0.25">
      <c r="A1070" t="s">
        <v>1078</v>
      </c>
      <c r="B1070" t="s">
        <v>23</v>
      </c>
      <c r="C1070">
        <v>0</v>
      </c>
      <c r="D1070">
        <v>37</v>
      </c>
      <c r="E1070">
        <v>1.133168768643689E-4</v>
      </c>
      <c r="F1070">
        <v>95</v>
      </c>
      <c r="G1070">
        <v>7.0581015489932546E-5</v>
      </c>
      <c r="H1070">
        <v>0.38947368421052631</v>
      </c>
      <c r="I1070">
        <v>6</v>
      </c>
      <c r="J1070" s="18">
        <v>0.22222222222222221</v>
      </c>
      <c r="K1070">
        <v>7.3238443450334659E-5</v>
      </c>
      <c r="L1070" s="1">
        <v>0</v>
      </c>
      <c r="P1070">
        <v>2.5946828412438472E-4</v>
      </c>
      <c r="Q1070" s="19">
        <v>3.7037037037037028E-2</v>
      </c>
      <c r="R1070" s="19">
        <v>3.7037037037037028E-2</v>
      </c>
      <c r="S1070">
        <v>1</v>
      </c>
      <c r="T1070">
        <v>15</v>
      </c>
      <c r="U1070">
        <v>2.01808665430077E-4</v>
      </c>
      <c r="V1070">
        <v>2</v>
      </c>
      <c r="W1070" s="17" t="s">
        <v>28</v>
      </c>
      <c r="X1070">
        <v>30</v>
      </c>
      <c r="Y1070" s="18">
        <v>1.354462955438169E-3</v>
      </c>
      <c r="Z1070" s="18">
        <v>0.81081081081081086</v>
      </c>
      <c r="AA1070" s="17" t="s">
        <v>34</v>
      </c>
      <c r="AB1070">
        <v>1</v>
      </c>
      <c r="AC1070" s="18">
        <v>3.1836994587710921E-4</v>
      </c>
      <c r="AD1070" s="18">
        <v>2.7027027027027029E-2</v>
      </c>
      <c r="AE1070" s="17" t="s">
        <v>30</v>
      </c>
      <c r="AF1070">
        <v>1</v>
      </c>
      <c r="AG1070">
        <v>1.058761249338274E-4</v>
      </c>
      <c r="AH1070">
        <v>2.7027027027027029E-2</v>
      </c>
      <c r="AI1070" t="s">
        <v>27</v>
      </c>
      <c r="AJ1070">
        <v>3</v>
      </c>
      <c r="AK1070">
        <v>9.7825023641047378E-5</v>
      </c>
      <c r="AL1070">
        <v>8.1081081081081086E-2</v>
      </c>
      <c r="AM1070" t="s">
        <v>48</v>
      </c>
      <c r="AN1070">
        <v>1</v>
      </c>
      <c r="AO1070">
        <v>7.003782042302843E-5</v>
      </c>
      <c r="AP1070">
        <v>2.7027027027027029E-2</v>
      </c>
      <c r="AQ1070" t="s">
        <v>33</v>
      </c>
      <c r="AR1070">
        <v>1</v>
      </c>
      <c r="AS1070">
        <v>3.0866102845854682E-5</v>
      </c>
      <c r="AT1070">
        <v>2.7027027027027029E-2</v>
      </c>
    </row>
    <row r="1071" spans="1:74" x14ac:dyDescent="0.25">
      <c r="A1071" t="s">
        <v>1079</v>
      </c>
      <c r="B1071" t="s">
        <v>23</v>
      </c>
      <c r="C1071">
        <v>0</v>
      </c>
      <c r="D1071">
        <v>65</v>
      </c>
      <c r="E1071">
        <v>1.9907018908605351E-4</v>
      </c>
      <c r="F1071">
        <v>152</v>
      </c>
      <c r="G1071">
        <v>1.1292962478389211E-4</v>
      </c>
      <c r="H1071">
        <v>0.42763157894736842</v>
      </c>
      <c r="I1071">
        <v>12</v>
      </c>
      <c r="J1071" s="18">
        <v>0.44444444444444442</v>
      </c>
      <c r="K1071">
        <v>2.6058717804919681E-4</v>
      </c>
      <c r="L1071" s="1">
        <v>0</v>
      </c>
      <c r="P1071">
        <v>6.4919767005336697E-4</v>
      </c>
      <c r="Q1071" s="19">
        <v>3.7037037037037028E-2</v>
      </c>
      <c r="R1071" s="19">
        <v>3.7037037037037028E-2</v>
      </c>
      <c r="S1071">
        <v>1</v>
      </c>
      <c r="T1071">
        <v>18</v>
      </c>
      <c r="U1071">
        <v>3.6066537225187058E-4</v>
      </c>
      <c r="V1071">
        <v>2</v>
      </c>
      <c r="W1071" s="17" t="s">
        <v>32</v>
      </c>
      <c r="X1071">
        <v>12</v>
      </c>
      <c r="Y1071" s="18">
        <v>3.2653061224489801E-3</v>
      </c>
      <c r="Z1071" s="18">
        <v>0.1846153846153846</v>
      </c>
      <c r="AA1071" s="17" t="s">
        <v>41</v>
      </c>
      <c r="AB1071">
        <v>7</v>
      </c>
      <c r="AC1071" s="18">
        <v>1.008354940939211E-3</v>
      </c>
      <c r="AD1071" s="18">
        <v>0.1076923076923077</v>
      </c>
      <c r="AE1071" s="17" t="s">
        <v>48</v>
      </c>
      <c r="AF1071">
        <v>12</v>
      </c>
      <c r="AG1071">
        <v>8.4045384507634127E-4</v>
      </c>
      <c r="AH1071">
        <v>0.1846153846153846</v>
      </c>
      <c r="AI1071" t="s">
        <v>47</v>
      </c>
      <c r="AJ1071">
        <v>19</v>
      </c>
      <c r="AK1071">
        <v>7.4013478243932843E-4</v>
      </c>
      <c r="AL1071">
        <v>0.29230769230769232</v>
      </c>
      <c r="AM1071" t="s">
        <v>46</v>
      </c>
      <c r="AN1071">
        <v>5</v>
      </c>
      <c r="AO1071">
        <v>3.7338510940183699E-4</v>
      </c>
      <c r="AP1071">
        <v>7.6923076923076927E-2</v>
      </c>
      <c r="AQ1071" t="s">
        <v>45</v>
      </c>
      <c r="AR1071">
        <v>2</v>
      </c>
      <c r="AS1071">
        <v>2.5458248472505089E-4</v>
      </c>
      <c r="AT1071">
        <v>3.0769230769230771E-2</v>
      </c>
      <c r="AU1071" t="s">
        <v>36</v>
      </c>
      <c r="AV1071">
        <v>1</v>
      </c>
      <c r="AW1071">
        <v>2.1602937999567939E-4</v>
      </c>
      <c r="AX1071">
        <v>1.5384615384615391E-2</v>
      </c>
      <c r="AY1071" t="s">
        <v>39</v>
      </c>
      <c r="AZ1071">
        <v>2</v>
      </c>
      <c r="BA1071">
        <v>1.2893243940175351E-4</v>
      </c>
      <c r="BB1071">
        <v>3.0769230769230771E-2</v>
      </c>
      <c r="BC1071" t="s">
        <v>43</v>
      </c>
      <c r="BD1071">
        <v>2</v>
      </c>
      <c r="BE1071">
        <v>7.5763315402682026E-5</v>
      </c>
      <c r="BF1071">
        <v>3.0769230769230771E-2</v>
      </c>
      <c r="BG1071" t="s">
        <v>37</v>
      </c>
      <c r="BH1071">
        <v>1</v>
      </c>
      <c r="BI1071">
        <v>6.157256326580875E-5</v>
      </c>
      <c r="BJ1071">
        <v>1.5384615384615391E-2</v>
      </c>
      <c r="BK1071" t="s">
        <v>31</v>
      </c>
      <c r="BL1071">
        <v>1</v>
      </c>
      <c r="BM1071">
        <v>4.0472721385785981E-5</v>
      </c>
      <c r="BN1071">
        <v>1.5384615384615391E-2</v>
      </c>
      <c r="BO1071" t="s">
        <v>33</v>
      </c>
      <c r="BP1071">
        <v>1</v>
      </c>
      <c r="BQ1071">
        <v>3.0866102845854682E-5</v>
      </c>
      <c r="BR1071">
        <v>1.5384615384615391E-2</v>
      </c>
    </row>
    <row r="1072" spans="1:74" x14ac:dyDescent="0.25">
      <c r="A1072" t="s">
        <v>1081</v>
      </c>
      <c r="B1072" t="s">
        <v>23</v>
      </c>
      <c r="C1072">
        <v>0</v>
      </c>
      <c r="D1072">
        <v>90</v>
      </c>
      <c r="E1072">
        <v>2.7563564642684319E-4</v>
      </c>
      <c r="F1072">
        <v>263</v>
      </c>
      <c r="G1072">
        <v>1.9539796919844479E-4</v>
      </c>
      <c r="H1072">
        <v>0.34220532319391628</v>
      </c>
      <c r="I1072">
        <v>6</v>
      </c>
      <c r="J1072" s="18">
        <v>0.22222222222222221</v>
      </c>
      <c r="K1072">
        <v>2.0138009747657079E-4</v>
      </c>
      <c r="L1072" s="1">
        <v>0</v>
      </c>
      <c r="P1072">
        <v>5.8558924138564592E-4</v>
      </c>
      <c r="Q1072" s="19">
        <v>3.7037037037037028E-2</v>
      </c>
      <c r="R1072" s="19">
        <v>3.7037037037037028E-2</v>
      </c>
      <c r="S1072">
        <v>1</v>
      </c>
      <c r="T1072">
        <v>8</v>
      </c>
      <c r="U1072">
        <v>4.5545829885550241E-4</v>
      </c>
      <c r="V1072">
        <v>1</v>
      </c>
      <c r="W1072" s="17" t="s">
        <v>29</v>
      </c>
      <c r="X1072">
        <v>63</v>
      </c>
      <c r="Y1072" s="18">
        <v>2.4272779811211711E-3</v>
      </c>
      <c r="Z1072" s="18">
        <v>0.7</v>
      </c>
      <c r="AA1072" s="17" t="s">
        <v>40</v>
      </c>
      <c r="AB1072">
        <v>1</v>
      </c>
      <c r="AC1072" s="18">
        <v>2.0449897750511249E-3</v>
      </c>
      <c r="AD1072" s="18">
        <v>1.111111111111111E-2</v>
      </c>
      <c r="AE1072" s="17" t="s">
        <v>47</v>
      </c>
      <c r="AF1072">
        <v>11</v>
      </c>
      <c r="AG1072">
        <v>4.2849908457013751E-4</v>
      </c>
      <c r="AH1072">
        <v>0.1222222222222222</v>
      </c>
      <c r="AI1072" t="s">
        <v>43</v>
      </c>
      <c r="AJ1072">
        <v>5</v>
      </c>
      <c r="AK1072">
        <v>1.8940828850670511E-4</v>
      </c>
      <c r="AL1072">
        <v>5.5555555555555552E-2</v>
      </c>
      <c r="AM1072" t="s">
        <v>33</v>
      </c>
      <c r="AN1072">
        <v>6</v>
      </c>
      <c r="AO1072">
        <v>1.851966170751281E-4</v>
      </c>
      <c r="AP1072">
        <v>6.6666666666666666E-2</v>
      </c>
      <c r="AQ1072" t="s">
        <v>31</v>
      </c>
      <c r="AR1072">
        <v>4</v>
      </c>
      <c r="AS1072">
        <v>1.618908855431439E-4</v>
      </c>
      <c r="AT1072">
        <v>4.4444444444444453E-2</v>
      </c>
    </row>
    <row r="1073" spans="1:74" x14ac:dyDescent="0.25">
      <c r="A1073" t="s">
        <v>1082</v>
      </c>
      <c r="B1073" t="s">
        <v>23</v>
      </c>
      <c r="C1073">
        <v>0</v>
      </c>
      <c r="D1073">
        <v>13</v>
      </c>
      <c r="E1073">
        <v>3.9814037817210689E-5</v>
      </c>
      <c r="F1073">
        <v>31</v>
      </c>
      <c r="G1073">
        <v>2.3031699791451671E-5</v>
      </c>
      <c r="H1073">
        <v>0.41935483870967738</v>
      </c>
      <c r="I1073">
        <v>6</v>
      </c>
      <c r="J1073" s="18">
        <v>0.22222222222222221</v>
      </c>
      <c r="K1073">
        <v>9.4181256353010202E-5</v>
      </c>
      <c r="L1073" s="1">
        <v>0</v>
      </c>
      <c r="P1073">
        <v>3.5623176921404807E-4</v>
      </c>
      <c r="Q1073" s="19">
        <v>3.7037037037037028E-2</v>
      </c>
      <c r="R1073" s="19">
        <v>3.7037037037037028E-2</v>
      </c>
      <c r="S1073">
        <v>1</v>
      </c>
      <c r="T1073">
        <v>9</v>
      </c>
      <c r="U1073">
        <v>2.7706915383314849E-4</v>
      </c>
      <c r="V1073">
        <v>2</v>
      </c>
      <c r="W1073" s="17" t="s">
        <v>26</v>
      </c>
      <c r="X1073">
        <v>5</v>
      </c>
      <c r="Y1073" s="18">
        <v>1.8775816748028539E-3</v>
      </c>
      <c r="Z1073" s="18">
        <v>0.38461538461538458</v>
      </c>
      <c r="AA1073" s="17" t="s">
        <v>34</v>
      </c>
      <c r="AB1073">
        <v>1</v>
      </c>
      <c r="AC1073" s="18">
        <v>3.1836994587710921E-4</v>
      </c>
      <c r="AD1073" s="18">
        <v>7.6923076923076927E-2</v>
      </c>
      <c r="AE1073" s="17" t="s">
        <v>41</v>
      </c>
      <c r="AF1073">
        <v>1</v>
      </c>
      <c r="AG1073">
        <v>1.4405070584845871E-4</v>
      </c>
      <c r="AH1073">
        <v>7.6923076923076927E-2</v>
      </c>
      <c r="AI1073" t="s">
        <v>33</v>
      </c>
      <c r="AJ1073">
        <v>4</v>
      </c>
      <c r="AK1073">
        <v>1.234644113834187E-4</v>
      </c>
      <c r="AL1073">
        <v>0.30769230769230771</v>
      </c>
      <c r="AM1073" t="s">
        <v>31</v>
      </c>
      <c r="AN1073">
        <v>1</v>
      </c>
      <c r="AO1073">
        <v>4.0472721385785981E-5</v>
      </c>
      <c r="AP1073">
        <v>7.6923076923076927E-2</v>
      </c>
      <c r="AQ1073" t="s">
        <v>47</v>
      </c>
      <c r="AR1073">
        <v>1</v>
      </c>
      <c r="AS1073">
        <v>3.8954462233648872E-5</v>
      </c>
      <c r="AT1073">
        <v>7.6923076923076927E-2</v>
      </c>
    </row>
    <row r="1074" spans="1:74" x14ac:dyDescent="0.25">
      <c r="A1074" t="s">
        <v>1083</v>
      </c>
      <c r="B1074" t="s">
        <v>23</v>
      </c>
      <c r="C1074">
        <v>0</v>
      </c>
      <c r="D1074">
        <v>42</v>
      </c>
      <c r="E1074">
        <v>1.2862996833252691E-4</v>
      </c>
      <c r="F1074">
        <v>95</v>
      </c>
      <c r="G1074">
        <v>7.0581015489932546E-5</v>
      </c>
      <c r="H1074">
        <v>0.44210526315789472</v>
      </c>
      <c r="I1074">
        <v>13</v>
      </c>
      <c r="J1074" s="18">
        <v>0.48148148148148151</v>
      </c>
      <c r="K1074">
        <v>2.1533347088200671E-4</v>
      </c>
      <c r="L1074" s="1">
        <v>0</v>
      </c>
      <c r="P1074">
        <v>5.6990100935974501E-4</v>
      </c>
      <c r="Q1074" s="19">
        <v>3.7037037037037028E-2</v>
      </c>
      <c r="R1074" s="19">
        <v>3.7037037037037028E-2</v>
      </c>
      <c r="S1074">
        <v>1</v>
      </c>
      <c r="T1074">
        <v>16</v>
      </c>
      <c r="U1074">
        <v>2.9550422707542339E-4</v>
      </c>
      <c r="V1074">
        <v>2</v>
      </c>
      <c r="W1074" s="17" t="s">
        <v>42</v>
      </c>
      <c r="X1074">
        <v>8</v>
      </c>
      <c r="Y1074" s="18">
        <v>2.9143897996357008E-3</v>
      </c>
      <c r="Z1074" s="18">
        <v>0.19047619047619049</v>
      </c>
      <c r="AA1074" s="17" t="s">
        <v>37</v>
      </c>
      <c r="AB1074">
        <v>14</v>
      </c>
      <c r="AC1074" s="18">
        <v>8.6201588572132261E-4</v>
      </c>
      <c r="AD1074" s="18">
        <v>0.33333333333333331</v>
      </c>
      <c r="AE1074" s="17" t="s">
        <v>26</v>
      </c>
      <c r="AF1074">
        <v>2</v>
      </c>
      <c r="AG1074">
        <v>7.5103266992114157E-4</v>
      </c>
      <c r="AH1074">
        <v>4.7619047619047623E-2</v>
      </c>
      <c r="AI1074" t="s">
        <v>32</v>
      </c>
      <c r="AJ1074">
        <v>1</v>
      </c>
      <c r="AK1074">
        <v>2.7210884353741501E-4</v>
      </c>
      <c r="AL1074">
        <v>2.3809523809523812E-2</v>
      </c>
      <c r="AM1074" t="s">
        <v>28</v>
      </c>
      <c r="AN1074">
        <v>5</v>
      </c>
      <c r="AO1074">
        <v>2.2574382590636149E-4</v>
      </c>
      <c r="AP1074">
        <v>0.119047619047619</v>
      </c>
      <c r="AQ1074" t="s">
        <v>39</v>
      </c>
      <c r="AR1074">
        <v>3</v>
      </c>
      <c r="AS1074">
        <v>1.933986591026302E-4</v>
      </c>
      <c r="AT1074">
        <v>7.1428571428571425E-2</v>
      </c>
      <c r="AU1074" t="s">
        <v>45</v>
      </c>
      <c r="AV1074">
        <v>1</v>
      </c>
      <c r="AW1074">
        <v>1.2729124236252539E-4</v>
      </c>
      <c r="AX1074">
        <v>2.3809523809523812E-2</v>
      </c>
      <c r="AY1074" t="s">
        <v>49</v>
      </c>
      <c r="AZ1074">
        <v>1</v>
      </c>
      <c r="BA1074">
        <v>1.1514104778353481E-4</v>
      </c>
      <c r="BB1074">
        <v>2.3809523809523812E-2</v>
      </c>
      <c r="BC1074" t="s">
        <v>35</v>
      </c>
      <c r="BD1074">
        <v>1</v>
      </c>
      <c r="BE1074">
        <v>1.013787510137875E-4</v>
      </c>
      <c r="BF1074">
        <v>2.3809523809523812E-2</v>
      </c>
      <c r="BG1074" t="s">
        <v>27</v>
      </c>
      <c r="BH1074">
        <v>3</v>
      </c>
      <c r="BI1074">
        <v>9.7825023641047378E-5</v>
      </c>
      <c r="BJ1074">
        <v>7.1428571428571425E-2</v>
      </c>
      <c r="BK1074" t="s">
        <v>46</v>
      </c>
      <c r="BL1074">
        <v>1</v>
      </c>
      <c r="BM1074">
        <v>7.4677021880367408E-5</v>
      </c>
      <c r="BN1074">
        <v>2.3809523809523812E-2</v>
      </c>
      <c r="BO1074" t="s">
        <v>31</v>
      </c>
      <c r="BP1074">
        <v>1</v>
      </c>
      <c r="BQ1074">
        <v>4.0472721385785981E-5</v>
      </c>
      <c r="BR1074">
        <v>2.3809523809523812E-2</v>
      </c>
      <c r="BS1074" t="s">
        <v>29</v>
      </c>
      <c r="BT1074">
        <v>1</v>
      </c>
      <c r="BU1074">
        <v>3.8528221922558273E-5</v>
      </c>
      <c r="BV1074">
        <v>2.3809523809523812E-2</v>
      </c>
    </row>
    <row r="1075" spans="1:74" x14ac:dyDescent="0.25">
      <c r="A1075" t="s">
        <v>1085</v>
      </c>
      <c r="B1075" t="s">
        <v>23</v>
      </c>
      <c r="C1075">
        <v>0</v>
      </c>
      <c r="D1075">
        <v>20</v>
      </c>
      <c r="E1075">
        <v>6.1252365872631836E-5</v>
      </c>
      <c r="F1075">
        <v>44</v>
      </c>
      <c r="G1075">
        <v>3.2690154542705598E-5</v>
      </c>
      <c r="H1075">
        <v>0.45454545454545447</v>
      </c>
      <c r="I1075">
        <v>6</v>
      </c>
      <c r="J1075" s="18">
        <v>0.22222222222222221</v>
      </c>
      <c r="K1075">
        <v>8.0441218695613862E-5</v>
      </c>
      <c r="L1075" s="1">
        <v>0</v>
      </c>
      <c r="P1075">
        <v>3.0309144846276759E-4</v>
      </c>
      <c r="Q1075" s="19">
        <v>3.7037037037037042E-2</v>
      </c>
      <c r="R1075" s="19">
        <v>3.7037037037037042E-2</v>
      </c>
      <c r="S1075">
        <v>1</v>
      </c>
      <c r="T1075">
        <v>8</v>
      </c>
      <c r="U1075">
        <v>2.357377932488193E-4</v>
      </c>
      <c r="V1075">
        <v>2</v>
      </c>
      <c r="W1075" s="17" t="s">
        <v>25</v>
      </c>
      <c r="X1075">
        <v>12</v>
      </c>
      <c r="Y1075" s="18">
        <v>1.603420630678781E-3</v>
      </c>
      <c r="Z1075" s="18">
        <v>0.6</v>
      </c>
      <c r="AA1075" s="17" t="s">
        <v>36</v>
      </c>
      <c r="AB1075">
        <v>1</v>
      </c>
      <c r="AC1075" s="18">
        <v>2.1602937999567939E-4</v>
      </c>
      <c r="AD1075" s="18">
        <v>0.05</v>
      </c>
      <c r="AE1075" s="17" t="s">
        <v>46</v>
      </c>
      <c r="AF1075">
        <v>2</v>
      </c>
      <c r="AG1075">
        <v>1.4935404376073479E-4</v>
      </c>
      <c r="AH1075">
        <v>0.1</v>
      </c>
      <c r="AI1075" t="s">
        <v>33</v>
      </c>
      <c r="AJ1075">
        <v>3</v>
      </c>
      <c r="AK1075">
        <v>9.2598308537564052E-5</v>
      </c>
      <c r="AL1075">
        <v>0.15</v>
      </c>
      <c r="AM1075" t="s">
        <v>48</v>
      </c>
      <c r="AN1075">
        <v>1</v>
      </c>
      <c r="AO1075">
        <v>7.003782042302843E-5</v>
      </c>
      <c r="AP1075">
        <v>0.05</v>
      </c>
      <c r="AQ1075" t="s">
        <v>31</v>
      </c>
      <c r="AR1075">
        <v>1</v>
      </c>
      <c r="AS1075">
        <v>4.0472721385785981E-5</v>
      </c>
      <c r="AT1075">
        <v>0.05</v>
      </c>
    </row>
    <row r="1076" spans="1:74" x14ac:dyDescent="0.25">
      <c r="A1076" t="s">
        <v>1086</v>
      </c>
      <c r="B1076" t="s">
        <v>23</v>
      </c>
      <c r="C1076">
        <v>0</v>
      </c>
      <c r="D1076">
        <v>24</v>
      </c>
      <c r="E1076">
        <v>7.3502839047158197E-5</v>
      </c>
      <c r="F1076">
        <v>85</v>
      </c>
      <c r="G1076">
        <v>6.3151434912044914E-5</v>
      </c>
      <c r="H1076">
        <v>0.28235294117647058</v>
      </c>
      <c r="I1076">
        <v>7</v>
      </c>
      <c r="J1076" s="18">
        <v>0.25925925925925919</v>
      </c>
      <c r="K1076">
        <v>1.093316339780598E-4</v>
      </c>
      <c r="L1076" s="1">
        <v>0</v>
      </c>
      <c r="P1076">
        <v>2.6024190783089908E-4</v>
      </c>
      <c r="Q1076" s="19">
        <v>3.7037037037037028E-2</v>
      </c>
      <c r="R1076" s="19">
        <v>3.7037037037037028E-2</v>
      </c>
      <c r="S1076">
        <v>1</v>
      </c>
      <c r="T1076">
        <v>16</v>
      </c>
      <c r="U1076">
        <v>1.927717835784438E-4</v>
      </c>
      <c r="V1076">
        <v>1</v>
      </c>
      <c r="W1076" s="17" t="s">
        <v>32</v>
      </c>
      <c r="X1076">
        <v>4</v>
      </c>
      <c r="Y1076" s="18">
        <v>1.08843537414966E-3</v>
      </c>
      <c r="Z1076" s="18">
        <v>0.16666666666666671</v>
      </c>
      <c r="AA1076" s="17" t="s">
        <v>42</v>
      </c>
      <c r="AB1076">
        <v>2</v>
      </c>
      <c r="AC1076" s="18">
        <v>7.2859744990892532E-4</v>
      </c>
      <c r="AD1076" s="18">
        <v>8.3333333333333329E-2</v>
      </c>
      <c r="AE1076" s="17" t="s">
        <v>46</v>
      </c>
      <c r="AF1076">
        <v>8</v>
      </c>
      <c r="AG1076">
        <v>5.9741617504293926E-4</v>
      </c>
      <c r="AH1076">
        <v>0.33333333333333331</v>
      </c>
      <c r="AI1076" t="s">
        <v>27</v>
      </c>
      <c r="AJ1076">
        <v>6</v>
      </c>
      <c r="AK1076">
        <v>1.9565004728209481E-4</v>
      </c>
      <c r="AL1076">
        <v>0.25</v>
      </c>
      <c r="AM1076" t="s">
        <v>25</v>
      </c>
      <c r="AN1076">
        <v>1</v>
      </c>
      <c r="AO1076">
        <v>1.3361838588989841E-4</v>
      </c>
      <c r="AP1076">
        <v>4.1666666666666657E-2</v>
      </c>
      <c r="AQ1076" t="s">
        <v>45</v>
      </c>
      <c r="AR1076">
        <v>1</v>
      </c>
      <c r="AS1076">
        <v>1.2729124236252539E-4</v>
      </c>
      <c r="AT1076">
        <v>4.1666666666666657E-2</v>
      </c>
      <c r="AU1076" t="s">
        <v>31</v>
      </c>
      <c r="AV1076">
        <v>2</v>
      </c>
      <c r="AW1076">
        <v>8.0945442771571962E-5</v>
      </c>
      <c r="AX1076">
        <v>8.3333333333333329E-2</v>
      </c>
    </row>
    <row r="1077" spans="1:74" x14ac:dyDescent="0.25">
      <c r="A1077" t="s">
        <v>1089</v>
      </c>
      <c r="B1077" t="s">
        <v>23</v>
      </c>
      <c r="C1077">
        <v>0</v>
      </c>
      <c r="D1077">
        <v>8</v>
      </c>
      <c r="E1077">
        <v>2.450094634905273E-5</v>
      </c>
      <c r="F1077">
        <v>24</v>
      </c>
      <c r="G1077">
        <v>1.7830993386930329E-5</v>
      </c>
      <c r="H1077">
        <v>0.33333333333333331</v>
      </c>
      <c r="I1077">
        <v>5</v>
      </c>
      <c r="J1077" s="18">
        <v>0.1851851851851852</v>
      </c>
      <c r="K1077">
        <v>5.2593849392193112E-5</v>
      </c>
      <c r="L1077" s="1">
        <v>0</v>
      </c>
      <c r="P1077">
        <v>2.1270544958967329E-4</v>
      </c>
      <c r="Q1077" s="19">
        <v>3.7037037037037028E-2</v>
      </c>
      <c r="R1077" s="19">
        <v>3.7037037037037028E-2</v>
      </c>
      <c r="S1077">
        <v>1</v>
      </c>
      <c r="T1077">
        <v>9</v>
      </c>
      <c r="U1077">
        <v>1.7331555151751159E-4</v>
      </c>
      <c r="V1077">
        <v>1</v>
      </c>
      <c r="W1077" s="17" t="s">
        <v>26</v>
      </c>
      <c r="X1077">
        <v>3</v>
      </c>
      <c r="Y1077" s="18">
        <v>1.1265490048817119E-3</v>
      </c>
      <c r="Z1077" s="18">
        <v>0.375</v>
      </c>
      <c r="AA1077" s="17" t="s">
        <v>25</v>
      </c>
      <c r="AB1077">
        <v>1</v>
      </c>
      <c r="AC1077" s="18">
        <v>1.3361838588989841E-4</v>
      </c>
      <c r="AD1077" s="18">
        <v>0.125</v>
      </c>
      <c r="AE1077" s="17" t="s">
        <v>43</v>
      </c>
      <c r="AF1077">
        <v>2</v>
      </c>
      <c r="AG1077">
        <v>7.5763315402682026E-5</v>
      </c>
      <c r="AH1077">
        <v>0.25</v>
      </c>
      <c r="AI1077" t="s">
        <v>28</v>
      </c>
      <c r="AJ1077">
        <v>1</v>
      </c>
      <c r="AK1077">
        <v>4.5148765181272289E-5</v>
      </c>
      <c r="AL1077">
        <v>0.125</v>
      </c>
      <c r="AM1077" t="s">
        <v>47</v>
      </c>
      <c r="AN1077">
        <v>1</v>
      </c>
      <c r="AO1077">
        <v>3.8954462233648872E-5</v>
      </c>
      <c r="AP1077">
        <v>0.125</v>
      </c>
    </row>
    <row r="1078" spans="1:74" x14ac:dyDescent="0.25">
      <c r="A1078" t="s">
        <v>1091</v>
      </c>
      <c r="B1078" t="s">
        <v>23</v>
      </c>
      <c r="C1078">
        <v>0</v>
      </c>
      <c r="D1078">
        <v>36</v>
      </c>
      <c r="E1078">
        <v>1.102542585707373E-4</v>
      </c>
      <c r="F1078">
        <v>204</v>
      </c>
      <c r="G1078">
        <v>1.5156344378890779E-4</v>
      </c>
      <c r="H1078">
        <v>0.1764705882352941</v>
      </c>
      <c r="I1078">
        <v>5</v>
      </c>
      <c r="J1078" s="18">
        <v>0.1851851851851852</v>
      </c>
      <c r="K1078">
        <v>2.6793654057929409E-4</v>
      </c>
      <c r="L1078" s="1">
        <v>0</v>
      </c>
      <c r="P1078">
        <v>1.181223847235338E-3</v>
      </c>
      <c r="Q1078" s="19">
        <v>3.7037037037037028E-2</v>
      </c>
      <c r="R1078" s="19">
        <v>3.7037037037037028E-2</v>
      </c>
      <c r="S1078">
        <v>1</v>
      </c>
      <c r="T1078">
        <v>8</v>
      </c>
      <c r="U1078">
        <v>9.6247869033990515E-4</v>
      </c>
      <c r="V1078">
        <v>2</v>
      </c>
      <c r="W1078" s="17" t="s">
        <v>24</v>
      </c>
      <c r="X1078">
        <v>17</v>
      </c>
      <c r="Y1078" s="18">
        <v>6.2730627306273063E-3</v>
      </c>
      <c r="Z1078" s="18">
        <v>0.47222222222222221</v>
      </c>
      <c r="AA1078" s="17" t="s">
        <v>28</v>
      </c>
      <c r="AB1078">
        <v>8</v>
      </c>
      <c r="AC1078" s="18">
        <v>3.6119012145017831E-4</v>
      </c>
      <c r="AD1078" s="18">
        <v>0.22222222222222221</v>
      </c>
      <c r="AE1078" s="17" t="s">
        <v>25</v>
      </c>
      <c r="AF1078">
        <v>2</v>
      </c>
      <c r="AG1078">
        <v>2.6723677177979688E-4</v>
      </c>
      <c r="AH1078">
        <v>5.5555555555555552E-2</v>
      </c>
      <c r="AI1078" t="s">
        <v>31</v>
      </c>
      <c r="AJ1078">
        <v>5</v>
      </c>
      <c r="AK1078">
        <v>2.0236360692892991E-4</v>
      </c>
      <c r="AL1078">
        <v>0.1388888888888889</v>
      </c>
      <c r="AM1078" t="s">
        <v>27</v>
      </c>
      <c r="AN1078">
        <v>4</v>
      </c>
      <c r="AO1078">
        <v>1.3043336485472979E-4</v>
      </c>
      <c r="AP1078">
        <v>0.1111111111111111</v>
      </c>
    </row>
    <row r="1079" spans="1:74" x14ac:dyDescent="0.25">
      <c r="A1079" t="s">
        <v>1092</v>
      </c>
      <c r="B1079" t="s">
        <v>23</v>
      </c>
      <c r="C1079">
        <v>0</v>
      </c>
      <c r="D1079">
        <v>8</v>
      </c>
      <c r="E1079">
        <v>2.450094634905273E-5</v>
      </c>
      <c r="F1079">
        <v>59</v>
      </c>
      <c r="G1079">
        <v>4.3834525409537052E-5</v>
      </c>
      <c r="H1079">
        <v>0.13559322033898311</v>
      </c>
      <c r="I1079">
        <v>5</v>
      </c>
      <c r="J1079" s="18">
        <v>0.1851851851851852</v>
      </c>
      <c r="K1079">
        <v>6.5240978840520972E-5</v>
      </c>
      <c r="L1079" s="1">
        <v>0</v>
      </c>
      <c r="P1079">
        <v>2.1630093229380921E-4</v>
      </c>
      <c r="Q1079" s="19">
        <v>3.7037037037037028E-2</v>
      </c>
      <c r="R1079" s="19">
        <v>3.7037037037037028E-2</v>
      </c>
      <c r="S1079">
        <v>1</v>
      </c>
      <c r="T1079">
        <v>7</v>
      </c>
      <c r="U1079">
        <v>1.7624520409125191E-4</v>
      </c>
      <c r="V1079">
        <v>1</v>
      </c>
      <c r="W1079" s="17" t="s">
        <v>24</v>
      </c>
      <c r="X1079">
        <v>3</v>
      </c>
      <c r="Y1079" s="18">
        <v>1.1070110701107011E-3</v>
      </c>
      <c r="Z1079" s="18">
        <v>0.375</v>
      </c>
      <c r="AA1079" s="17" t="s">
        <v>32</v>
      </c>
      <c r="AB1079">
        <v>1</v>
      </c>
      <c r="AC1079" s="18">
        <v>2.7210884353741501E-4</v>
      </c>
      <c r="AD1079" s="18">
        <v>0.125</v>
      </c>
      <c r="AE1079" s="17" t="s">
        <v>25</v>
      </c>
      <c r="AF1079">
        <v>2</v>
      </c>
      <c r="AG1079">
        <v>2.6723677177979688E-4</v>
      </c>
      <c r="AH1079">
        <v>0.25</v>
      </c>
      <c r="AI1079" t="s">
        <v>46</v>
      </c>
      <c r="AJ1079">
        <v>1</v>
      </c>
      <c r="AK1079">
        <v>7.4677021880367408E-5</v>
      </c>
      <c r="AL1079">
        <v>0.125</v>
      </c>
      <c r="AM1079" t="s">
        <v>31</v>
      </c>
      <c r="AN1079">
        <v>1</v>
      </c>
      <c r="AO1079">
        <v>4.0472721385785981E-5</v>
      </c>
      <c r="AP1079">
        <v>0.125</v>
      </c>
    </row>
    <row r="1080" spans="1:74" x14ac:dyDescent="0.25">
      <c r="A1080" t="s">
        <v>1095</v>
      </c>
      <c r="B1080" t="s">
        <v>23</v>
      </c>
      <c r="C1080">
        <v>0</v>
      </c>
      <c r="D1080">
        <v>23</v>
      </c>
      <c r="E1080">
        <v>7.0440220753526607E-5</v>
      </c>
      <c r="F1080">
        <v>163</v>
      </c>
      <c r="G1080">
        <v>1.2110216341956851E-4</v>
      </c>
      <c r="H1080">
        <v>0.1411042944785276</v>
      </c>
      <c r="I1080">
        <v>13</v>
      </c>
      <c r="J1080" s="18">
        <v>0.48148148148148151</v>
      </c>
      <c r="K1080">
        <v>1.544034889928093E-4</v>
      </c>
      <c r="L1080" s="1">
        <v>0</v>
      </c>
      <c r="P1080">
        <v>4.7338289653009599E-4</v>
      </c>
      <c r="Q1080" s="19">
        <v>3.7037037037037028E-2</v>
      </c>
      <c r="R1080" s="19">
        <v>3.7037037037037028E-2</v>
      </c>
      <c r="S1080">
        <v>0</v>
      </c>
      <c r="T1080">
        <v>22</v>
      </c>
      <c r="U1080">
        <v>2.4545779820079049E-4</v>
      </c>
      <c r="V1080">
        <v>2</v>
      </c>
      <c r="W1080" s="17" t="s">
        <v>38</v>
      </c>
      <c r="X1080">
        <v>3</v>
      </c>
      <c r="Y1080" s="18">
        <v>2.5188916876574311E-3</v>
      </c>
      <c r="Z1080" s="18">
        <v>0.13043478260869559</v>
      </c>
      <c r="AA1080" s="17" t="s">
        <v>42</v>
      </c>
      <c r="AB1080">
        <v>1</v>
      </c>
      <c r="AC1080" s="18">
        <v>3.6429872495446271E-4</v>
      </c>
      <c r="AD1080" s="18">
        <v>4.3478260869565223E-2</v>
      </c>
      <c r="AE1080" s="17" t="s">
        <v>30</v>
      </c>
      <c r="AF1080">
        <v>3</v>
      </c>
      <c r="AG1080">
        <v>3.1762837480148231E-4</v>
      </c>
      <c r="AH1080">
        <v>0.13043478260869559</v>
      </c>
      <c r="AI1080" t="s">
        <v>28</v>
      </c>
      <c r="AJ1080">
        <v>4</v>
      </c>
      <c r="AK1080">
        <v>1.8059506072508921E-4</v>
      </c>
      <c r="AL1080">
        <v>0.17391304347826089</v>
      </c>
      <c r="AM1080" t="s">
        <v>41</v>
      </c>
      <c r="AN1080">
        <v>1</v>
      </c>
      <c r="AO1080">
        <v>1.4405070584845871E-4</v>
      </c>
      <c r="AP1080">
        <v>4.3478260869565223E-2</v>
      </c>
      <c r="AQ1080" t="s">
        <v>25</v>
      </c>
      <c r="AR1080">
        <v>1</v>
      </c>
      <c r="AS1080">
        <v>1.3361838588989841E-4</v>
      </c>
      <c r="AT1080">
        <v>4.3478260869565223E-2</v>
      </c>
      <c r="AU1080" t="s">
        <v>33</v>
      </c>
      <c r="AV1080">
        <v>4</v>
      </c>
      <c r="AW1080">
        <v>1.234644113834187E-4</v>
      </c>
      <c r="AX1080">
        <v>0.17391304347826089</v>
      </c>
      <c r="AY1080" t="s">
        <v>49</v>
      </c>
      <c r="AZ1080">
        <v>1</v>
      </c>
      <c r="BA1080">
        <v>1.1514104778353481E-4</v>
      </c>
      <c r="BB1080">
        <v>4.3478260869565223E-2</v>
      </c>
      <c r="BC1080" t="s">
        <v>46</v>
      </c>
      <c r="BD1080">
        <v>1</v>
      </c>
      <c r="BE1080">
        <v>7.4677021880367408E-5</v>
      </c>
      <c r="BF1080">
        <v>4.3478260869565223E-2</v>
      </c>
      <c r="BG1080" t="s">
        <v>39</v>
      </c>
      <c r="BH1080">
        <v>1</v>
      </c>
      <c r="BI1080">
        <v>6.4466219700876743E-5</v>
      </c>
      <c r="BJ1080">
        <v>4.3478260869565223E-2</v>
      </c>
      <c r="BK1080" t="s">
        <v>37</v>
      </c>
      <c r="BL1080">
        <v>1</v>
      </c>
      <c r="BM1080">
        <v>6.157256326580875E-5</v>
      </c>
      <c r="BN1080">
        <v>4.3478260869565223E-2</v>
      </c>
      <c r="BO1080" t="s">
        <v>43</v>
      </c>
      <c r="BP1080">
        <v>1</v>
      </c>
      <c r="BQ1080">
        <v>3.7881657701341013E-5</v>
      </c>
      <c r="BR1080">
        <v>4.3478260869565223E-2</v>
      </c>
      <c r="BS1080" t="s">
        <v>27</v>
      </c>
      <c r="BT1080">
        <v>1</v>
      </c>
      <c r="BU1080">
        <v>3.2608341213682462E-5</v>
      </c>
      <c r="BV1080">
        <v>4.3478260869565223E-2</v>
      </c>
    </row>
    <row r="1081" spans="1:74" x14ac:dyDescent="0.25">
      <c r="A1081" t="s">
        <v>1096</v>
      </c>
      <c r="B1081" t="s">
        <v>23</v>
      </c>
      <c r="C1081">
        <v>0</v>
      </c>
      <c r="D1081">
        <v>86</v>
      </c>
      <c r="E1081">
        <v>2.6338517325231688E-4</v>
      </c>
      <c r="F1081">
        <v>243</v>
      </c>
      <c r="G1081">
        <v>1.8053880804266961E-4</v>
      </c>
      <c r="H1081">
        <v>0.35390946502057608</v>
      </c>
      <c r="I1081">
        <v>5</v>
      </c>
      <c r="J1081" s="18">
        <v>0.1851851851851852</v>
      </c>
      <c r="K1081">
        <v>2.2379533765954309E-4</v>
      </c>
      <c r="L1081" s="1">
        <v>0</v>
      </c>
      <c r="P1081">
        <v>9.4368654474057839E-4</v>
      </c>
      <c r="Q1081" s="19">
        <v>3.7037037037037028E-2</v>
      </c>
      <c r="R1081" s="19">
        <v>3.7037037037037028E-2</v>
      </c>
      <c r="S1081">
        <v>1</v>
      </c>
      <c r="T1081">
        <v>11</v>
      </c>
      <c r="U1081">
        <v>7.6892977719602695E-4</v>
      </c>
      <c r="V1081">
        <v>2</v>
      </c>
      <c r="W1081" s="17" t="s">
        <v>46</v>
      </c>
      <c r="X1081">
        <v>67</v>
      </c>
      <c r="Y1081" s="18">
        <v>5.0033604659846156E-3</v>
      </c>
      <c r="Z1081" s="18">
        <v>0.77906976744186052</v>
      </c>
      <c r="AA1081" s="17" t="s">
        <v>47</v>
      </c>
      <c r="AB1081">
        <v>13</v>
      </c>
      <c r="AC1081" s="18">
        <v>5.0640800903743526E-4</v>
      </c>
      <c r="AD1081" s="18">
        <v>0.15116279069767441</v>
      </c>
      <c r="AE1081" s="17" t="s">
        <v>25</v>
      </c>
      <c r="AF1081">
        <v>2</v>
      </c>
      <c r="AG1081">
        <v>2.6723677177979688E-4</v>
      </c>
      <c r="AH1081">
        <v>2.3255813953488368E-2</v>
      </c>
      <c r="AI1081" t="s">
        <v>41</v>
      </c>
      <c r="AJ1081">
        <v>1</v>
      </c>
      <c r="AK1081">
        <v>1.4405070584845871E-4</v>
      </c>
      <c r="AL1081">
        <v>1.1627906976744189E-2</v>
      </c>
      <c r="AM1081" t="s">
        <v>31</v>
      </c>
      <c r="AN1081">
        <v>3</v>
      </c>
      <c r="AO1081">
        <v>1.214181641573579E-4</v>
      </c>
      <c r="AP1081">
        <v>3.4883720930232558E-2</v>
      </c>
    </row>
    <row r="1082" spans="1:74" x14ac:dyDescent="0.25">
      <c r="A1082" t="s">
        <v>1098</v>
      </c>
      <c r="B1082" t="s">
        <v>23</v>
      </c>
      <c r="C1082">
        <v>0</v>
      </c>
      <c r="D1082">
        <v>35</v>
      </c>
      <c r="E1082">
        <v>1.0719164027710571E-4</v>
      </c>
      <c r="F1082">
        <v>115</v>
      </c>
      <c r="G1082">
        <v>8.5440176645707822E-5</v>
      </c>
      <c r="H1082">
        <v>0.30434782608695649</v>
      </c>
      <c r="I1082">
        <v>12</v>
      </c>
      <c r="J1082" s="18">
        <v>0.44444444444444442</v>
      </c>
      <c r="K1082">
        <v>1.217146552876566E-4</v>
      </c>
      <c r="L1082" s="1">
        <v>0</v>
      </c>
      <c r="P1082">
        <v>2.3978821331024431E-4</v>
      </c>
      <c r="Q1082" s="19">
        <v>3.7037037037037028E-2</v>
      </c>
      <c r="R1082" s="19">
        <v>3.7037037037037028E-2</v>
      </c>
      <c r="S1082">
        <v>0</v>
      </c>
      <c r="T1082">
        <v>18</v>
      </c>
      <c r="U1082">
        <v>1.3321567406124679E-4</v>
      </c>
      <c r="V1082">
        <v>1</v>
      </c>
      <c r="W1082" s="17" t="s">
        <v>26</v>
      </c>
      <c r="X1082">
        <v>3</v>
      </c>
      <c r="Y1082" s="18">
        <v>1.1265490048817119E-3</v>
      </c>
      <c r="Z1082" s="18">
        <v>8.5714285714285715E-2</v>
      </c>
      <c r="AA1082" s="17" t="s">
        <v>45</v>
      </c>
      <c r="AB1082">
        <v>5</v>
      </c>
      <c r="AC1082" s="18">
        <v>6.3645621181262731E-4</v>
      </c>
      <c r="AD1082" s="18">
        <v>0.14285714285714279</v>
      </c>
      <c r="AE1082" s="17" t="s">
        <v>35</v>
      </c>
      <c r="AF1082">
        <v>3</v>
      </c>
      <c r="AG1082">
        <v>3.0413625304136248E-4</v>
      </c>
      <c r="AH1082">
        <v>8.5714285714285715E-2</v>
      </c>
      <c r="AI1082" t="s">
        <v>33</v>
      </c>
      <c r="AJ1082">
        <v>7</v>
      </c>
      <c r="AK1082">
        <v>2.1606271992098279E-4</v>
      </c>
      <c r="AL1082">
        <v>0.2</v>
      </c>
      <c r="AM1082" t="s">
        <v>48</v>
      </c>
      <c r="AN1082">
        <v>3</v>
      </c>
      <c r="AO1082">
        <v>2.1011346126908529E-4</v>
      </c>
      <c r="AP1082">
        <v>8.5714285714285715E-2</v>
      </c>
      <c r="AQ1082" t="s">
        <v>43</v>
      </c>
      <c r="AR1082">
        <v>4</v>
      </c>
      <c r="AS1082">
        <v>1.5152663080536411E-4</v>
      </c>
      <c r="AT1082">
        <v>0.1142857142857143</v>
      </c>
      <c r="AU1082" t="s">
        <v>41</v>
      </c>
      <c r="AV1082">
        <v>1</v>
      </c>
      <c r="AW1082">
        <v>1.4405070584845871E-4</v>
      </c>
      <c r="AX1082">
        <v>2.8571428571428571E-2</v>
      </c>
      <c r="AY1082" t="s">
        <v>31</v>
      </c>
      <c r="AZ1082">
        <v>3</v>
      </c>
      <c r="BA1082">
        <v>1.214181641573579E-4</v>
      </c>
      <c r="BB1082">
        <v>8.5714285714285715E-2</v>
      </c>
      <c r="BC1082" t="s">
        <v>49</v>
      </c>
      <c r="BD1082">
        <v>1</v>
      </c>
      <c r="BE1082">
        <v>1.1514104778353481E-4</v>
      </c>
      <c r="BF1082">
        <v>2.8571428571428571E-2</v>
      </c>
      <c r="BG1082" t="s">
        <v>30</v>
      </c>
      <c r="BH1082">
        <v>1</v>
      </c>
      <c r="BI1082">
        <v>1.058761249338274E-4</v>
      </c>
      <c r="BJ1082">
        <v>2.8571428571428571E-2</v>
      </c>
      <c r="BK1082" t="s">
        <v>47</v>
      </c>
      <c r="BL1082">
        <v>2</v>
      </c>
      <c r="BM1082">
        <v>7.7908924467297731E-5</v>
      </c>
      <c r="BN1082">
        <v>5.7142857142857141E-2</v>
      </c>
      <c r="BO1082" t="s">
        <v>29</v>
      </c>
      <c r="BP1082">
        <v>2</v>
      </c>
      <c r="BQ1082">
        <v>7.7056443845116546E-5</v>
      </c>
      <c r="BR1082">
        <v>5.7142857142857141E-2</v>
      </c>
    </row>
    <row r="1083" spans="1:74" x14ac:dyDescent="0.25">
      <c r="A1083" t="s">
        <v>1100</v>
      </c>
      <c r="B1083" t="s">
        <v>23</v>
      </c>
      <c r="C1083">
        <v>0</v>
      </c>
      <c r="D1083">
        <v>40</v>
      </c>
      <c r="E1083">
        <v>1.225047317452637E-4</v>
      </c>
      <c r="F1083">
        <v>147</v>
      </c>
      <c r="G1083">
        <v>1.092148344949483E-4</v>
      </c>
      <c r="H1083">
        <v>0.27210884353741499</v>
      </c>
      <c r="I1083">
        <v>10</v>
      </c>
      <c r="J1083" s="18">
        <v>0.37037037037037029</v>
      </c>
      <c r="K1083">
        <v>1.51637230283927E-4</v>
      </c>
      <c r="L1083" s="1">
        <v>0</v>
      </c>
      <c r="P1083">
        <v>3.0982600268129591E-4</v>
      </c>
      <c r="Q1083" s="19">
        <v>3.7037037037037028E-2</v>
      </c>
      <c r="R1083" s="19">
        <v>3.7037037037037028E-2</v>
      </c>
      <c r="S1083">
        <v>0</v>
      </c>
      <c r="T1083">
        <v>13</v>
      </c>
      <c r="U1083">
        <v>1.9507563131785299E-4</v>
      </c>
      <c r="V1083">
        <v>1</v>
      </c>
      <c r="W1083" s="17" t="s">
        <v>42</v>
      </c>
      <c r="X1083">
        <v>4</v>
      </c>
      <c r="Y1083" s="18">
        <v>1.4571948998178511E-3</v>
      </c>
      <c r="Z1083" s="18">
        <v>0.1</v>
      </c>
      <c r="AA1083" s="17" t="s">
        <v>34</v>
      </c>
      <c r="AB1083">
        <v>2</v>
      </c>
      <c r="AC1083" s="18">
        <v>6.3673989175421842E-4</v>
      </c>
      <c r="AD1083" s="18">
        <v>0.05</v>
      </c>
      <c r="AE1083" s="17" t="s">
        <v>30</v>
      </c>
      <c r="AF1083">
        <v>4</v>
      </c>
      <c r="AG1083">
        <v>4.2350449973530972E-4</v>
      </c>
      <c r="AH1083">
        <v>0.1</v>
      </c>
      <c r="AI1083" t="s">
        <v>25</v>
      </c>
      <c r="AJ1083">
        <v>3</v>
      </c>
      <c r="AK1083">
        <v>4.0085515766969543E-4</v>
      </c>
      <c r="AL1083">
        <v>7.4999999999999997E-2</v>
      </c>
      <c r="AM1083" t="s">
        <v>37</v>
      </c>
      <c r="AN1083">
        <v>6</v>
      </c>
      <c r="AO1083">
        <v>3.6943537959485261E-4</v>
      </c>
      <c r="AP1083">
        <v>0.15</v>
      </c>
      <c r="AQ1083" t="s">
        <v>27</v>
      </c>
      <c r="AR1083">
        <v>11</v>
      </c>
      <c r="AS1083">
        <v>3.5869175335050699E-4</v>
      </c>
      <c r="AT1083">
        <v>0.27500000000000002</v>
      </c>
      <c r="AU1083" t="s">
        <v>31</v>
      </c>
      <c r="AV1083">
        <v>6</v>
      </c>
      <c r="AW1083">
        <v>2.428363283147159E-4</v>
      </c>
      <c r="AX1083">
        <v>0.15</v>
      </c>
      <c r="AY1083" t="s">
        <v>39</v>
      </c>
      <c r="AZ1083">
        <v>2</v>
      </c>
      <c r="BA1083">
        <v>1.2893243940175351E-4</v>
      </c>
      <c r="BB1083">
        <v>0.05</v>
      </c>
      <c r="BC1083" t="s">
        <v>28</v>
      </c>
      <c r="BD1083">
        <v>1</v>
      </c>
      <c r="BE1083">
        <v>4.5148765181272289E-5</v>
      </c>
      <c r="BF1083">
        <v>2.5000000000000001E-2</v>
      </c>
      <c r="BG1083" t="s">
        <v>33</v>
      </c>
      <c r="BH1083">
        <v>1</v>
      </c>
      <c r="BI1083">
        <v>3.0866102845854682E-5</v>
      </c>
      <c r="BJ1083">
        <v>2.5000000000000001E-2</v>
      </c>
    </row>
    <row r="1084" spans="1:74" x14ac:dyDescent="0.25">
      <c r="A1084" t="s">
        <v>1101</v>
      </c>
      <c r="B1084" t="s">
        <v>23</v>
      </c>
      <c r="C1084">
        <v>0</v>
      </c>
      <c r="D1084">
        <v>60</v>
      </c>
      <c r="E1084">
        <v>1.8375709761789551E-4</v>
      </c>
      <c r="F1084">
        <v>142</v>
      </c>
      <c r="G1084">
        <v>1.0550004420600441E-4</v>
      </c>
      <c r="H1084">
        <v>0.42253521126760563</v>
      </c>
      <c r="I1084">
        <v>13</v>
      </c>
      <c r="J1084" s="18">
        <v>0.48148148148148151</v>
      </c>
      <c r="K1084">
        <v>2.7945382330072667E-4</v>
      </c>
      <c r="L1084" s="1">
        <v>0</v>
      </c>
      <c r="P1084">
        <v>7.7491108246307465E-4</v>
      </c>
      <c r="Q1084" s="19">
        <v>3.7037037037037042E-2</v>
      </c>
      <c r="R1084" s="19">
        <v>3.7037037037037042E-2</v>
      </c>
      <c r="S1084">
        <v>0</v>
      </c>
      <c r="T1084">
        <v>17</v>
      </c>
      <c r="U1084">
        <v>4.0180574646233512E-4</v>
      </c>
      <c r="V1084">
        <v>2</v>
      </c>
      <c r="W1084" s="17" t="s">
        <v>40</v>
      </c>
      <c r="X1084">
        <v>2</v>
      </c>
      <c r="Y1084" s="18">
        <v>4.0899795501022499E-3</v>
      </c>
      <c r="Z1084" s="18">
        <v>3.3333333333333333E-2</v>
      </c>
      <c r="AA1084" s="17" t="s">
        <v>47</v>
      </c>
      <c r="AB1084">
        <v>23</v>
      </c>
      <c r="AC1084" s="18">
        <v>8.9595263137392384E-4</v>
      </c>
      <c r="AD1084" s="18">
        <v>0.38333333333333341</v>
      </c>
      <c r="AE1084" s="17" t="s">
        <v>45</v>
      </c>
      <c r="AF1084">
        <v>4</v>
      </c>
      <c r="AG1084">
        <v>5.0916496945010179E-4</v>
      </c>
      <c r="AH1084">
        <v>6.6666666666666666E-2</v>
      </c>
      <c r="AI1084" t="s">
        <v>35</v>
      </c>
      <c r="AJ1084">
        <v>4</v>
      </c>
      <c r="AK1084">
        <v>4.0551500405515011E-4</v>
      </c>
      <c r="AL1084">
        <v>6.6666666666666666E-2</v>
      </c>
      <c r="AM1084" t="s">
        <v>49</v>
      </c>
      <c r="AN1084">
        <v>3</v>
      </c>
      <c r="AO1084">
        <v>3.4542314335060447E-4</v>
      </c>
      <c r="AP1084">
        <v>0.05</v>
      </c>
      <c r="AQ1084" t="s">
        <v>31</v>
      </c>
      <c r="AR1084">
        <v>8</v>
      </c>
      <c r="AS1084">
        <v>3.2378177108628779E-4</v>
      </c>
      <c r="AT1084">
        <v>0.1333333333333333</v>
      </c>
      <c r="AU1084" t="s">
        <v>48</v>
      </c>
      <c r="AV1084">
        <v>3</v>
      </c>
      <c r="AW1084">
        <v>2.1011346126908529E-4</v>
      </c>
      <c r="AX1084">
        <v>0.05</v>
      </c>
      <c r="AY1084" t="s">
        <v>46</v>
      </c>
      <c r="AZ1084">
        <v>2</v>
      </c>
      <c r="BA1084">
        <v>1.4935404376073479E-4</v>
      </c>
      <c r="BB1084">
        <v>3.3333333333333333E-2</v>
      </c>
      <c r="BC1084" t="s">
        <v>41</v>
      </c>
      <c r="BD1084">
        <v>1</v>
      </c>
      <c r="BE1084">
        <v>1.4405070584845871E-4</v>
      </c>
      <c r="BF1084">
        <v>1.666666666666667E-2</v>
      </c>
      <c r="BG1084" t="s">
        <v>39</v>
      </c>
      <c r="BH1084">
        <v>2</v>
      </c>
      <c r="BI1084">
        <v>1.2893243940175351E-4</v>
      </c>
      <c r="BJ1084">
        <v>3.3333333333333333E-2</v>
      </c>
      <c r="BK1084" t="s">
        <v>33</v>
      </c>
      <c r="BL1084">
        <v>4</v>
      </c>
      <c r="BM1084">
        <v>1.234644113834187E-4</v>
      </c>
      <c r="BN1084">
        <v>6.6666666666666666E-2</v>
      </c>
      <c r="BO1084" t="s">
        <v>43</v>
      </c>
      <c r="BP1084">
        <v>3</v>
      </c>
      <c r="BQ1084">
        <v>1.13644973104023E-4</v>
      </c>
      <c r="BR1084">
        <v>0.05</v>
      </c>
      <c r="BS1084" t="s">
        <v>30</v>
      </c>
      <c r="BT1084">
        <v>1</v>
      </c>
      <c r="BU1084">
        <v>1.058761249338274E-4</v>
      </c>
      <c r="BV1084">
        <v>1.666666666666667E-2</v>
      </c>
    </row>
    <row r="1085" spans="1:74" x14ac:dyDescent="0.25">
      <c r="A1085" t="s">
        <v>1102</v>
      </c>
      <c r="B1085" t="s">
        <v>23</v>
      </c>
      <c r="C1085">
        <v>0</v>
      </c>
      <c r="D1085">
        <v>34</v>
      </c>
      <c r="E1085">
        <v>1.041290219834741E-4</v>
      </c>
      <c r="F1085">
        <v>151</v>
      </c>
      <c r="G1085">
        <v>1.1218666672610329E-4</v>
      </c>
      <c r="H1085">
        <v>0.2251655629139073</v>
      </c>
      <c r="I1085">
        <v>10</v>
      </c>
      <c r="J1085" s="18">
        <v>0.37037037037037029</v>
      </c>
      <c r="K1085">
        <v>1.5934146897410639E-4</v>
      </c>
      <c r="L1085" s="1">
        <v>0</v>
      </c>
      <c r="P1085">
        <v>4.955951921841792E-4</v>
      </c>
      <c r="Q1085" s="19">
        <v>3.7037037037037028E-2</v>
      </c>
      <c r="R1085" s="19">
        <v>3.7037037037037028E-2</v>
      </c>
      <c r="S1085">
        <v>2</v>
      </c>
      <c r="T1085">
        <v>16</v>
      </c>
      <c r="U1085">
        <v>3.120414173011499E-4</v>
      </c>
      <c r="V1085">
        <v>3</v>
      </c>
      <c r="W1085" s="17" t="s">
        <v>36</v>
      </c>
      <c r="X1085">
        <v>11</v>
      </c>
      <c r="Y1085" s="18">
        <v>2.376323179952474E-3</v>
      </c>
      <c r="Z1085" s="18">
        <v>0.3235294117647059</v>
      </c>
      <c r="AA1085" s="17" t="s">
        <v>49</v>
      </c>
      <c r="AB1085">
        <v>11</v>
      </c>
      <c r="AC1085" s="18">
        <v>1.2665515256188829E-3</v>
      </c>
      <c r="AD1085" s="18">
        <v>0.3235294117647059</v>
      </c>
      <c r="AE1085" s="17" t="s">
        <v>46</v>
      </c>
      <c r="AF1085">
        <v>2</v>
      </c>
      <c r="AG1085">
        <v>1.4935404376073479E-4</v>
      </c>
      <c r="AH1085">
        <v>5.8823529411764712E-2</v>
      </c>
      <c r="AI1085" t="s">
        <v>44</v>
      </c>
      <c r="AJ1085">
        <v>1</v>
      </c>
      <c r="AK1085">
        <v>1.3292569453675389E-4</v>
      </c>
      <c r="AL1085">
        <v>2.9411764705882349E-2</v>
      </c>
      <c r="AM1085" t="s">
        <v>33</v>
      </c>
      <c r="AN1085">
        <v>3</v>
      </c>
      <c r="AO1085">
        <v>9.2598308537564052E-5</v>
      </c>
      <c r="AP1085">
        <v>8.8235294117647065E-2</v>
      </c>
      <c r="AQ1085" t="s">
        <v>31</v>
      </c>
      <c r="AR1085">
        <v>2</v>
      </c>
      <c r="AS1085">
        <v>8.0945442771571962E-5</v>
      </c>
      <c r="AT1085">
        <v>5.8823529411764712E-2</v>
      </c>
      <c r="AU1085" t="s">
        <v>39</v>
      </c>
      <c r="AV1085">
        <v>1</v>
      </c>
      <c r="AW1085">
        <v>6.4466219700876743E-5</v>
      </c>
      <c r="AX1085">
        <v>2.9411764705882349E-2</v>
      </c>
      <c r="AY1085" t="s">
        <v>37</v>
      </c>
      <c r="AZ1085">
        <v>1</v>
      </c>
      <c r="BA1085">
        <v>6.157256326580875E-5</v>
      </c>
      <c r="BB1085">
        <v>2.9411764705882349E-2</v>
      </c>
      <c r="BC1085" t="s">
        <v>47</v>
      </c>
      <c r="BD1085">
        <v>1</v>
      </c>
      <c r="BE1085">
        <v>3.8954462233648872E-5</v>
      </c>
      <c r="BF1085">
        <v>2.9411764705882349E-2</v>
      </c>
      <c r="BG1085" t="s">
        <v>29</v>
      </c>
      <c r="BH1085">
        <v>1</v>
      </c>
      <c r="BI1085">
        <v>3.8528221922558273E-5</v>
      </c>
      <c r="BJ1085">
        <v>2.9411764705882349E-2</v>
      </c>
    </row>
    <row r="1086" spans="1:74" x14ac:dyDescent="0.25">
      <c r="A1086" t="s">
        <v>1103</v>
      </c>
      <c r="B1086" t="s">
        <v>23</v>
      </c>
      <c r="C1086">
        <v>0</v>
      </c>
      <c r="D1086">
        <v>17</v>
      </c>
      <c r="E1086">
        <v>5.2064510991737057E-5</v>
      </c>
      <c r="F1086">
        <v>45</v>
      </c>
      <c r="G1086">
        <v>3.3433112600494362E-5</v>
      </c>
      <c r="H1086">
        <v>0.37777777777777782</v>
      </c>
      <c r="I1086">
        <v>3</v>
      </c>
      <c r="J1086" s="18">
        <v>0.1111111111111111</v>
      </c>
      <c r="K1086">
        <v>4.4428981919442452E-5</v>
      </c>
      <c r="L1086" s="1">
        <v>0</v>
      </c>
      <c r="P1086">
        <v>2.112228260745414E-4</v>
      </c>
      <c r="Q1086" s="19">
        <v>3.7037037037037028E-2</v>
      </c>
      <c r="R1086" s="19">
        <v>3.7037037037037028E-2</v>
      </c>
      <c r="S1086">
        <v>1</v>
      </c>
      <c r="T1086">
        <v>4</v>
      </c>
      <c r="U1086">
        <v>1.8775362317737009E-4</v>
      </c>
      <c r="V1086">
        <v>2</v>
      </c>
      <c r="W1086" s="17" t="s">
        <v>46</v>
      </c>
      <c r="X1086">
        <v>15</v>
      </c>
      <c r="Y1086" s="18">
        <v>1.120155328205511E-3</v>
      </c>
      <c r="Z1086" s="18">
        <v>0.88235294117647056</v>
      </c>
      <c r="AA1086" s="17" t="s">
        <v>31</v>
      </c>
      <c r="AB1086">
        <v>1</v>
      </c>
      <c r="AC1086" s="18">
        <v>4.0472721385785981E-5</v>
      </c>
      <c r="AD1086" s="18">
        <v>5.8823529411764712E-2</v>
      </c>
      <c r="AE1086" s="17" t="s">
        <v>47</v>
      </c>
      <c r="AF1086">
        <v>1</v>
      </c>
      <c r="AG1086">
        <v>3.8954462233648872E-5</v>
      </c>
      <c r="AH1086">
        <v>5.8823529411764712E-2</v>
      </c>
    </row>
    <row r="1087" spans="1:74" x14ac:dyDescent="0.25">
      <c r="A1087" t="s">
        <v>1104</v>
      </c>
      <c r="B1087" t="s">
        <v>23</v>
      </c>
      <c r="C1087">
        <v>0</v>
      </c>
      <c r="D1087">
        <v>100</v>
      </c>
      <c r="E1087">
        <v>3.062618293631592E-4</v>
      </c>
      <c r="F1087">
        <v>227</v>
      </c>
      <c r="G1087">
        <v>1.6865147911804929E-4</v>
      </c>
      <c r="H1087">
        <v>0.44052863436123352</v>
      </c>
      <c r="I1087">
        <v>7</v>
      </c>
      <c r="J1087" s="18">
        <v>0.25925925925925919</v>
      </c>
      <c r="K1087">
        <v>1.971337431478226E-4</v>
      </c>
      <c r="L1087" s="1">
        <v>0</v>
      </c>
      <c r="P1087">
        <v>6.8804290280058238E-4</v>
      </c>
      <c r="Q1087" s="19">
        <v>3.7037037037037028E-2</v>
      </c>
      <c r="R1087" s="19">
        <v>3.7037037037037028E-2</v>
      </c>
      <c r="S1087">
        <v>1</v>
      </c>
      <c r="T1087">
        <v>8</v>
      </c>
      <c r="U1087">
        <v>5.096614094819128E-4</v>
      </c>
      <c r="V1087">
        <v>2</v>
      </c>
      <c r="W1087" s="17" t="s">
        <v>28</v>
      </c>
      <c r="X1087">
        <v>80</v>
      </c>
      <c r="Y1087" s="18">
        <v>3.6119012145017829E-3</v>
      </c>
      <c r="Z1087" s="18">
        <v>0.8</v>
      </c>
      <c r="AA1087" s="17" t="s">
        <v>24</v>
      </c>
      <c r="AB1087">
        <v>2</v>
      </c>
      <c r="AC1087" s="18">
        <v>7.3800738007380072E-4</v>
      </c>
      <c r="AD1087" s="18">
        <v>0.02</v>
      </c>
      <c r="AE1087" s="17" t="s">
        <v>27</v>
      </c>
      <c r="AF1087">
        <v>10</v>
      </c>
      <c r="AG1087">
        <v>3.2608341213682457E-4</v>
      </c>
      <c r="AH1087">
        <v>0.1</v>
      </c>
      <c r="AI1087" t="s">
        <v>32</v>
      </c>
      <c r="AJ1087">
        <v>1</v>
      </c>
      <c r="AK1087">
        <v>2.7210884353741501E-4</v>
      </c>
      <c r="AL1087">
        <v>0.01</v>
      </c>
      <c r="AM1087" t="s">
        <v>31</v>
      </c>
      <c r="AN1087">
        <v>5</v>
      </c>
      <c r="AO1087">
        <v>2.0236360692892991E-4</v>
      </c>
      <c r="AP1087">
        <v>0.05</v>
      </c>
      <c r="AQ1087" t="s">
        <v>25</v>
      </c>
      <c r="AR1087">
        <v>1</v>
      </c>
      <c r="AS1087">
        <v>1.3361838588989841E-4</v>
      </c>
      <c r="AT1087">
        <v>0.01</v>
      </c>
      <c r="AU1087" t="s">
        <v>29</v>
      </c>
      <c r="AV1087">
        <v>1</v>
      </c>
      <c r="AW1087">
        <v>3.8528221922558273E-5</v>
      </c>
      <c r="AX1087">
        <v>0.01</v>
      </c>
    </row>
    <row r="1088" spans="1:74" x14ac:dyDescent="0.25">
      <c r="A1088" t="s">
        <v>1105</v>
      </c>
      <c r="B1088" t="s">
        <v>23</v>
      </c>
      <c r="C1088">
        <v>0</v>
      </c>
      <c r="D1088">
        <v>42</v>
      </c>
      <c r="E1088">
        <v>1.2862996833252691E-4</v>
      </c>
      <c r="F1088">
        <v>118</v>
      </c>
      <c r="G1088">
        <v>8.7669050819074105E-5</v>
      </c>
      <c r="H1088">
        <v>0.3559322033898305</v>
      </c>
      <c r="I1088">
        <v>6</v>
      </c>
      <c r="J1088" s="18">
        <v>0.22222222222222221</v>
      </c>
      <c r="K1088">
        <v>9.3030248527895999E-5</v>
      </c>
      <c r="L1088" s="1">
        <v>0</v>
      </c>
      <c r="P1088">
        <v>3.3744098896897328E-4</v>
      </c>
      <c r="Q1088" s="19">
        <v>3.7037037037037028E-2</v>
      </c>
      <c r="R1088" s="19">
        <v>3.7037037037037028E-2</v>
      </c>
      <c r="S1088">
        <v>1</v>
      </c>
      <c r="T1088">
        <v>12</v>
      </c>
      <c r="U1088">
        <v>2.6245410253142369E-4</v>
      </c>
      <c r="V1088">
        <v>2</v>
      </c>
      <c r="W1088" s="17" t="s">
        <v>37</v>
      </c>
      <c r="X1088">
        <v>29</v>
      </c>
      <c r="Y1088" s="18">
        <v>1.785604334708454E-3</v>
      </c>
      <c r="Z1088" s="18">
        <v>0.69047619047619047</v>
      </c>
      <c r="AA1088" s="17" t="s">
        <v>30</v>
      </c>
      <c r="AB1088">
        <v>2</v>
      </c>
      <c r="AC1088" s="18">
        <v>2.1175224986765481E-4</v>
      </c>
      <c r="AD1088" s="18">
        <v>4.7619047619047623E-2</v>
      </c>
      <c r="AE1088" s="17" t="s">
        <v>27</v>
      </c>
      <c r="AF1088">
        <v>6</v>
      </c>
      <c r="AG1088">
        <v>1.9565004728209481E-4</v>
      </c>
      <c r="AH1088">
        <v>0.14285714285714279</v>
      </c>
      <c r="AI1088" t="s">
        <v>44</v>
      </c>
      <c r="AJ1088">
        <v>1</v>
      </c>
      <c r="AK1088">
        <v>1.3292569453675389E-4</v>
      </c>
      <c r="AL1088">
        <v>2.3809523809523812E-2</v>
      </c>
      <c r="AM1088" t="s">
        <v>31</v>
      </c>
      <c r="AN1088">
        <v>3</v>
      </c>
      <c r="AO1088">
        <v>1.214181641573579E-4</v>
      </c>
      <c r="AP1088">
        <v>7.1428571428571425E-2</v>
      </c>
      <c r="AQ1088" t="s">
        <v>39</v>
      </c>
      <c r="AR1088">
        <v>1</v>
      </c>
      <c r="AS1088">
        <v>6.4466219700876743E-5</v>
      </c>
      <c r="AT1088">
        <v>2.3809523809523812E-2</v>
      </c>
    </row>
    <row r="1089" spans="1:74" x14ac:dyDescent="0.25">
      <c r="A1089" t="s">
        <v>1106</v>
      </c>
      <c r="B1089" t="s">
        <v>23</v>
      </c>
      <c r="C1089">
        <v>0</v>
      </c>
      <c r="D1089">
        <v>22</v>
      </c>
      <c r="E1089">
        <v>6.7377602459895016E-5</v>
      </c>
      <c r="F1089">
        <v>56</v>
      </c>
      <c r="G1089">
        <v>4.1605651236170763E-5</v>
      </c>
      <c r="H1089">
        <v>0.39285714285714279</v>
      </c>
      <c r="I1089">
        <v>7</v>
      </c>
      <c r="J1089" s="18">
        <v>0.25925925925925919</v>
      </c>
      <c r="K1089">
        <v>1.017369578479915E-4</v>
      </c>
      <c r="L1089" s="1">
        <v>0</v>
      </c>
      <c r="P1089">
        <v>3.6051641619002538E-4</v>
      </c>
      <c r="Q1089" s="19">
        <v>3.7037037037037028E-2</v>
      </c>
      <c r="R1089" s="19">
        <v>3.7037037037037028E-2</v>
      </c>
      <c r="S1089">
        <v>1</v>
      </c>
      <c r="T1089">
        <v>10</v>
      </c>
      <c r="U1089">
        <v>2.6704919717779649E-4</v>
      </c>
      <c r="V1089">
        <v>2</v>
      </c>
      <c r="W1089" s="17" t="s">
        <v>32</v>
      </c>
      <c r="X1089">
        <v>7</v>
      </c>
      <c r="Y1089" s="18">
        <v>1.904761904761905E-3</v>
      </c>
      <c r="Z1089" s="18">
        <v>0.31818181818181818</v>
      </c>
      <c r="AA1089" s="17" t="s">
        <v>25</v>
      </c>
      <c r="AB1089">
        <v>2</v>
      </c>
      <c r="AC1089" s="18">
        <v>2.6723677177979688E-4</v>
      </c>
      <c r="AD1089" s="18">
        <v>9.0909090909090912E-2</v>
      </c>
      <c r="AE1089" s="17" t="s">
        <v>46</v>
      </c>
      <c r="AF1089">
        <v>3</v>
      </c>
      <c r="AG1089">
        <v>2.240310656411022E-4</v>
      </c>
      <c r="AH1089">
        <v>0.13636363636363641</v>
      </c>
      <c r="AI1089" t="s">
        <v>27</v>
      </c>
      <c r="AJ1089">
        <v>5</v>
      </c>
      <c r="AK1089">
        <v>1.6304170606841229E-4</v>
      </c>
      <c r="AL1089">
        <v>0.22727272727272729</v>
      </c>
      <c r="AM1089" t="s">
        <v>31</v>
      </c>
      <c r="AN1089">
        <v>2</v>
      </c>
      <c r="AO1089">
        <v>8.0945442771571962E-5</v>
      </c>
      <c r="AP1089">
        <v>9.0909090909090912E-2</v>
      </c>
      <c r="AQ1089" t="s">
        <v>33</v>
      </c>
      <c r="AR1089">
        <v>2</v>
      </c>
      <c r="AS1089">
        <v>6.1732205691709363E-5</v>
      </c>
      <c r="AT1089">
        <v>9.0909090909090912E-2</v>
      </c>
      <c r="AU1089" t="s">
        <v>28</v>
      </c>
      <c r="AV1089">
        <v>1</v>
      </c>
      <c r="AW1089">
        <v>4.5148765181272289E-5</v>
      </c>
      <c r="AX1089">
        <v>4.5454545454545463E-2</v>
      </c>
    </row>
    <row r="1090" spans="1:74" x14ac:dyDescent="0.25">
      <c r="A1090" t="s">
        <v>1107</v>
      </c>
      <c r="B1090" t="s">
        <v>23</v>
      </c>
      <c r="C1090">
        <v>0</v>
      </c>
      <c r="D1090">
        <v>43</v>
      </c>
      <c r="E1090">
        <v>1.3169258662615839E-4</v>
      </c>
      <c r="F1090">
        <v>233</v>
      </c>
      <c r="G1090">
        <v>1.7310922746478191E-4</v>
      </c>
      <c r="H1090">
        <v>0.184549356223176</v>
      </c>
      <c r="I1090">
        <v>7</v>
      </c>
      <c r="J1090" s="18">
        <v>0.25925925925925919</v>
      </c>
      <c r="K1090">
        <v>1.2965034013776971E-4</v>
      </c>
      <c r="L1090" s="1">
        <v>0</v>
      </c>
      <c r="P1090">
        <v>3.3796540111445E-4</v>
      </c>
      <c r="Q1090" s="19">
        <v>3.7037037037037028E-2</v>
      </c>
      <c r="R1090" s="19">
        <v>3.7037037037037028E-2</v>
      </c>
      <c r="S1090">
        <v>2</v>
      </c>
      <c r="T1090">
        <v>10</v>
      </c>
      <c r="U1090">
        <v>2.5034474156625919E-4</v>
      </c>
      <c r="V1090">
        <v>1</v>
      </c>
      <c r="W1090" s="17" t="s">
        <v>46</v>
      </c>
      <c r="X1090">
        <v>17</v>
      </c>
      <c r="Y1090" s="18">
        <v>1.269509371966246E-3</v>
      </c>
      <c r="Z1090" s="18">
        <v>0.39534883720930231</v>
      </c>
      <c r="AA1090" s="17" t="s">
        <v>49</v>
      </c>
      <c r="AB1090">
        <v>11</v>
      </c>
      <c r="AC1090" s="18">
        <v>1.2665515256188829E-3</v>
      </c>
      <c r="AD1090" s="18">
        <v>0.2558139534883721</v>
      </c>
      <c r="AE1090" s="17" t="s">
        <v>36</v>
      </c>
      <c r="AF1090">
        <v>2</v>
      </c>
      <c r="AG1090">
        <v>4.3205875999135877E-4</v>
      </c>
      <c r="AH1090">
        <v>4.6511627906976737E-2</v>
      </c>
      <c r="AI1090" t="s">
        <v>47</v>
      </c>
      <c r="AJ1090">
        <v>9</v>
      </c>
      <c r="AK1090">
        <v>3.505901601028398E-4</v>
      </c>
      <c r="AL1090">
        <v>0.20930232558139539</v>
      </c>
      <c r="AM1090" t="s">
        <v>31</v>
      </c>
      <c r="AN1090">
        <v>2</v>
      </c>
      <c r="AO1090">
        <v>8.0945442771571962E-5</v>
      </c>
      <c r="AP1090">
        <v>4.6511627906976737E-2</v>
      </c>
      <c r="AQ1090" t="s">
        <v>48</v>
      </c>
      <c r="AR1090">
        <v>1</v>
      </c>
      <c r="AS1090">
        <v>7.003782042302843E-5</v>
      </c>
      <c r="AT1090">
        <v>2.3255813953488368E-2</v>
      </c>
      <c r="AU1090" t="s">
        <v>33</v>
      </c>
      <c r="AV1090">
        <v>1</v>
      </c>
      <c r="AW1090">
        <v>3.0866102845854682E-5</v>
      </c>
      <c r="AX1090">
        <v>2.3255813953488368E-2</v>
      </c>
    </row>
    <row r="1091" spans="1:74" x14ac:dyDescent="0.25">
      <c r="A1091" t="s">
        <v>1108</v>
      </c>
      <c r="B1091" t="s">
        <v>23</v>
      </c>
      <c r="C1091">
        <v>0</v>
      </c>
      <c r="D1091">
        <v>41</v>
      </c>
      <c r="E1091">
        <v>1.2556735003889529E-4</v>
      </c>
      <c r="F1091">
        <v>99</v>
      </c>
      <c r="G1091">
        <v>7.3552847721087598E-5</v>
      </c>
      <c r="H1091">
        <v>0.41414141414141409</v>
      </c>
      <c r="I1091">
        <v>4</v>
      </c>
      <c r="J1091" s="18">
        <v>0.14814814814814811</v>
      </c>
      <c r="K1091">
        <v>1.4169592085174539E-4</v>
      </c>
      <c r="L1091" s="1">
        <v>0</v>
      </c>
      <c r="P1091">
        <v>4.6982608297337872E-4</v>
      </c>
      <c r="Q1091" s="19">
        <v>3.7037037037037028E-2</v>
      </c>
      <c r="R1091" s="19">
        <v>3.7037037037037028E-2</v>
      </c>
      <c r="S1091">
        <v>1</v>
      </c>
      <c r="T1091">
        <v>5</v>
      </c>
      <c r="U1091">
        <v>4.0022221882917439E-4</v>
      </c>
      <c r="V1091">
        <v>1</v>
      </c>
      <c r="W1091" s="17" t="s">
        <v>39</v>
      </c>
      <c r="X1091">
        <v>34</v>
      </c>
      <c r="Y1091" s="18">
        <v>2.191851469829809E-3</v>
      </c>
      <c r="Z1091" s="18">
        <v>0.82926829268292679</v>
      </c>
      <c r="AA1091" s="17" t="s">
        <v>34</v>
      </c>
      <c r="AB1091">
        <v>4</v>
      </c>
      <c r="AC1091" s="18">
        <v>1.2734797835084371E-3</v>
      </c>
      <c r="AD1091" s="18">
        <v>9.7560975609756101E-2</v>
      </c>
      <c r="AE1091" s="17" t="s">
        <v>45</v>
      </c>
      <c r="AF1091">
        <v>2</v>
      </c>
      <c r="AG1091">
        <v>2.5458248472505089E-4</v>
      </c>
      <c r="AH1091">
        <v>4.878048780487805E-2</v>
      </c>
      <c r="AI1091" t="s">
        <v>30</v>
      </c>
      <c r="AJ1091">
        <v>1</v>
      </c>
      <c r="AK1091">
        <v>1.058761249338274E-4</v>
      </c>
      <c r="AL1091">
        <v>2.4390243902439029E-2</v>
      </c>
    </row>
    <row r="1092" spans="1:74" x14ac:dyDescent="0.25">
      <c r="A1092" t="s">
        <v>1109</v>
      </c>
      <c r="B1092" t="s">
        <v>23</v>
      </c>
      <c r="C1092">
        <v>1</v>
      </c>
      <c r="D1092">
        <v>31</v>
      </c>
      <c r="E1092">
        <v>9.4941167102579344E-5</v>
      </c>
      <c r="F1092">
        <v>201</v>
      </c>
      <c r="G1092">
        <v>1.4933456961554149E-4</v>
      </c>
      <c r="H1092">
        <v>0.154228855721393</v>
      </c>
      <c r="I1092">
        <v>6</v>
      </c>
      <c r="J1092" s="18">
        <v>0.22222222222222221</v>
      </c>
      <c r="K1092">
        <v>9.0834365068749351E-5</v>
      </c>
      <c r="L1092" s="1">
        <v>0</v>
      </c>
      <c r="P1092">
        <v>2.3113078069802971E-4</v>
      </c>
      <c r="Q1092" s="19">
        <v>3.7037037037037028E-2</v>
      </c>
      <c r="R1092" s="19">
        <v>3.7037037037037028E-2</v>
      </c>
      <c r="S1092">
        <v>1</v>
      </c>
      <c r="T1092">
        <v>16</v>
      </c>
      <c r="U1092">
        <v>1.7976838498735649E-4</v>
      </c>
      <c r="V1092">
        <v>1</v>
      </c>
      <c r="W1092" s="17" t="s">
        <v>36</v>
      </c>
      <c r="X1092">
        <v>5</v>
      </c>
      <c r="Y1092" s="18">
        <v>1.0801468999783971E-3</v>
      </c>
      <c r="Z1092" s="18">
        <v>0.16129032258064521</v>
      </c>
      <c r="AA1092" s="17" t="s">
        <v>33</v>
      </c>
      <c r="AB1092">
        <v>18</v>
      </c>
      <c r="AC1092" s="18">
        <v>5.5558985122538423E-4</v>
      </c>
      <c r="AD1092" s="18">
        <v>0.58064516129032262</v>
      </c>
      <c r="AE1092" s="17" t="s">
        <v>25</v>
      </c>
      <c r="AF1092">
        <v>2</v>
      </c>
      <c r="AG1092">
        <v>2.6723677177979688E-4</v>
      </c>
      <c r="AH1092">
        <v>6.4516129032258063E-2</v>
      </c>
      <c r="AI1092" t="s">
        <v>44</v>
      </c>
      <c r="AJ1092">
        <v>2</v>
      </c>
      <c r="AK1092">
        <v>2.6585138907350789E-4</v>
      </c>
      <c r="AL1092">
        <v>6.4516129032258063E-2</v>
      </c>
      <c r="AM1092" t="s">
        <v>35</v>
      </c>
      <c r="AN1092">
        <v>2</v>
      </c>
      <c r="AO1092">
        <v>2.02757502027575E-4</v>
      </c>
      <c r="AP1092">
        <v>6.4516129032258063E-2</v>
      </c>
      <c r="AQ1092" t="s">
        <v>31</v>
      </c>
      <c r="AR1092">
        <v>2</v>
      </c>
      <c r="AS1092">
        <v>8.0945442771571962E-5</v>
      </c>
      <c r="AT1092">
        <v>6.4516129032258063E-2</v>
      </c>
    </row>
    <row r="1093" spans="1:74" x14ac:dyDescent="0.25">
      <c r="A1093" t="s">
        <v>1110</v>
      </c>
      <c r="B1093" t="s">
        <v>23</v>
      </c>
      <c r="C1093">
        <v>0</v>
      </c>
      <c r="D1093">
        <v>27</v>
      </c>
      <c r="E1093">
        <v>8.2690693928052968E-5</v>
      </c>
      <c r="F1093">
        <v>51</v>
      </c>
      <c r="G1093">
        <v>3.7890860947226947E-5</v>
      </c>
      <c r="H1093">
        <v>0.52941176470588236</v>
      </c>
      <c r="I1093">
        <v>6</v>
      </c>
      <c r="J1093" s="18">
        <v>0.22222222222222221</v>
      </c>
      <c r="K1093">
        <v>6.9461308546448961E-5</v>
      </c>
      <c r="L1093" s="1">
        <v>0</v>
      </c>
      <c r="P1093">
        <v>2.8104376881713699E-4</v>
      </c>
      <c r="Q1093" s="19">
        <v>3.7037037037037028E-2</v>
      </c>
      <c r="R1093" s="19">
        <v>3.7037037037037028E-2</v>
      </c>
      <c r="S1093">
        <v>1</v>
      </c>
      <c r="T1093">
        <v>9</v>
      </c>
      <c r="U1093">
        <v>2.1858959796888439E-4</v>
      </c>
      <c r="V1093">
        <v>2</v>
      </c>
      <c r="W1093" s="17" t="s">
        <v>46</v>
      </c>
      <c r="X1093">
        <v>20</v>
      </c>
      <c r="Y1093" s="18">
        <v>1.4935404376073479E-3</v>
      </c>
      <c r="Z1093" s="18">
        <v>0.7407407407407407</v>
      </c>
      <c r="AA1093" s="17" t="s">
        <v>49</v>
      </c>
      <c r="AB1093">
        <v>1</v>
      </c>
      <c r="AC1093" s="18">
        <v>1.1514104778353481E-4</v>
      </c>
      <c r="AD1093" s="18">
        <v>3.7037037037037028E-2</v>
      </c>
      <c r="AE1093" s="17" t="s">
        <v>31</v>
      </c>
      <c r="AF1093">
        <v>2</v>
      </c>
      <c r="AG1093">
        <v>8.0945442771571962E-5</v>
      </c>
      <c r="AH1093">
        <v>7.407407407407407E-2</v>
      </c>
      <c r="AI1093" t="s">
        <v>47</v>
      </c>
      <c r="AJ1093">
        <v>2</v>
      </c>
      <c r="AK1093">
        <v>7.7908924467297731E-5</v>
      </c>
      <c r="AL1093">
        <v>7.407407407407407E-2</v>
      </c>
      <c r="AM1093" t="s">
        <v>48</v>
      </c>
      <c r="AN1093">
        <v>1</v>
      </c>
      <c r="AO1093">
        <v>7.003782042302843E-5</v>
      </c>
      <c r="AP1093">
        <v>3.7037037037037028E-2</v>
      </c>
      <c r="AQ1093" t="s">
        <v>43</v>
      </c>
      <c r="AR1093">
        <v>1</v>
      </c>
      <c r="AS1093">
        <v>3.7881657701341013E-5</v>
      </c>
      <c r="AT1093">
        <v>3.7037037037037028E-2</v>
      </c>
    </row>
    <row r="1094" spans="1:74" x14ac:dyDescent="0.25">
      <c r="A1094" t="s">
        <v>1111</v>
      </c>
      <c r="B1094" t="s">
        <v>23</v>
      </c>
      <c r="C1094">
        <v>0</v>
      </c>
      <c r="D1094">
        <v>45</v>
      </c>
      <c r="E1094">
        <v>1.378178232134216E-4</v>
      </c>
      <c r="F1094">
        <v>119</v>
      </c>
      <c r="G1094">
        <v>8.8412008876862874E-5</v>
      </c>
      <c r="H1094">
        <v>0.37815126050420172</v>
      </c>
      <c r="I1094">
        <v>8</v>
      </c>
      <c r="J1094" s="18">
        <v>0.29629629629629628</v>
      </c>
      <c r="K1094">
        <v>7.3799718490520026E-5</v>
      </c>
      <c r="L1094" s="1">
        <v>0</v>
      </c>
      <c r="P1094">
        <v>2.6382104035096039E-4</v>
      </c>
      <c r="Q1094" s="19">
        <v>3.7037037037037028E-2</v>
      </c>
      <c r="R1094" s="19">
        <v>3.7037037037037028E-2</v>
      </c>
      <c r="S1094">
        <v>1</v>
      </c>
      <c r="T1094">
        <v>16</v>
      </c>
      <c r="U1094">
        <v>1.8565184320993509E-4</v>
      </c>
      <c r="V1094">
        <v>2</v>
      </c>
      <c r="W1094" s="17" t="s">
        <v>43</v>
      </c>
      <c r="X1094">
        <v>37</v>
      </c>
      <c r="Y1094" s="18">
        <v>1.4016213349496169E-3</v>
      </c>
      <c r="Z1094" s="18">
        <v>0.82222222222222219</v>
      </c>
      <c r="AA1094" s="17" t="s">
        <v>41</v>
      </c>
      <c r="AB1094">
        <v>1</v>
      </c>
      <c r="AC1094" s="18">
        <v>1.4405070584845871E-4</v>
      </c>
      <c r="AD1094" s="18">
        <v>2.222222222222222E-2</v>
      </c>
      <c r="AE1094" s="17" t="s">
        <v>48</v>
      </c>
      <c r="AF1094">
        <v>2</v>
      </c>
      <c r="AG1094">
        <v>1.4007564084605689E-4</v>
      </c>
      <c r="AH1094">
        <v>4.4444444444444453E-2</v>
      </c>
      <c r="AI1094" t="s">
        <v>35</v>
      </c>
      <c r="AJ1094">
        <v>1</v>
      </c>
      <c r="AK1094">
        <v>1.013787510137875E-4</v>
      </c>
      <c r="AL1094">
        <v>2.222222222222222E-2</v>
      </c>
      <c r="AM1094" t="s">
        <v>39</v>
      </c>
      <c r="AN1094">
        <v>1</v>
      </c>
      <c r="AO1094">
        <v>6.4466219700876743E-5</v>
      </c>
      <c r="AP1094">
        <v>2.222222222222222E-2</v>
      </c>
      <c r="AQ1094" t="s">
        <v>37</v>
      </c>
      <c r="AR1094">
        <v>1</v>
      </c>
      <c r="AS1094">
        <v>6.157256326580875E-5</v>
      </c>
      <c r="AT1094">
        <v>2.222222222222222E-2</v>
      </c>
      <c r="AU1094" t="s">
        <v>31</v>
      </c>
      <c r="AV1094">
        <v>1</v>
      </c>
      <c r="AW1094">
        <v>4.0472721385785981E-5</v>
      </c>
      <c r="AX1094">
        <v>2.222222222222222E-2</v>
      </c>
      <c r="AY1094" t="s">
        <v>47</v>
      </c>
      <c r="AZ1094">
        <v>1</v>
      </c>
      <c r="BA1094">
        <v>3.8954462233648872E-5</v>
      </c>
      <c r="BB1094">
        <v>2.222222222222222E-2</v>
      </c>
    </row>
    <row r="1095" spans="1:74" x14ac:dyDescent="0.25">
      <c r="A1095" t="s">
        <v>1113</v>
      </c>
      <c r="B1095" t="s">
        <v>23</v>
      </c>
      <c r="C1095">
        <v>1</v>
      </c>
      <c r="D1095">
        <v>50</v>
      </c>
      <c r="E1095">
        <v>1.531309146815796E-4</v>
      </c>
      <c r="F1095">
        <v>405</v>
      </c>
      <c r="G1095">
        <v>3.0089801340444928E-4</v>
      </c>
      <c r="H1095">
        <v>0.1234567901234568</v>
      </c>
      <c r="I1095">
        <v>9</v>
      </c>
      <c r="J1095" s="18">
        <v>0.33333333333333331</v>
      </c>
      <c r="K1095">
        <v>1.3390461057976479E-4</v>
      </c>
      <c r="L1095" s="1">
        <v>0</v>
      </c>
      <c r="P1095">
        <v>3.407981597663454E-4</v>
      </c>
      <c r="Q1095" s="19">
        <v>3.7037037037037028E-2</v>
      </c>
      <c r="R1095" s="19">
        <v>3.7037037037037028E-2</v>
      </c>
      <c r="S1095">
        <v>0</v>
      </c>
      <c r="T1095">
        <v>25</v>
      </c>
      <c r="U1095">
        <v>2.271987731775636E-4</v>
      </c>
      <c r="V1095">
        <v>1</v>
      </c>
      <c r="W1095" s="17" t="s">
        <v>38</v>
      </c>
      <c r="X1095">
        <v>2</v>
      </c>
      <c r="Y1095" s="18">
        <v>1.679261125104954E-3</v>
      </c>
      <c r="Z1095" s="18">
        <v>0.04</v>
      </c>
      <c r="AA1095" s="17" t="s">
        <v>43</v>
      </c>
      <c r="AB1095">
        <v>18</v>
      </c>
      <c r="AC1095" s="18">
        <v>6.8186983862413822E-4</v>
      </c>
      <c r="AD1095" s="18">
        <v>0.36</v>
      </c>
      <c r="AE1095" s="17" t="s">
        <v>28</v>
      </c>
      <c r="AF1095">
        <v>9</v>
      </c>
      <c r="AG1095">
        <v>4.0633888663145062E-4</v>
      </c>
      <c r="AH1095">
        <v>0.18</v>
      </c>
      <c r="AI1095" t="s">
        <v>27</v>
      </c>
      <c r="AJ1095">
        <v>9</v>
      </c>
      <c r="AK1095">
        <v>2.9347507092314221E-4</v>
      </c>
      <c r="AL1095">
        <v>0.18</v>
      </c>
      <c r="AM1095" t="s">
        <v>29</v>
      </c>
      <c r="AN1095">
        <v>6</v>
      </c>
      <c r="AO1095">
        <v>2.3116933153534961E-4</v>
      </c>
      <c r="AP1095">
        <v>0.12</v>
      </c>
      <c r="AQ1095" t="s">
        <v>45</v>
      </c>
      <c r="AR1095">
        <v>1</v>
      </c>
      <c r="AS1095">
        <v>1.2729124236252539E-4</v>
      </c>
      <c r="AT1095">
        <v>0.02</v>
      </c>
      <c r="AU1095" t="s">
        <v>33</v>
      </c>
      <c r="AV1095">
        <v>3</v>
      </c>
      <c r="AW1095">
        <v>9.2598308537564052E-5</v>
      </c>
      <c r="AX1095">
        <v>0.06</v>
      </c>
      <c r="AY1095" t="s">
        <v>39</v>
      </c>
      <c r="AZ1095">
        <v>1</v>
      </c>
      <c r="BA1095">
        <v>6.4466219700876743E-5</v>
      </c>
      <c r="BB1095">
        <v>0.02</v>
      </c>
      <c r="BC1095" t="s">
        <v>47</v>
      </c>
      <c r="BD1095">
        <v>1</v>
      </c>
      <c r="BE1095">
        <v>3.8954462233648872E-5</v>
      </c>
      <c r="BF1095">
        <v>0.02</v>
      </c>
    </row>
    <row r="1096" spans="1:74" x14ac:dyDescent="0.25">
      <c r="A1096" t="s">
        <v>1114</v>
      </c>
      <c r="B1096" t="s">
        <v>23</v>
      </c>
      <c r="C1096">
        <v>0</v>
      </c>
      <c r="D1096">
        <v>30</v>
      </c>
      <c r="E1096">
        <v>9.187854880894774E-5</v>
      </c>
      <c r="F1096">
        <v>206</v>
      </c>
      <c r="G1096">
        <v>1.530493599044853E-4</v>
      </c>
      <c r="H1096">
        <v>0.14563106796116501</v>
      </c>
      <c r="I1096">
        <v>8</v>
      </c>
      <c r="J1096" s="18">
        <v>0.29629629629629628</v>
      </c>
      <c r="K1096">
        <v>1.060031298994472E-4</v>
      </c>
      <c r="L1096" s="1">
        <v>0</v>
      </c>
      <c r="P1096">
        <v>2.5250420324385601E-4</v>
      </c>
      <c r="Q1096" s="19">
        <v>3.7037037037037028E-2</v>
      </c>
      <c r="R1096" s="19">
        <v>3.7037037037037028E-2</v>
      </c>
      <c r="S1096">
        <v>0</v>
      </c>
      <c r="T1096">
        <v>19</v>
      </c>
      <c r="U1096">
        <v>1.776881430234542E-4</v>
      </c>
      <c r="V1096">
        <v>1</v>
      </c>
      <c r="W1096" s="17" t="s">
        <v>32</v>
      </c>
      <c r="X1096">
        <v>4</v>
      </c>
      <c r="Y1096" s="18">
        <v>1.08843537414966E-3</v>
      </c>
      <c r="Z1096" s="18">
        <v>0.1333333333333333</v>
      </c>
      <c r="AA1096" s="17" t="s">
        <v>25</v>
      </c>
      <c r="AB1096">
        <v>6</v>
      </c>
      <c r="AC1096" s="18">
        <v>8.0171031533939074E-4</v>
      </c>
      <c r="AD1096" s="18">
        <v>0.2</v>
      </c>
      <c r="AE1096" s="17" t="s">
        <v>33</v>
      </c>
      <c r="AF1096">
        <v>11</v>
      </c>
      <c r="AG1096">
        <v>3.3952713130440149E-4</v>
      </c>
      <c r="AH1096">
        <v>0.36666666666666659</v>
      </c>
      <c r="AI1096" t="s">
        <v>46</v>
      </c>
      <c r="AJ1096">
        <v>2</v>
      </c>
      <c r="AK1096">
        <v>1.4935404376073479E-4</v>
      </c>
      <c r="AL1096">
        <v>6.6666666666666666E-2</v>
      </c>
      <c r="AM1096" t="s">
        <v>41</v>
      </c>
      <c r="AN1096">
        <v>1</v>
      </c>
      <c r="AO1096">
        <v>1.4405070584845871E-4</v>
      </c>
      <c r="AP1096">
        <v>3.3333333333333333E-2</v>
      </c>
      <c r="AQ1096" t="s">
        <v>45</v>
      </c>
      <c r="AR1096">
        <v>1</v>
      </c>
      <c r="AS1096">
        <v>1.2729124236252539E-4</v>
      </c>
      <c r="AT1096">
        <v>3.3333333333333333E-2</v>
      </c>
      <c r="AU1096" t="s">
        <v>31</v>
      </c>
      <c r="AV1096">
        <v>3</v>
      </c>
      <c r="AW1096">
        <v>1.214181641573579E-4</v>
      </c>
      <c r="AX1096">
        <v>0.1</v>
      </c>
      <c r="AY1096" t="s">
        <v>28</v>
      </c>
      <c r="AZ1096">
        <v>2</v>
      </c>
      <c r="BA1096">
        <v>9.0297530362544578E-5</v>
      </c>
      <c r="BB1096">
        <v>6.6666666666666666E-2</v>
      </c>
    </row>
    <row r="1097" spans="1:74" x14ac:dyDescent="0.25">
      <c r="A1097" t="s">
        <v>1115</v>
      </c>
      <c r="B1097" t="s">
        <v>23</v>
      </c>
      <c r="C1097">
        <v>0</v>
      </c>
      <c r="D1097">
        <v>6</v>
      </c>
      <c r="E1097">
        <v>1.8375709761789549E-5</v>
      </c>
      <c r="F1097">
        <v>17</v>
      </c>
      <c r="G1097">
        <v>1.263028698240898E-5</v>
      </c>
      <c r="H1097">
        <v>0.35294117647058831</v>
      </c>
      <c r="I1097">
        <v>2</v>
      </c>
      <c r="J1097" s="18">
        <v>7.407407407407407E-2</v>
      </c>
      <c r="K1097">
        <v>5.5313700452734393E-5</v>
      </c>
      <c r="L1097" s="1">
        <v>0</v>
      </c>
      <c r="P1097">
        <v>2.5720293624770393E-4</v>
      </c>
      <c r="Q1097" s="19">
        <v>3.7037037037037028E-2</v>
      </c>
      <c r="R1097" s="19">
        <v>3.7037037037037028E-2</v>
      </c>
      <c r="S1097">
        <v>1</v>
      </c>
      <c r="T1097">
        <v>6</v>
      </c>
      <c r="U1097">
        <v>2.3815086689602221E-4</v>
      </c>
      <c r="V1097">
        <v>2</v>
      </c>
      <c r="W1097" s="17" t="s">
        <v>32</v>
      </c>
      <c r="X1097">
        <v>5</v>
      </c>
      <c r="Y1097" s="18">
        <v>1.360544217687075E-3</v>
      </c>
      <c r="Z1097" s="18">
        <v>0.83333333333333337</v>
      </c>
      <c r="AA1097" s="17" t="s">
        <v>44</v>
      </c>
      <c r="AB1097">
        <v>1</v>
      </c>
      <c r="AC1097" s="18">
        <v>1.3292569453675389E-4</v>
      </c>
      <c r="AD1097" s="18">
        <v>0.16666666666666671</v>
      </c>
    </row>
    <row r="1098" spans="1:74" x14ac:dyDescent="0.25">
      <c r="A1098" t="s">
        <v>1116</v>
      </c>
      <c r="B1098" t="s">
        <v>23</v>
      </c>
      <c r="C1098">
        <v>0</v>
      </c>
      <c r="D1098">
        <v>95</v>
      </c>
      <c r="E1098">
        <v>2.909487378950012E-4</v>
      </c>
      <c r="F1098">
        <v>152</v>
      </c>
      <c r="G1098">
        <v>1.1292962478389211E-4</v>
      </c>
      <c r="H1098">
        <v>0.625</v>
      </c>
      <c r="I1098">
        <v>13</v>
      </c>
      <c r="J1098" s="18">
        <v>0.48148148148148151</v>
      </c>
      <c r="K1098">
        <v>2.8914398973428119E-4</v>
      </c>
      <c r="L1098" s="1">
        <v>0</v>
      </c>
      <c r="P1098">
        <v>7.8963405401620166E-4</v>
      </c>
      <c r="Q1098" s="19">
        <v>3.7037037037037028E-2</v>
      </c>
      <c r="R1098" s="19">
        <v>3.7037037037037028E-2</v>
      </c>
      <c r="S1098">
        <v>1</v>
      </c>
      <c r="T1098">
        <v>17</v>
      </c>
      <c r="U1098">
        <v>4.0943987986025279E-4</v>
      </c>
      <c r="V1098">
        <v>2</v>
      </c>
      <c r="W1098" s="17" t="s">
        <v>41</v>
      </c>
      <c r="X1098">
        <v>29</v>
      </c>
      <c r="Y1098" s="18">
        <v>4.1774704696053008E-3</v>
      </c>
      <c r="Z1098" s="18">
        <v>0.30526315789473679</v>
      </c>
      <c r="AA1098" s="17" t="s">
        <v>33</v>
      </c>
      <c r="AB1098">
        <v>26</v>
      </c>
      <c r="AC1098" s="18">
        <v>8.0251867399222174E-4</v>
      </c>
      <c r="AD1098" s="18">
        <v>0.27368421052631581</v>
      </c>
      <c r="AE1098" s="17" t="s">
        <v>35</v>
      </c>
      <c r="AF1098">
        <v>6</v>
      </c>
      <c r="AG1098">
        <v>6.0827250608272508E-4</v>
      </c>
      <c r="AH1098">
        <v>6.3157894736842107E-2</v>
      </c>
      <c r="AI1098" t="s">
        <v>31</v>
      </c>
      <c r="AJ1098">
        <v>10</v>
      </c>
      <c r="AK1098">
        <v>4.0472721385785982E-4</v>
      </c>
      <c r="AL1098">
        <v>0.10526315789473679</v>
      </c>
      <c r="AM1098" t="s">
        <v>45</v>
      </c>
      <c r="AN1098">
        <v>3</v>
      </c>
      <c r="AO1098">
        <v>3.8187372708757642E-4</v>
      </c>
      <c r="AP1098">
        <v>3.1578947368421047E-2</v>
      </c>
      <c r="AQ1098" t="s">
        <v>47</v>
      </c>
      <c r="AR1098">
        <v>7</v>
      </c>
      <c r="AS1098">
        <v>2.7268123563554199E-4</v>
      </c>
      <c r="AT1098">
        <v>7.3684210526315783E-2</v>
      </c>
      <c r="AU1098" t="s">
        <v>25</v>
      </c>
      <c r="AV1098">
        <v>2</v>
      </c>
      <c r="AW1098">
        <v>2.6723677177979688E-4</v>
      </c>
      <c r="AX1098">
        <v>2.1052631578947371E-2</v>
      </c>
      <c r="AY1098" t="s">
        <v>44</v>
      </c>
      <c r="AZ1098">
        <v>2</v>
      </c>
      <c r="BA1098">
        <v>2.6585138907350789E-4</v>
      </c>
      <c r="BB1098">
        <v>2.1052631578947371E-2</v>
      </c>
      <c r="BC1098" t="s">
        <v>30</v>
      </c>
      <c r="BD1098">
        <v>2</v>
      </c>
      <c r="BE1098">
        <v>2.1175224986765481E-4</v>
      </c>
      <c r="BF1098">
        <v>2.1052631578947371E-2</v>
      </c>
      <c r="BG1098" t="s">
        <v>29</v>
      </c>
      <c r="BH1098">
        <v>5</v>
      </c>
      <c r="BI1098">
        <v>1.9264110961279141E-4</v>
      </c>
      <c r="BJ1098">
        <v>5.2631578947368418E-2</v>
      </c>
      <c r="BK1098" t="s">
        <v>49</v>
      </c>
      <c r="BL1098">
        <v>1</v>
      </c>
      <c r="BM1098">
        <v>1.1514104778353481E-4</v>
      </c>
      <c r="BN1098">
        <v>1.0526315789473681E-2</v>
      </c>
      <c r="BO1098" t="s">
        <v>37</v>
      </c>
      <c r="BP1098">
        <v>1</v>
      </c>
      <c r="BQ1098">
        <v>6.157256326580875E-5</v>
      </c>
      <c r="BR1098">
        <v>1.0526315789473681E-2</v>
      </c>
      <c r="BS1098" t="s">
        <v>28</v>
      </c>
      <c r="BT1098">
        <v>1</v>
      </c>
      <c r="BU1098">
        <v>4.5148765181272289E-5</v>
      </c>
      <c r="BV1098">
        <v>1.0526315789473681E-2</v>
      </c>
    </row>
    <row r="1099" spans="1:74" x14ac:dyDescent="0.25">
      <c r="A1099" t="s">
        <v>1117</v>
      </c>
      <c r="B1099" t="s">
        <v>23</v>
      </c>
      <c r="C1099">
        <v>0</v>
      </c>
      <c r="D1099">
        <v>52</v>
      </c>
      <c r="E1099">
        <v>1.5925615126884281E-4</v>
      </c>
      <c r="F1099">
        <v>103</v>
      </c>
      <c r="G1099">
        <v>7.6524679952242651E-5</v>
      </c>
      <c r="H1099">
        <v>0.50485436893203883</v>
      </c>
      <c r="I1099">
        <v>11</v>
      </c>
      <c r="J1099" s="18">
        <v>0.40740740740740738</v>
      </c>
      <c r="K1099">
        <v>1.669959459764619E-4</v>
      </c>
      <c r="L1099" s="1">
        <v>0</v>
      </c>
      <c r="P1099">
        <v>4.8279334830140071E-4</v>
      </c>
      <c r="Q1099" s="19">
        <v>3.7037037037037028E-2</v>
      </c>
      <c r="R1099" s="19">
        <v>3.7037037037037028E-2</v>
      </c>
      <c r="S1099">
        <v>1</v>
      </c>
      <c r="T1099">
        <v>14</v>
      </c>
      <c r="U1099">
        <v>2.8609976195638557E-4</v>
      </c>
      <c r="V1099">
        <v>2</v>
      </c>
      <c r="W1099" s="17" t="s">
        <v>46</v>
      </c>
      <c r="X1099">
        <v>33</v>
      </c>
      <c r="Y1099" s="18">
        <v>2.4643417220521239E-3</v>
      </c>
      <c r="Z1099" s="18">
        <v>0.63461538461538458</v>
      </c>
      <c r="AA1099" s="17" t="s">
        <v>32</v>
      </c>
      <c r="AB1099">
        <v>3</v>
      </c>
      <c r="AC1099" s="18">
        <v>8.1632653061224493E-4</v>
      </c>
      <c r="AD1099" s="18">
        <v>5.7692307692307702E-2</v>
      </c>
      <c r="AE1099" s="17" t="s">
        <v>41</v>
      </c>
      <c r="AF1099">
        <v>3</v>
      </c>
      <c r="AG1099">
        <v>4.3215211754537599E-4</v>
      </c>
      <c r="AH1099">
        <v>5.7692307692307702E-2</v>
      </c>
      <c r="AI1099" t="s">
        <v>49</v>
      </c>
      <c r="AJ1099">
        <v>2</v>
      </c>
      <c r="AK1099">
        <v>2.3028209556706969E-4</v>
      </c>
      <c r="AL1099">
        <v>3.8461538461538457E-2</v>
      </c>
      <c r="AM1099" t="s">
        <v>47</v>
      </c>
      <c r="AN1099">
        <v>5</v>
      </c>
      <c r="AO1099">
        <v>1.9477231116824431E-4</v>
      </c>
      <c r="AP1099">
        <v>9.6153846153846159E-2</v>
      </c>
      <c r="AQ1099" t="s">
        <v>45</v>
      </c>
      <c r="AR1099">
        <v>1</v>
      </c>
      <c r="AS1099">
        <v>1.2729124236252539E-4</v>
      </c>
      <c r="AT1099">
        <v>1.9230769230769228E-2</v>
      </c>
      <c r="AU1099" t="s">
        <v>48</v>
      </c>
      <c r="AV1099">
        <v>1</v>
      </c>
      <c r="AW1099">
        <v>7.003782042302843E-5</v>
      </c>
      <c r="AX1099">
        <v>1.9230769230769228E-2</v>
      </c>
      <c r="AY1099" t="s">
        <v>39</v>
      </c>
      <c r="AZ1099">
        <v>1</v>
      </c>
      <c r="BA1099">
        <v>6.4466219700876743E-5</v>
      </c>
      <c r="BB1099">
        <v>1.9230769230769228E-2</v>
      </c>
      <c r="BC1099" t="s">
        <v>31</v>
      </c>
      <c r="BD1099">
        <v>1</v>
      </c>
      <c r="BE1099">
        <v>4.0472721385785981E-5</v>
      </c>
      <c r="BF1099">
        <v>1.9230769230769228E-2</v>
      </c>
      <c r="BG1099" t="s">
        <v>43</v>
      </c>
      <c r="BH1099">
        <v>1</v>
      </c>
      <c r="BI1099">
        <v>3.7881657701341013E-5</v>
      </c>
      <c r="BJ1099">
        <v>1.9230769230769228E-2</v>
      </c>
      <c r="BK1099" t="s">
        <v>33</v>
      </c>
      <c r="BL1099">
        <v>1</v>
      </c>
      <c r="BM1099">
        <v>3.0866102845854682E-5</v>
      </c>
      <c r="BN1099">
        <v>1.9230769230769228E-2</v>
      </c>
    </row>
    <row r="1100" spans="1:74" x14ac:dyDescent="0.25">
      <c r="A1100" t="s">
        <v>1118</v>
      </c>
      <c r="B1100" t="s">
        <v>23</v>
      </c>
      <c r="C1100">
        <v>0</v>
      </c>
      <c r="D1100">
        <v>17</v>
      </c>
      <c r="E1100">
        <v>5.2064510991737057E-5</v>
      </c>
      <c r="F1100">
        <v>98</v>
      </c>
      <c r="G1100">
        <v>7.2809889663298842E-5</v>
      </c>
      <c r="H1100">
        <v>0.17346938775510201</v>
      </c>
      <c r="I1100">
        <v>8</v>
      </c>
      <c r="J1100" s="18">
        <v>0.29629629629629628</v>
      </c>
      <c r="K1100">
        <v>1.152189616729107E-4</v>
      </c>
      <c r="L1100" s="1">
        <v>0</v>
      </c>
      <c r="P1100">
        <v>4.2501724003198179E-4</v>
      </c>
      <c r="Q1100" s="19">
        <v>3.7037037037037028E-2</v>
      </c>
      <c r="R1100" s="19">
        <v>3.7037037037037028E-2</v>
      </c>
      <c r="S1100">
        <v>1</v>
      </c>
      <c r="T1100">
        <v>13</v>
      </c>
      <c r="U1100">
        <v>2.9908620594843171E-4</v>
      </c>
      <c r="V1100">
        <v>2</v>
      </c>
      <c r="W1100" s="17" t="s">
        <v>26</v>
      </c>
      <c r="X1100">
        <v>6</v>
      </c>
      <c r="Y1100" s="18">
        <v>2.2530980097634251E-3</v>
      </c>
      <c r="Z1100" s="18">
        <v>0.35294117647058831</v>
      </c>
      <c r="AA1100" s="17" t="s">
        <v>34</v>
      </c>
      <c r="AB1100">
        <v>1</v>
      </c>
      <c r="AC1100" s="18">
        <v>3.1836994587710921E-4</v>
      </c>
      <c r="AD1100" s="18">
        <v>5.8823529411764712E-2</v>
      </c>
      <c r="AE1100" s="17" t="s">
        <v>31</v>
      </c>
      <c r="AF1100">
        <v>4</v>
      </c>
      <c r="AG1100">
        <v>1.618908855431439E-4</v>
      </c>
      <c r="AH1100">
        <v>0.23529411764705879</v>
      </c>
      <c r="AI1100" t="s">
        <v>30</v>
      </c>
      <c r="AJ1100">
        <v>1</v>
      </c>
      <c r="AK1100">
        <v>1.058761249338274E-4</v>
      </c>
      <c r="AL1100">
        <v>5.8823529411764712E-2</v>
      </c>
      <c r="AM1100" t="s">
        <v>35</v>
      </c>
      <c r="AN1100">
        <v>1</v>
      </c>
      <c r="AO1100">
        <v>1.013787510137875E-4</v>
      </c>
      <c r="AP1100">
        <v>5.8823529411764712E-2</v>
      </c>
      <c r="AQ1100" t="s">
        <v>48</v>
      </c>
      <c r="AR1100">
        <v>1</v>
      </c>
      <c r="AS1100">
        <v>7.003782042302843E-5</v>
      </c>
      <c r="AT1100">
        <v>5.8823529411764712E-2</v>
      </c>
      <c r="AU1100" t="s">
        <v>33</v>
      </c>
      <c r="AV1100">
        <v>2</v>
      </c>
      <c r="AW1100">
        <v>6.1732205691709363E-5</v>
      </c>
      <c r="AX1100">
        <v>0.1176470588235294</v>
      </c>
      <c r="AY1100" t="s">
        <v>29</v>
      </c>
      <c r="AZ1100">
        <v>1</v>
      </c>
      <c r="BA1100">
        <v>3.8528221922558273E-5</v>
      </c>
      <c r="BB1100">
        <v>5.8823529411764712E-2</v>
      </c>
    </row>
    <row r="1101" spans="1:74" x14ac:dyDescent="0.25">
      <c r="A1101" t="s">
        <v>1119</v>
      </c>
      <c r="B1101" t="s">
        <v>23</v>
      </c>
      <c r="C1101">
        <v>0</v>
      </c>
      <c r="D1101">
        <v>61</v>
      </c>
      <c r="E1101">
        <v>1.868197159115271E-4</v>
      </c>
      <c r="F1101">
        <v>163</v>
      </c>
      <c r="G1101">
        <v>1.2110216341956851E-4</v>
      </c>
      <c r="H1101">
        <v>0.37423312883435578</v>
      </c>
      <c r="I1101">
        <v>9</v>
      </c>
      <c r="J1101" s="18">
        <v>0.33333333333333331</v>
      </c>
      <c r="K1101">
        <v>1.449034870768875E-4</v>
      </c>
      <c r="L1101" s="1">
        <v>0</v>
      </c>
      <c r="P1101">
        <v>4.0575369282772191E-4</v>
      </c>
      <c r="Q1101" s="19">
        <v>3.7037037037037028E-2</v>
      </c>
      <c r="R1101" s="19">
        <v>3.7037037037037028E-2</v>
      </c>
      <c r="S1101">
        <v>1</v>
      </c>
      <c r="T1101">
        <v>15</v>
      </c>
      <c r="U1101">
        <v>2.7050246188514801E-4</v>
      </c>
      <c r="V1101">
        <v>2</v>
      </c>
      <c r="W1101" s="17" t="s">
        <v>35</v>
      </c>
      <c r="X1101">
        <v>21</v>
      </c>
      <c r="Y1101" s="18">
        <v>2.1289537712895381E-3</v>
      </c>
      <c r="Z1101" s="18">
        <v>0.34426229508196721</v>
      </c>
      <c r="AA1101" s="17" t="s">
        <v>31</v>
      </c>
      <c r="AB1101">
        <v>9</v>
      </c>
      <c r="AC1101" s="18">
        <v>3.6425449247207381E-4</v>
      </c>
      <c r="AD1101" s="18">
        <v>0.1475409836065574</v>
      </c>
      <c r="AE1101" s="17" t="s">
        <v>43</v>
      </c>
      <c r="AF1101">
        <v>9</v>
      </c>
      <c r="AG1101">
        <v>3.4093491931206911E-4</v>
      </c>
      <c r="AH1101">
        <v>0.1475409836065574</v>
      </c>
      <c r="AI1101" t="s">
        <v>33</v>
      </c>
      <c r="AJ1101">
        <v>10</v>
      </c>
      <c r="AK1101">
        <v>3.0866102845854678E-4</v>
      </c>
      <c r="AL1101">
        <v>0.16393442622950821</v>
      </c>
      <c r="AM1101" t="s">
        <v>29</v>
      </c>
      <c r="AN1101">
        <v>6</v>
      </c>
      <c r="AO1101">
        <v>2.3116933153534961E-4</v>
      </c>
      <c r="AP1101">
        <v>9.8360655737704916E-2</v>
      </c>
      <c r="AQ1101" t="s">
        <v>30</v>
      </c>
      <c r="AR1101">
        <v>2</v>
      </c>
      <c r="AS1101">
        <v>2.1175224986765481E-4</v>
      </c>
      <c r="AT1101">
        <v>3.2786885245901641E-2</v>
      </c>
      <c r="AU1101" t="s">
        <v>25</v>
      </c>
      <c r="AV1101">
        <v>1</v>
      </c>
      <c r="AW1101">
        <v>1.3361838588989841E-4</v>
      </c>
      <c r="AX1101">
        <v>1.6393442622950821E-2</v>
      </c>
      <c r="AY1101" t="s">
        <v>49</v>
      </c>
      <c r="AZ1101">
        <v>1</v>
      </c>
      <c r="BA1101">
        <v>1.1514104778353481E-4</v>
      </c>
      <c r="BB1101">
        <v>1.6393442622950821E-2</v>
      </c>
      <c r="BC1101" t="s">
        <v>47</v>
      </c>
      <c r="BD1101">
        <v>2</v>
      </c>
      <c r="BE1101">
        <v>7.7908924467297731E-5</v>
      </c>
      <c r="BF1101">
        <v>3.2786885245901641E-2</v>
      </c>
    </row>
    <row r="1102" spans="1:74" x14ac:dyDescent="0.25">
      <c r="A1102" t="s">
        <v>1122</v>
      </c>
      <c r="B1102" t="s">
        <v>23</v>
      </c>
      <c r="C1102">
        <v>0</v>
      </c>
      <c r="D1102">
        <v>11</v>
      </c>
      <c r="E1102">
        <v>3.3688801229947508E-5</v>
      </c>
      <c r="F1102">
        <v>96</v>
      </c>
      <c r="G1102">
        <v>7.1323973547721315E-5</v>
      </c>
      <c r="H1102">
        <v>0.1145833333333333</v>
      </c>
      <c r="I1102">
        <v>7</v>
      </c>
      <c r="J1102" s="18">
        <v>0.25925925925925919</v>
      </c>
      <c r="K1102">
        <v>9.4365747736778835E-5</v>
      </c>
      <c r="L1102" s="1">
        <v>0</v>
      </c>
      <c r="P1102">
        <v>3.8468911652879368E-4</v>
      </c>
      <c r="Q1102" s="19">
        <v>3.7037037037037042E-2</v>
      </c>
      <c r="R1102" s="19">
        <v>3.7037037037037042E-2</v>
      </c>
      <c r="S1102">
        <v>0</v>
      </c>
      <c r="T1102">
        <v>13</v>
      </c>
      <c r="U1102">
        <v>2.849549011324398E-4</v>
      </c>
      <c r="V1102">
        <v>2</v>
      </c>
      <c r="W1102" s="17" t="s">
        <v>40</v>
      </c>
      <c r="X1102">
        <v>1</v>
      </c>
      <c r="Y1102" s="18">
        <v>2.0449897750511249E-3</v>
      </c>
      <c r="Z1102" s="18">
        <v>9.0909090909090912E-2</v>
      </c>
      <c r="AA1102" s="17" t="s">
        <v>43</v>
      </c>
      <c r="AB1102">
        <v>4</v>
      </c>
      <c r="AC1102" s="18">
        <v>1.5152663080536411E-4</v>
      </c>
      <c r="AD1102" s="18">
        <v>0.36363636363636359</v>
      </c>
      <c r="AE1102" s="17" t="s">
        <v>44</v>
      </c>
      <c r="AF1102">
        <v>1</v>
      </c>
      <c r="AG1102">
        <v>1.3292569453675389E-4</v>
      </c>
      <c r="AH1102">
        <v>9.0909090909090912E-2</v>
      </c>
      <c r="AI1102" t="s">
        <v>29</v>
      </c>
      <c r="AJ1102">
        <v>2</v>
      </c>
      <c r="AK1102">
        <v>7.7056443845116546E-5</v>
      </c>
      <c r="AL1102">
        <v>0.1818181818181818</v>
      </c>
      <c r="AM1102" t="s">
        <v>48</v>
      </c>
      <c r="AN1102">
        <v>1</v>
      </c>
      <c r="AO1102">
        <v>7.003782042302843E-5</v>
      </c>
      <c r="AP1102">
        <v>9.0909090909090912E-2</v>
      </c>
      <c r="AQ1102" t="s">
        <v>31</v>
      </c>
      <c r="AR1102">
        <v>1</v>
      </c>
      <c r="AS1102">
        <v>4.0472721385785981E-5</v>
      </c>
      <c r="AT1102">
        <v>9.0909090909090912E-2</v>
      </c>
      <c r="AU1102" t="s">
        <v>33</v>
      </c>
      <c r="AV1102">
        <v>1</v>
      </c>
      <c r="AW1102">
        <v>3.0866102845854682E-5</v>
      </c>
      <c r="AX1102">
        <v>9.0909090909090912E-2</v>
      </c>
    </row>
    <row r="1103" spans="1:74" x14ac:dyDescent="0.25">
      <c r="A1103" t="s">
        <v>1123</v>
      </c>
      <c r="B1103" t="s">
        <v>23</v>
      </c>
      <c r="C1103">
        <v>0</v>
      </c>
      <c r="D1103">
        <v>17</v>
      </c>
      <c r="E1103">
        <v>5.2064510991737057E-5</v>
      </c>
      <c r="F1103">
        <v>39</v>
      </c>
      <c r="G1103">
        <v>2.8975364253761779E-5</v>
      </c>
      <c r="H1103">
        <v>0.4358974358974359</v>
      </c>
      <c r="I1103">
        <v>2</v>
      </c>
      <c r="J1103" s="18">
        <v>7.407407407407407E-2</v>
      </c>
      <c r="K1103">
        <v>7.3930503237532638E-5</v>
      </c>
      <c r="L1103" s="1">
        <v>0</v>
      </c>
      <c r="P1103">
        <v>3.5352832298425922E-4</v>
      </c>
      <c r="Q1103" s="19">
        <v>3.7037037037037028E-2</v>
      </c>
      <c r="R1103" s="19">
        <v>3.7037037037037028E-2</v>
      </c>
      <c r="S1103">
        <v>1</v>
      </c>
      <c r="T1103">
        <v>6</v>
      </c>
      <c r="U1103">
        <v>3.2734103980024002E-4</v>
      </c>
      <c r="V1103">
        <v>2</v>
      </c>
      <c r="W1103" s="17" t="s">
        <v>41</v>
      </c>
      <c r="X1103">
        <v>13</v>
      </c>
      <c r="Y1103" s="18">
        <v>1.872659176029963E-3</v>
      </c>
      <c r="Z1103" s="18">
        <v>0.76470588235294112</v>
      </c>
      <c r="AA1103" s="17" t="s">
        <v>33</v>
      </c>
      <c r="AB1103">
        <v>4</v>
      </c>
      <c r="AC1103" s="18">
        <v>1.234644113834187E-4</v>
      </c>
      <c r="AD1103" s="18">
        <v>0.23529411764705879</v>
      </c>
    </row>
    <row r="1104" spans="1:74" x14ac:dyDescent="0.25">
      <c r="A1104" t="s">
        <v>1125</v>
      </c>
      <c r="B1104" t="s">
        <v>23</v>
      </c>
      <c r="C1104">
        <v>0</v>
      </c>
      <c r="D1104">
        <v>51</v>
      </c>
      <c r="E1104">
        <v>1.5619353297521119E-4</v>
      </c>
      <c r="F1104">
        <v>157</v>
      </c>
      <c r="G1104">
        <v>1.166444150728359E-4</v>
      </c>
      <c r="H1104">
        <v>0.32484076433121017</v>
      </c>
      <c r="I1104">
        <v>11</v>
      </c>
      <c r="J1104" s="18">
        <v>0.40740740740740738</v>
      </c>
      <c r="K1104">
        <v>9.6799368771868557E-5</v>
      </c>
      <c r="L1104" s="1">
        <v>0</v>
      </c>
      <c r="P1104">
        <v>2.0934350348743479E-4</v>
      </c>
      <c r="Q1104" s="19">
        <v>3.7037037037037042E-2</v>
      </c>
      <c r="R1104" s="19">
        <v>3.7037037037037042E-2</v>
      </c>
      <c r="S1104">
        <v>1</v>
      </c>
      <c r="T1104">
        <v>16</v>
      </c>
      <c r="U1104">
        <v>1.2405540947403549E-4</v>
      </c>
      <c r="V1104">
        <v>1</v>
      </c>
      <c r="W1104" s="17" t="s">
        <v>43</v>
      </c>
      <c r="X1104">
        <v>28</v>
      </c>
      <c r="Y1104" s="18">
        <v>1.060686415637548E-3</v>
      </c>
      <c r="Z1104" s="18">
        <v>0.5490196078431373</v>
      </c>
      <c r="AA1104" s="17" t="s">
        <v>41</v>
      </c>
      <c r="AB1104">
        <v>2</v>
      </c>
      <c r="AC1104" s="18">
        <v>2.8810141169691731E-4</v>
      </c>
      <c r="AD1104" s="18">
        <v>3.9215686274509803E-2</v>
      </c>
      <c r="AE1104" s="17" t="s">
        <v>32</v>
      </c>
      <c r="AF1104">
        <v>1</v>
      </c>
      <c r="AG1104">
        <v>2.7210884353741501E-4</v>
      </c>
      <c r="AH1104">
        <v>1.9607843137254902E-2</v>
      </c>
      <c r="AI1104" t="s">
        <v>36</v>
      </c>
      <c r="AJ1104">
        <v>1</v>
      </c>
      <c r="AK1104">
        <v>2.1602937999567939E-4</v>
      </c>
      <c r="AL1104">
        <v>1.9607843137254902E-2</v>
      </c>
      <c r="AM1104" t="s">
        <v>29</v>
      </c>
      <c r="AN1104">
        <v>5</v>
      </c>
      <c r="AO1104">
        <v>1.9264110961279141E-4</v>
      </c>
      <c r="AP1104">
        <v>9.8039215686274508E-2</v>
      </c>
      <c r="AQ1104" t="s">
        <v>27</v>
      </c>
      <c r="AR1104">
        <v>5</v>
      </c>
      <c r="AS1104">
        <v>1.6304170606841229E-4</v>
      </c>
      <c r="AT1104">
        <v>9.8039215686274508E-2</v>
      </c>
      <c r="AU1104" t="s">
        <v>47</v>
      </c>
      <c r="AV1104">
        <v>4</v>
      </c>
      <c r="AW1104">
        <v>1.5581784893459549E-4</v>
      </c>
      <c r="AX1104">
        <v>7.8431372549019607E-2</v>
      </c>
      <c r="AY1104" t="s">
        <v>35</v>
      </c>
      <c r="AZ1104">
        <v>1</v>
      </c>
      <c r="BA1104">
        <v>1.013787510137875E-4</v>
      </c>
      <c r="BB1104">
        <v>1.9607843137254902E-2</v>
      </c>
      <c r="BC1104" t="s">
        <v>33</v>
      </c>
      <c r="BD1104">
        <v>2</v>
      </c>
      <c r="BE1104">
        <v>6.1732205691709363E-5</v>
      </c>
      <c r="BF1104">
        <v>3.9215686274509803E-2</v>
      </c>
      <c r="BG1104" t="s">
        <v>37</v>
      </c>
      <c r="BH1104">
        <v>1</v>
      </c>
      <c r="BI1104">
        <v>6.157256326580875E-5</v>
      </c>
      <c r="BJ1104">
        <v>1.9607843137254902E-2</v>
      </c>
      <c r="BK1104" t="s">
        <v>31</v>
      </c>
      <c r="BL1104">
        <v>1</v>
      </c>
      <c r="BM1104">
        <v>4.0472721385785981E-5</v>
      </c>
      <c r="BN1104">
        <v>1.9607843137254902E-2</v>
      </c>
    </row>
    <row r="1105" spans="1:74" x14ac:dyDescent="0.25">
      <c r="A1105" t="s">
        <v>1127</v>
      </c>
      <c r="B1105" t="s">
        <v>23</v>
      </c>
      <c r="C1105">
        <v>0</v>
      </c>
      <c r="D1105">
        <v>71</v>
      </c>
      <c r="E1105">
        <v>2.17445898847843E-4</v>
      </c>
      <c r="F1105">
        <v>279</v>
      </c>
      <c r="G1105">
        <v>2.0728529812306511E-4</v>
      </c>
      <c r="H1105">
        <v>0.25448028673835132</v>
      </c>
      <c r="I1105">
        <v>11</v>
      </c>
      <c r="J1105" s="18">
        <v>0.40740740740740738</v>
      </c>
      <c r="K1105">
        <v>2.6021394833364498E-4</v>
      </c>
      <c r="L1105" s="1">
        <v>0</v>
      </c>
      <c r="P1105">
        <v>5.1964499985731282E-4</v>
      </c>
      <c r="Q1105" s="19">
        <v>3.7037037037037028E-2</v>
      </c>
      <c r="R1105" s="19">
        <v>3.7037037037037028E-2</v>
      </c>
      <c r="S1105">
        <v>1</v>
      </c>
      <c r="T1105">
        <v>16</v>
      </c>
      <c r="U1105">
        <v>3.0793777769322242E-4</v>
      </c>
      <c r="V1105">
        <v>1</v>
      </c>
      <c r="W1105" s="17" t="s">
        <v>39</v>
      </c>
      <c r="X1105">
        <v>31</v>
      </c>
      <c r="Y1105" s="18">
        <v>1.9984528107271789E-3</v>
      </c>
      <c r="Z1105" s="18">
        <v>0.43661971830985907</v>
      </c>
      <c r="AA1105" s="17" t="s">
        <v>34</v>
      </c>
      <c r="AB1105">
        <v>6</v>
      </c>
      <c r="AC1105" s="18">
        <v>1.9102196752626549E-3</v>
      </c>
      <c r="AD1105" s="18">
        <v>8.4507042253521125E-2</v>
      </c>
      <c r="AE1105" s="17" t="s">
        <v>37</v>
      </c>
      <c r="AF1105">
        <v>14</v>
      </c>
      <c r="AG1105">
        <v>8.6201588572132261E-4</v>
      </c>
      <c r="AH1105">
        <v>0.19718309859154931</v>
      </c>
      <c r="AI1105" t="s">
        <v>44</v>
      </c>
      <c r="AJ1105">
        <v>3</v>
      </c>
      <c r="AK1105">
        <v>3.9877708361026179E-4</v>
      </c>
      <c r="AL1105">
        <v>4.2253521126760563E-2</v>
      </c>
      <c r="AM1105" t="s">
        <v>26</v>
      </c>
      <c r="AN1105">
        <v>1</v>
      </c>
      <c r="AO1105">
        <v>3.7551633496057078E-4</v>
      </c>
      <c r="AP1105">
        <v>1.408450704225352E-2</v>
      </c>
      <c r="AQ1105" t="s">
        <v>42</v>
      </c>
      <c r="AR1105">
        <v>1</v>
      </c>
      <c r="AS1105">
        <v>3.6429872495446271E-4</v>
      </c>
      <c r="AT1105">
        <v>1.408450704225352E-2</v>
      </c>
      <c r="AU1105" t="s">
        <v>48</v>
      </c>
      <c r="AV1105">
        <v>5</v>
      </c>
      <c r="AW1105">
        <v>3.5018910211514218E-4</v>
      </c>
      <c r="AX1105">
        <v>7.0422535211267609E-2</v>
      </c>
      <c r="AY1105" t="s">
        <v>41</v>
      </c>
      <c r="AZ1105">
        <v>2</v>
      </c>
      <c r="BA1105">
        <v>2.8810141169691731E-4</v>
      </c>
      <c r="BB1105">
        <v>2.8169014084507039E-2</v>
      </c>
      <c r="BC1105" t="s">
        <v>45</v>
      </c>
      <c r="BD1105">
        <v>2</v>
      </c>
      <c r="BE1105">
        <v>2.5458248472505089E-4</v>
      </c>
      <c r="BF1105">
        <v>2.8169014084507039E-2</v>
      </c>
      <c r="BG1105" t="s">
        <v>31</v>
      </c>
      <c r="BH1105">
        <v>4</v>
      </c>
      <c r="BI1105">
        <v>1.618908855431439E-4</v>
      </c>
      <c r="BJ1105">
        <v>5.6338028169014093E-2</v>
      </c>
      <c r="BK1105" t="s">
        <v>33</v>
      </c>
      <c r="BL1105">
        <v>2</v>
      </c>
      <c r="BM1105">
        <v>6.1732205691709363E-5</v>
      </c>
      <c r="BN1105">
        <v>2.8169014084507039E-2</v>
      </c>
    </row>
    <row r="1106" spans="1:74" x14ac:dyDescent="0.25">
      <c r="A1106" t="s">
        <v>1128</v>
      </c>
      <c r="B1106" t="s">
        <v>23</v>
      </c>
      <c r="C1106">
        <v>0</v>
      </c>
      <c r="D1106">
        <v>46</v>
      </c>
      <c r="E1106">
        <v>1.4088044150705319E-4</v>
      </c>
      <c r="F1106">
        <v>134</v>
      </c>
      <c r="G1106">
        <v>9.9556379743694328E-5</v>
      </c>
      <c r="H1106">
        <v>0.34328358208955218</v>
      </c>
      <c r="I1106">
        <v>13</v>
      </c>
      <c r="J1106" s="18">
        <v>0.48148148148148151</v>
      </c>
      <c r="K1106">
        <v>1.632508807260254E-4</v>
      </c>
      <c r="L1106" s="1">
        <v>0</v>
      </c>
      <c r="P1106">
        <v>3.0036446135607038E-4</v>
      </c>
      <c r="Q1106" s="19">
        <v>3.7037037037037028E-2</v>
      </c>
      <c r="R1106" s="19">
        <v>3.7037037037037028E-2</v>
      </c>
      <c r="S1106">
        <v>1</v>
      </c>
      <c r="T1106">
        <v>18</v>
      </c>
      <c r="U1106">
        <v>1.5574453551796239E-4</v>
      </c>
      <c r="V1106">
        <v>1</v>
      </c>
      <c r="W1106" s="17" t="s">
        <v>49</v>
      </c>
      <c r="X1106">
        <v>12</v>
      </c>
      <c r="Y1106" s="18">
        <v>1.3816925734024179E-3</v>
      </c>
      <c r="Z1106" s="18">
        <v>0.2608695652173913</v>
      </c>
      <c r="AA1106" s="17" t="s">
        <v>45</v>
      </c>
      <c r="AB1106">
        <v>5</v>
      </c>
      <c r="AC1106" s="18">
        <v>6.3645621181262731E-4</v>
      </c>
      <c r="AD1106" s="18">
        <v>0.108695652173913</v>
      </c>
      <c r="AE1106" s="17" t="s">
        <v>35</v>
      </c>
      <c r="AF1106">
        <v>6</v>
      </c>
      <c r="AG1106">
        <v>6.0827250608272508E-4</v>
      </c>
      <c r="AH1106">
        <v>0.13043478260869559</v>
      </c>
      <c r="AI1106" t="s">
        <v>41</v>
      </c>
      <c r="AJ1106">
        <v>3</v>
      </c>
      <c r="AK1106">
        <v>4.3215211754537599E-4</v>
      </c>
      <c r="AL1106">
        <v>6.5217391304347824E-2</v>
      </c>
      <c r="AM1106" t="s">
        <v>42</v>
      </c>
      <c r="AN1106">
        <v>1</v>
      </c>
      <c r="AO1106">
        <v>3.6429872495446271E-4</v>
      </c>
      <c r="AP1106">
        <v>2.1739130434782612E-2</v>
      </c>
      <c r="AQ1106" t="s">
        <v>36</v>
      </c>
      <c r="AR1106">
        <v>1</v>
      </c>
      <c r="AS1106">
        <v>2.1602937999567939E-4</v>
      </c>
      <c r="AT1106">
        <v>2.1739130434782612E-2</v>
      </c>
      <c r="AU1106" t="s">
        <v>39</v>
      </c>
      <c r="AV1106">
        <v>3</v>
      </c>
      <c r="AW1106">
        <v>1.933986591026302E-4</v>
      </c>
      <c r="AX1106">
        <v>6.5217391304347824E-2</v>
      </c>
      <c r="AY1106" t="s">
        <v>33</v>
      </c>
      <c r="AZ1106">
        <v>6</v>
      </c>
      <c r="BA1106">
        <v>1.851966170751281E-4</v>
      </c>
      <c r="BB1106">
        <v>0.13043478260869559</v>
      </c>
      <c r="BC1106" t="s">
        <v>31</v>
      </c>
      <c r="BD1106">
        <v>3</v>
      </c>
      <c r="BE1106">
        <v>1.214181641573579E-4</v>
      </c>
      <c r="BF1106">
        <v>6.5217391304347824E-2</v>
      </c>
      <c r="BG1106" t="s">
        <v>47</v>
      </c>
      <c r="BH1106">
        <v>2</v>
      </c>
      <c r="BI1106">
        <v>7.7908924467297731E-5</v>
      </c>
      <c r="BJ1106">
        <v>4.3478260869565223E-2</v>
      </c>
      <c r="BK1106" t="s">
        <v>43</v>
      </c>
      <c r="BL1106">
        <v>2</v>
      </c>
      <c r="BM1106">
        <v>7.5763315402682026E-5</v>
      </c>
      <c r="BN1106">
        <v>4.3478260869565223E-2</v>
      </c>
      <c r="BO1106" t="s">
        <v>48</v>
      </c>
      <c r="BP1106">
        <v>1</v>
      </c>
      <c r="BQ1106">
        <v>7.003782042302843E-5</v>
      </c>
      <c r="BR1106">
        <v>2.1739130434782612E-2</v>
      </c>
      <c r="BS1106" t="s">
        <v>28</v>
      </c>
      <c r="BT1106">
        <v>1</v>
      </c>
      <c r="BU1106">
        <v>4.5148765181272289E-5</v>
      </c>
      <c r="BV1106">
        <v>2.1739130434782612E-2</v>
      </c>
    </row>
    <row r="1107" spans="1:74" x14ac:dyDescent="0.25">
      <c r="A1107" t="s">
        <v>1129</v>
      </c>
      <c r="B1107" t="s">
        <v>23</v>
      </c>
      <c r="C1107">
        <v>0</v>
      </c>
      <c r="D1107">
        <v>14</v>
      </c>
      <c r="E1107">
        <v>4.2876656110842279E-5</v>
      </c>
      <c r="F1107">
        <v>48</v>
      </c>
      <c r="G1107">
        <v>3.5661986773860658E-5</v>
      </c>
      <c r="H1107">
        <v>0.29166666666666669</v>
      </c>
      <c r="I1107">
        <v>6</v>
      </c>
      <c r="J1107" s="18">
        <v>0.22222222222222221</v>
      </c>
      <c r="K1107">
        <v>5.4221711970337173E-5</v>
      </c>
      <c r="L1107" s="1">
        <v>0</v>
      </c>
      <c r="P1107">
        <v>1.9101602643855709E-4</v>
      </c>
      <c r="Q1107" s="19">
        <v>3.7037037037037028E-2</v>
      </c>
      <c r="R1107" s="19">
        <v>3.7037037037037028E-2</v>
      </c>
      <c r="S1107">
        <v>1</v>
      </c>
      <c r="T1107">
        <v>10</v>
      </c>
      <c r="U1107">
        <v>1.4856802056332219E-4</v>
      </c>
      <c r="V1107">
        <v>1</v>
      </c>
      <c r="W1107" s="17" t="s">
        <v>41</v>
      </c>
      <c r="X1107">
        <v>7</v>
      </c>
      <c r="Y1107" s="18">
        <v>1.008354940939211E-3</v>
      </c>
      <c r="Z1107" s="18">
        <v>0.5</v>
      </c>
      <c r="AA1107" s="17" t="s">
        <v>45</v>
      </c>
      <c r="AB1107">
        <v>1</v>
      </c>
      <c r="AC1107" s="18">
        <v>1.2729124236252539E-4</v>
      </c>
      <c r="AD1107" s="18">
        <v>7.1428571428571425E-2</v>
      </c>
      <c r="AE1107" s="17" t="s">
        <v>31</v>
      </c>
      <c r="AF1107">
        <v>3</v>
      </c>
      <c r="AG1107">
        <v>1.214181641573579E-4</v>
      </c>
      <c r="AH1107">
        <v>0.2142857142857143</v>
      </c>
      <c r="AI1107" t="s">
        <v>35</v>
      </c>
      <c r="AJ1107">
        <v>1</v>
      </c>
      <c r="AK1107">
        <v>1.013787510137875E-4</v>
      </c>
      <c r="AL1107">
        <v>7.1428571428571425E-2</v>
      </c>
      <c r="AM1107" t="s">
        <v>46</v>
      </c>
      <c r="AN1107">
        <v>1</v>
      </c>
      <c r="AO1107">
        <v>7.4677021880367408E-5</v>
      </c>
      <c r="AP1107">
        <v>7.1428571428571425E-2</v>
      </c>
      <c r="AQ1107" t="s">
        <v>33</v>
      </c>
      <c r="AR1107">
        <v>1</v>
      </c>
      <c r="AS1107">
        <v>3.0866102845854682E-5</v>
      </c>
      <c r="AT1107">
        <v>7.1428571428571425E-2</v>
      </c>
    </row>
    <row r="1108" spans="1:74" x14ac:dyDescent="0.25">
      <c r="A1108" t="s">
        <v>1130</v>
      </c>
      <c r="B1108" t="s">
        <v>23</v>
      </c>
      <c r="C1108">
        <v>0</v>
      </c>
      <c r="D1108">
        <v>30</v>
      </c>
      <c r="E1108">
        <v>9.187854880894774E-5</v>
      </c>
      <c r="F1108">
        <v>68</v>
      </c>
      <c r="G1108">
        <v>5.0521147929635927E-5</v>
      </c>
      <c r="H1108">
        <v>0.44117647058823528</v>
      </c>
      <c r="I1108">
        <v>5</v>
      </c>
      <c r="J1108" s="18">
        <v>0.1851851851851852</v>
      </c>
      <c r="K1108">
        <v>7.7346609005371592E-5</v>
      </c>
      <c r="L1108" s="1">
        <v>0</v>
      </c>
      <c r="P1108">
        <v>2.8344311592346991E-4</v>
      </c>
      <c r="Q1108" s="19">
        <v>3.7037037037037028E-2</v>
      </c>
      <c r="R1108" s="19">
        <v>3.7037037037037028E-2</v>
      </c>
      <c r="S1108">
        <v>1</v>
      </c>
      <c r="T1108">
        <v>8</v>
      </c>
      <c r="U1108">
        <v>2.3095365001171619E-4</v>
      </c>
      <c r="V1108">
        <v>2</v>
      </c>
      <c r="W1108" s="17" t="s">
        <v>48</v>
      </c>
      <c r="X1108">
        <v>21</v>
      </c>
      <c r="Y1108" s="18">
        <v>1.4707942288835971E-3</v>
      </c>
      <c r="Z1108" s="18">
        <v>0.7</v>
      </c>
      <c r="AA1108" s="17" t="s">
        <v>45</v>
      </c>
      <c r="AB1108">
        <v>3</v>
      </c>
      <c r="AC1108" s="18">
        <v>3.8187372708757642E-4</v>
      </c>
      <c r="AD1108" s="18">
        <v>0.1</v>
      </c>
      <c r="AE1108" s="17" t="s">
        <v>47</v>
      </c>
      <c r="AF1108">
        <v>3</v>
      </c>
      <c r="AG1108">
        <v>1.168633867009466E-4</v>
      </c>
      <c r="AH1108">
        <v>0.1</v>
      </c>
      <c r="AI1108" t="s">
        <v>31</v>
      </c>
      <c r="AJ1108">
        <v>2</v>
      </c>
      <c r="AK1108">
        <v>8.0945442771571962E-5</v>
      </c>
      <c r="AL1108">
        <v>6.6666666666666666E-2</v>
      </c>
      <c r="AM1108" t="s">
        <v>43</v>
      </c>
      <c r="AN1108">
        <v>1</v>
      </c>
      <c r="AO1108">
        <v>3.7881657701341013E-5</v>
      </c>
      <c r="AP1108">
        <v>3.3333333333333333E-2</v>
      </c>
    </row>
    <row r="1109" spans="1:74" x14ac:dyDescent="0.25">
      <c r="A1109" t="s">
        <v>1132</v>
      </c>
      <c r="B1109" t="s">
        <v>23</v>
      </c>
      <c r="C1109">
        <v>0</v>
      </c>
      <c r="D1109">
        <v>34</v>
      </c>
      <c r="E1109">
        <v>1.041290219834741E-4</v>
      </c>
      <c r="F1109">
        <v>128</v>
      </c>
      <c r="G1109">
        <v>9.5098631396961749E-5</v>
      </c>
      <c r="H1109">
        <v>0.265625</v>
      </c>
      <c r="I1109">
        <v>11</v>
      </c>
      <c r="J1109" s="18">
        <v>0.40740740740740738</v>
      </c>
      <c r="K1109">
        <v>9.5613805757850735E-5</v>
      </c>
      <c r="L1109" s="1">
        <v>0</v>
      </c>
      <c r="P1109">
        <v>2.1400952072206451E-4</v>
      </c>
      <c r="Q1109" s="19">
        <v>3.7037037037037028E-2</v>
      </c>
      <c r="R1109" s="19">
        <v>3.7037037037037028E-2</v>
      </c>
      <c r="S1109">
        <v>1</v>
      </c>
      <c r="T1109">
        <v>16</v>
      </c>
      <c r="U1109">
        <v>1.2682045672418639E-4</v>
      </c>
      <c r="V1109">
        <v>1</v>
      </c>
      <c r="W1109" s="17" t="s">
        <v>49</v>
      </c>
      <c r="X1109">
        <v>9</v>
      </c>
      <c r="Y1109" s="18">
        <v>1.036269430051813E-3</v>
      </c>
      <c r="Z1109" s="18">
        <v>0.26470588235294118</v>
      </c>
      <c r="AA1109" s="17" t="s">
        <v>36</v>
      </c>
      <c r="AB1109">
        <v>2</v>
      </c>
      <c r="AC1109" s="18">
        <v>4.3205875999135877E-4</v>
      </c>
      <c r="AD1109" s="18">
        <v>5.8823529411764712E-2</v>
      </c>
      <c r="AE1109" s="17" t="s">
        <v>47</v>
      </c>
      <c r="AF1109">
        <v>9</v>
      </c>
      <c r="AG1109">
        <v>3.505901601028398E-4</v>
      </c>
      <c r="AH1109">
        <v>0.26470588235294118</v>
      </c>
      <c r="AI1109" t="s">
        <v>30</v>
      </c>
      <c r="AJ1109">
        <v>2</v>
      </c>
      <c r="AK1109">
        <v>2.1175224986765481E-4</v>
      </c>
      <c r="AL1109">
        <v>5.8823529411764712E-2</v>
      </c>
      <c r="AM1109" t="s">
        <v>31</v>
      </c>
      <c r="AN1109">
        <v>4</v>
      </c>
      <c r="AO1109">
        <v>1.618908855431439E-4</v>
      </c>
      <c r="AP1109">
        <v>0.1176470588235294</v>
      </c>
      <c r="AQ1109" t="s">
        <v>35</v>
      </c>
      <c r="AR1109">
        <v>1</v>
      </c>
      <c r="AS1109">
        <v>1.013787510137875E-4</v>
      </c>
      <c r="AT1109">
        <v>2.9411764705882349E-2</v>
      </c>
      <c r="AU1109" t="s">
        <v>28</v>
      </c>
      <c r="AV1109">
        <v>2</v>
      </c>
      <c r="AW1109">
        <v>9.0297530362544578E-5</v>
      </c>
      <c r="AX1109">
        <v>5.8823529411764712E-2</v>
      </c>
      <c r="AY1109" t="s">
        <v>39</v>
      </c>
      <c r="AZ1109">
        <v>1</v>
      </c>
      <c r="BA1109">
        <v>6.4466219700876743E-5</v>
      </c>
      <c r="BB1109">
        <v>2.9411764705882349E-2</v>
      </c>
      <c r="BC1109" t="s">
        <v>33</v>
      </c>
      <c r="BD1109">
        <v>2</v>
      </c>
      <c r="BE1109">
        <v>6.1732205691709363E-5</v>
      </c>
      <c r="BF1109">
        <v>5.8823529411764712E-2</v>
      </c>
      <c r="BG1109" t="s">
        <v>29</v>
      </c>
      <c r="BH1109">
        <v>1</v>
      </c>
      <c r="BI1109">
        <v>3.8528221922558273E-5</v>
      </c>
      <c r="BJ1109">
        <v>2.9411764705882349E-2</v>
      </c>
      <c r="BK1109" t="s">
        <v>27</v>
      </c>
      <c r="BL1109">
        <v>1</v>
      </c>
      <c r="BM1109">
        <v>3.2608341213682462E-5</v>
      </c>
      <c r="BN1109">
        <v>2.9411764705882349E-2</v>
      </c>
    </row>
    <row r="1110" spans="1:74" x14ac:dyDescent="0.25">
      <c r="A1110" t="s">
        <v>1134</v>
      </c>
      <c r="B1110" t="s">
        <v>23</v>
      </c>
      <c r="C1110">
        <v>0</v>
      </c>
      <c r="D1110">
        <v>16</v>
      </c>
      <c r="E1110">
        <v>4.9001892698105467E-5</v>
      </c>
      <c r="F1110">
        <v>48</v>
      </c>
      <c r="G1110">
        <v>3.5661986773860658E-5</v>
      </c>
      <c r="H1110">
        <v>0.33333333333333331</v>
      </c>
      <c r="I1110">
        <v>5</v>
      </c>
      <c r="J1110" s="18">
        <v>0.1851851851851852</v>
      </c>
      <c r="K1110">
        <v>6.1068353306998639E-5</v>
      </c>
      <c r="L1110" s="1">
        <v>0</v>
      </c>
      <c r="P1110">
        <v>2.062953945215692E-4</v>
      </c>
      <c r="Q1110" s="19">
        <v>3.7037037037037028E-2</v>
      </c>
      <c r="R1110" s="19">
        <v>3.7037037037037028E-2</v>
      </c>
      <c r="S1110">
        <v>1</v>
      </c>
      <c r="T1110">
        <v>9</v>
      </c>
      <c r="U1110">
        <v>1.6809254368424159E-4</v>
      </c>
      <c r="V1110">
        <v>1</v>
      </c>
      <c r="W1110" s="17" t="s">
        <v>30</v>
      </c>
      <c r="X1110">
        <v>10</v>
      </c>
      <c r="Y1110" s="18">
        <v>1.0587612493382741E-3</v>
      </c>
      <c r="Z1110" s="18">
        <v>0.625</v>
      </c>
      <c r="AA1110" s="17" t="s">
        <v>34</v>
      </c>
      <c r="AB1110">
        <v>1</v>
      </c>
      <c r="AC1110" s="18">
        <v>3.1836994587710921E-4</v>
      </c>
      <c r="AD1110" s="18">
        <v>6.25E-2</v>
      </c>
      <c r="AE1110" s="17" t="s">
        <v>44</v>
      </c>
      <c r="AF1110">
        <v>1</v>
      </c>
      <c r="AG1110">
        <v>1.3292569453675389E-4</v>
      </c>
      <c r="AH1110">
        <v>6.25E-2</v>
      </c>
      <c r="AI1110" t="s">
        <v>29</v>
      </c>
      <c r="AJ1110">
        <v>2</v>
      </c>
      <c r="AK1110">
        <v>7.7056443845116546E-5</v>
      </c>
      <c r="AL1110">
        <v>0.125</v>
      </c>
      <c r="AM1110" t="s">
        <v>33</v>
      </c>
      <c r="AN1110">
        <v>2</v>
      </c>
      <c r="AO1110">
        <v>6.1732205691709363E-5</v>
      </c>
      <c r="AP1110">
        <v>0.125</v>
      </c>
    </row>
    <row r="1111" spans="1:74" x14ac:dyDescent="0.25">
      <c r="A1111" t="s">
        <v>1135</v>
      </c>
      <c r="B1111" t="s">
        <v>23</v>
      </c>
      <c r="C1111">
        <v>0</v>
      </c>
      <c r="D1111">
        <v>20</v>
      </c>
      <c r="E1111">
        <v>6.1252365872631836E-5</v>
      </c>
      <c r="F1111">
        <v>80</v>
      </c>
      <c r="G1111">
        <v>5.9436644623101092E-5</v>
      </c>
      <c r="H1111">
        <v>0.25</v>
      </c>
      <c r="I1111">
        <v>3</v>
      </c>
      <c r="J1111" s="18">
        <v>0.1111111111111111</v>
      </c>
      <c r="K1111">
        <v>5.6441135765709741E-5</v>
      </c>
      <c r="L1111" s="1">
        <v>0</v>
      </c>
      <c r="P1111">
        <v>2.247546870928963E-4</v>
      </c>
      <c r="Q1111" s="19">
        <v>3.7037037037037028E-2</v>
      </c>
      <c r="R1111" s="19">
        <v>3.7037037037037028E-2</v>
      </c>
      <c r="S1111">
        <v>1</v>
      </c>
      <c r="T1111">
        <v>9</v>
      </c>
      <c r="U1111">
        <v>1.9978194408257449E-4</v>
      </c>
      <c r="V1111">
        <v>1</v>
      </c>
      <c r="W1111" s="17" t="s">
        <v>39</v>
      </c>
      <c r="X1111">
        <v>18</v>
      </c>
      <c r="Y1111" s="18">
        <v>1.1603919546157809E-3</v>
      </c>
      <c r="Z1111" s="18">
        <v>0.9</v>
      </c>
      <c r="AA1111" s="17" t="s">
        <v>34</v>
      </c>
      <c r="AB1111">
        <v>1</v>
      </c>
      <c r="AC1111" s="18">
        <v>3.1836994587710921E-4</v>
      </c>
      <c r="AD1111" s="18">
        <v>0.05</v>
      </c>
      <c r="AE1111" s="17" t="s">
        <v>28</v>
      </c>
      <c r="AF1111">
        <v>1</v>
      </c>
      <c r="AG1111">
        <v>4.5148765181272289E-5</v>
      </c>
      <c r="AH1111">
        <v>0.05</v>
      </c>
    </row>
    <row r="1112" spans="1:74" x14ac:dyDescent="0.25">
      <c r="A1112" t="s">
        <v>1137</v>
      </c>
      <c r="B1112" t="s">
        <v>23</v>
      </c>
      <c r="C1112">
        <v>0</v>
      </c>
      <c r="D1112">
        <v>19</v>
      </c>
      <c r="E1112">
        <v>5.8189747579000238E-5</v>
      </c>
      <c r="F1112">
        <v>62</v>
      </c>
      <c r="G1112">
        <v>4.6063399582903348E-5</v>
      </c>
      <c r="H1112">
        <v>0.30645161290322581</v>
      </c>
      <c r="I1112">
        <v>9</v>
      </c>
      <c r="J1112" s="18">
        <v>0.33333333333333331</v>
      </c>
      <c r="K1112">
        <v>1.140775177853633E-4</v>
      </c>
      <c r="L1112" s="1">
        <v>0</v>
      </c>
      <c r="P1112">
        <v>3.8463370372850299E-4</v>
      </c>
      <c r="Q1112" s="19">
        <v>3.7037037037037028E-2</v>
      </c>
      <c r="R1112" s="19">
        <v>3.7037037037037028E-2</v>
      </c>
      <c r="S1112">
        <v>0</v>
      </c>
      <c r="T1112">
        <v>12</v>
      </c>
      <c r="U1112">
        <v>2.5642246915233538E-4</v>
      </c>
      <c r="V1112">
        <v>2</v>
      </c>
      <c r="W1112" s="17" t="s">
        <v>40</v>
      </c>
      <c r="X1112">
        <v>1</v>
      </c>
      <c r="Y1112" s="18">
        <v>2.0449897750511249E-3</v>
      </c>
      <c r="Z1112" s="18">
        <v>5.2631578947368418E-2</v>
      </c>
      <c r="AA1112" s="17" t="s">
        <v>45</v>
      </c>
      <c r="AB1112">
        <v>2</v>
      </c>
      <c r="AC1112" s="18">
        <v>2.5458248472505089E-4</v>
      </c>
      <c r="AD1112" s="18">
        <v>0.10526315789473679</v>
      </c>
      <c r="AE1112" s="17" t="s">
        <v>43</v>
      </c>
      <c r="AF1112">
        <v>5</v>
      </c>
      <c r="AG1112">
        <v>1.8940828850670511E-4</v>
      </c>
      <c r="AH1112">
        <v>0.26315789473684209</v>
      </c>
      <c r="AI1112" t="s">
        <v>47</v>
      </c>
      <c r="AJ1112">
        <v>4</v>
      </c>
      <c r="AK1112">
        <v>1.5581784893459549E-4</v>
      </c>
      <c r="AL1112">
        <v>0.2105263157894737</v>
      </c>
      <c r="AM1112" t="s">
        <v>30</v>
      </c>
      <c r="AN1112">
        <v>1</v>
      </c>
      <c r="AO1112">
        <v>1.058761249338274E-4</v>
      </c>
      <c r="AP1112">
        <v>5.2631578947368418E-2</v>
      </c>
      <c r="AQ1112" t="s">
        <v>35</v>
      </c>
      <c r="AR1112">
        <v>1</v>
      </c>
      <c r="AS1112">
        <v>1.013787510137875E-4</v>
      </c>
      <c r="AT1112">
        <v>5.2631578947368418E-2</v>
      </c>
      <c r="AU1112" t="s">
        <v>31</v>
      </c>
      <c r="AV1112">
        <v>2</v>
      </c>
      <c r="AW1112">
        <v>8.0945442771571962E-5</v>
      </c>
      <c r="AX1112">
        <v>0.10526315789473679</v>
      </c>
      <c r="AY1112" t="s">
        <v>29</v>
      </c>
      <c r="AZ1112">
        <v>2</v>
      </c>
      <c r="BA1112">
        <v>7.7056443845116546E-5</v>
      </c>
      <c r="BB1112">
        <v>0.10526315789473679</v>
      </c>
      <c r="BC1112" t="s">
        <v>48</v>
      </c>
      <c r="BD1112">
        <v>1</v>
      </c>
      <c r="BE1112">
        <v>7.003782042302843E-5</v>
      </c>
      <c r="BF1112">
        <v>5.2631578947368418E-2</v>
      </c>
    </row>
    <row r="1113" spans="1:74" x14ac:dyDescent="0.25">
      <c r="A1113" t="s">
        <v>1138</v>
      </c>
      <c r="B1113" t="s">
        <v>23</v>
      </c>
      <c r="C1113">
        <v>0</v>
      </c>
      <c r="D1113">
        <v>54</v>
      </c>
      <c r="E1113">
        <v>1.6538138785610591E-4</v>
      </c>
      <c r="F1113">
        <v>204</v>
      </c>
      <c r="G1113">
        <v>1.5156344378890779E-4</v>
      </c>
      <c r="H1113">
        <v>0.26470588235294118</v>
      </c>
      <c r="I1113">
        <v>11</v>
      </c>
      <c r="J1113" s="18">
        <v>0.40740740740740738</v>
      </c>
      <c r="K1113">
        <v>1.747232930992036E-4</v>
      </c>
      <c r="L1113" s="1">
        <v>0</v>
      </c>
      <c r="P1113">
        <v>4.0334104329500868E-4</v>
      </c>
      <c r="Q1113" s="19">
        <v>3.7037037037037028E-2</v>
      </c>
      <c r="R1113" s="19">
        <v>3.7037037037037028E-2</v>
      </c>
      <c r="S1113">
        <v>1</v>
      </c>
      <c r="T1113">
        <v>15</v>
      </c>
      <c r="U1113">
        <v>2.3901691454519041E-4</v>
      </c>
      <c r="V1113">
        <v>2</v>
      </c>
      <c r="W1113" s="17" t="s">
        <v>41</v>
      </c>
      <c r="X1113">
        <v>14</v>
      </c>
      <c r="Y1113" s="18">
        <v>2.0167098818784212E-3</v>
      </c>
      <c r="Z1113" s="18">
        <v>0.25925925925925919</v>
      </c>
      <c r="AA1113" s="17" t="s">
        <v>46</v>
      </c>
      <c r="AB1113">
        <v>8</v>
      </c>
      <c r="AC1113" s="18">
        <v>5.9741617504293926E-4</v>
      </c>
      <c r="AD1113" s="18">
        <v>0.14814814814814811</v>
      </c>
      <c r="AE1113" s="17" t="s">
        <v>45</v>
      </c>
      <c r="AF1113">
        <v>4</v>
      </c>
      <c r="AG1113">
        <v>5.0916496945010179E-4</v>
      </c>
      <c r="AH1113">
        <v>7.407407407407407E-2</v>
      </c>
      <c r="AI1113" t="s">
        <v>48</v>
      </c>
      <c r="AJ1113">
        <v>7</v>
      </c>
      <c r="AK1113">
        <v>4.9026474296119909E-4</v>
      </c>
      <c r="AL1113">
        <v>0.12962962962962959</v>
      </c>
      <c r="AM1113" t="s">
        <v>47</v>
      </c>
      <c r="AN1113">
        <v>11</v>
      </c>
      <c r="AO1113">
        <v>4.2849908457013751E-4</v>
      </c>
      <c r="AP1113">
        <v>0.20370370370370369</v>
      </c>
      <c r="AQ1113" t="s">
        <v>49</v>
      </c>
      <c r="AR1113">
        <v>2</v>
      </c>
      <c r="AS1113">
        <v>2.3028209556706969E-4</v>
      </c>
      <c r="AT1113">
        <v>3.7037037037037028E-2</v>
      </c>
      <c r="AU1113" t="s">
        <v>35</v>
      </c>
      <c r="AV1113">
        <v>2</v>
      </c>
      <c r="AW1113">
        <v>2.02757502027575E-4</v>
      </c>
      <c r="AX1113">
        <v>3.7037037037037028E-2</v>
      </c>
      <c r="AY1113" t="s">
        <v>43</v>
      </c>
      <c r="AZ1113">
        <v>2</v>
      </c>
      <c r="BA1113">
        <v>7.5763315402682026E-5</v>
      </c>
      <c r="BB1113">
        <v>3.7037037037037028E-2</v>
      </c>
      <c r="BC1113" t="s">
        <v>39</v>
      </c>
      <c r="BD1113">
        <v>1</v>
      </c>
      <c r="BE1113">
        <v>6.4466219700876743E-5</v>
      </c>
      <c r="BF1113">
        <v>1.8518518518518521E-2</v>
      </c>
      <c r="BG1113" t="s">
        <v>33</v>
      </c>
      <c r="BH1113">
        <v>2</v>
      </c>
      <c r="BI1113">
        <v>6.1732205691709363E-5</v>
      </c>
      <c r="BJ1113">
        <v>3.7037037037037028E-2</v>
      </c>
      <c r="BK1113" t="s">
        <v>31</v>
      </c>
      <c r="BL1113">
        <v>1</v>
      </c>
      <c r="BM1113">
        <v>4.0472721385785981E-5</v>
      </c>
      <c r="BN1113">
        <v>1.8518518518518521E-2</v>
      </c>
    </row>
    <row r="1114" spans="1:74" x14ac:dyDescent="0.25">
      <c r="A1114" t="s">
        <v>1139</v>
      </c>
      <c r="B1114" t="s">
        <v>23</v>
      </c>
      <c r="C1114">
        <v>0</v>
      </c>
      <c r="D1114">
        <v>51</v>
      </c>
      <c r="E1114">
        <v>1.5619353297521119E-4</v>
      </c>
      <c r="F1114">
        <v>104</v>
      </c>
      <c r="G1114">
        <v>7.7267638010031421E-5</v>
      </c>
      <c r="H1114">
        <v>0.49038461538461542</v>
      </c>
      <c r="I1114">
        <v>11</v>
      </c>
      <c r="J1114" s="18">
        <v>0.40740740740740738</v>
      </c>
      <c r="K1114">
        <v>1.566990922751345E-4</v>
      </c>
      <c r="L1114" s="1">
        <v>0</v>
      </c>
      <c r="P1114">
        <v>3.1040726023328703E-4</v>
      </c>
      <c r="Q1114" s="19">
        <v>3.7037037037037028E-2</v>
      </c>
      <c r="R1114" s="19">
        <v>3.7037037037037028E-2</v>
      </c>
      <c r="S1114">
        <v>1</v>
      </c>
      <c r="T1114">
        <v>14</v>
      </c>
      <c r="U1114">
        <v>1.8394504310120709E-4</v>
      </c>
      <c r="V1114">
        <v>1</v>
      </c>
      <c r="W1114" s="17" t="s">
        <v>48</v>
      </c>
      <c r="X1114">
        <v>19</v>
      </c>
      <c r="Y1114" s="18">
        <v>1.3307185880375399E-3</v>
      </c>
      <c r="Z1114" s="18">
        <v>0.37254901960784309</v>
      </c>
      <c r="AA1114" s="17" t="s">
        <v>45</v>
      </c>
      <c r="AB1114">
        <v>7</v>
      </c>
      <c r="AC1114" s="18">
        <v>8.9103869653767826E-4</v>
      </c>
      <c r="AD1114" s="18">
        <v>0.1372549019607843</v>
      </c>
      <c r="AE1114" s="17" t="s">
        <v>41</v>
      </c>
      <c r="AF1114">
        <v>4</v>
      </c>
      <c r="AG1114">
        <v>5.7620282339383461E-4</v>
      </c>
      <c r="AH1114">
        <v>7.8431372549019607E-2</v>
      </c>
      <c r="AI1114" t="s">
        <v>36</v>
      </c>
      <c r="AJ1114">
        <v>2</v>
      </c>
      <c r="AK1114">
        <v>4.3205875999135877E-4</v>
      </c>
      <c r="AL1114">
        <v>3.9215686274509803E-2</v>
      </c>
      <c r="AM1114" t="s">
        <v>49</v>
      </c>
      <c r="AN1114">
        <v>2</v>
      </c>
      <c r="AO1114">
        <v>2.3028209556706969E-4</v>
      </c>
      <c r="AP1114">
        <v>3.9215686274509803E-2</v>
      </c>
      <c r="AQ1114" t="s">
        <v>35</v>
      </c>
      <c r="AR1114">
        <v>2</v>
      </c>
      <c r="AS1114">
        <v>2.02757502027575E-4</v>
      </c>
      <c r="AT1114">
        <v>3.9215686274509803E-2</v>
      </c>
      <c r="AU1114" t="s">
        <v>31</v>
      </c>
      <c r="AV1114">
        <v>5</v>
      </c>
      <c r="AW1114">
        <v>2.0236360692892991E-4</v>
      </c>
      <c r="AX1114">
        <v>9.8039215686274508E-2</v>
      </c>
      <c r="AY1114" t="s">
        <v>33</v>
      </c>
      <c r="AZ1114">
        <v>6</v>
      </c>
      <c r="BA1114">
        <v>1.851966170751281E-4</v>
      </c>
      <c r="BB1114">
        <v>0.1176470588235294</v>
      </c>
      <c r="BC1114" t="s">
        <v>47</v>
      </c>
      <c r="BD1114">
        <v>2</v>
      </c>
      <c r="BE1114">
        <v>7.7908924467297731E-5</v>
      </c>
      <c r="BF1114">
        <v>3.9215686274509803E-2</v>
      </c>
      <c r="BG1114" t="s">
        <v>39</v>
      </c>
      <c r="BH1114">
        <v>1</v>
      </c>
      <c r="BI1114">
        <v>6.4466219700876743E-5</v>
      </c>
      <c r="BJ1114">
        <v>1.9607843137254902E-2</v>
      </c>
      <c r="BK1114" t="s">
        <v>43</v>
      </c>
      <c r="BL1114">
        <v>1</v>
      </c>
      <c r="BM1114">
        <v>3.7881657701341013E-5</v>
      </c>
      <c r="BN1114">
        <v>1.9607843137254902E-2</v>
      </c>
    </row>
    <row r="1115" spans="1:74" x14ac:dyDescent="0.25">
      <c r="A1115" t="s">
        <v>1140</v>
      </c>
      <c r="B1115" t="s">
        <v>23</v>
      </c>
      <c r="C1115">
        <v>0</v>
      </c>
      <c r="D1115">
        <v>18</v>
      </c>
      <c r="E1115">
        <v>5.5127129285368648E-5</v>
      </c>
      <c r="F1115">
        <v>80</v>
      </c>
      <c r="G1115">
        <v>5.9436644623101092E-5</v>
      </c>
      <c r="H1115">
        <v>0.22500000000000001</v>
      </c>
      <c r="I1115">
        <v>8</v>
      </c>
      <c r="J1115" s="18">
        <v>0.29629629629629628</v>
      </c>
      <c r="K1115">
        <v>9.0315426411390686E-5</v>
      </c>
      <c r="L1115" s="1">
        <v>0</v>
      </c>
      <c r="P1115">
        <v>2.8585593749936802E-4</v>
      </c>
      <c r="Q1115" s="19">
        <v>3.7037037037037028E-2</v>
      </c>
      <c r="R1115" s="19">
        <v>3.7037037037037028E-2</v>
      </c>
      <c r="S1115">
        <v>1</v>
      </c>
      <c r="T1115">
        <v>16</v>
      </c>
      <c r="U1115">
        <v>2.011578819439997E-4</v>
      </c>
      <c r="V1115">
        <v>2</v>
      </c>
      <c r="W1115" s="17" t="s">
        <v>26</v>
      </c>
      <c r="X1115">
        <v>4</v>
      </c>
      <c r="Y1115" s="18">
        <v>1.5020653398422829E-3</v>
      </c>
      <c r="Z1115" s="18">
        <v>0.22222222222222221</v>
      </c>
      <c r="AA1115" s="17" t="s">
        <v>28</v>
      </c>
      <c r="AB1115">
        <v>7</v>
      </c>
      <c r="AC1115" s="18">
        <v>3.1604135626890612E-4</v>
      </c>
      <c r="AD1115" s="18">
        <v>0.3888888888888889</v>
      </c>
      <c r="AE1115" s="17" t="s">
        <v>41</v>
      </c>
      <c r="AF1115">
        <v>1</v>
      </c>
      <c r="AG1115">
        <v>1.4405070584845871E-4</v>
      </c>
      <c r="AH1115">
        <v>5.5555555555555552E-2</v>
      </c>
      <c r="AI1115" t="s">
        <v>25</v>
      </c>
      <c r="AJ1115">
        <v>1</v>
      </c>
      <c r="AK1115">
        <v>1.3361838588989841E-4</v>
      </c>
      <c r="AL1115">
        <v>5.5555555555555552E-2</v>
      </c>
      <c r="AM1115" t="s">
        <v>45</v>
      </c>
      <c r="AN1115">
        <v>1</v>
      </c>
      <c r="AO1115">
        <v>1.2729124236252539E-4</v>
      </c>
      <c r="AP1115">
        <v>5.5555555555555552E-2</v>
      </c>
      <c r="AQ1115" t="s">
        <v>31</v>
      </c>
      <c r="AR1115">
        <v>2</v>
      </c>
      <c r="AS1115">
        <v>8.0945442771571962E-5</v>
      </c>
      <c r="AT1115">
        <v>0.1111111111111111</v>
      </c>
      <c r="AU1115" t="s">
        <v>48</v>
      </c>
      <c r="AV1115">
        <v>1</v>
      </c>
      <c r="AW1115">
        <v>7.003782042302843E-5</v>
      </c>
      <c r="AX1115">
        <v>5.5555555555555552E-2</v>
      </c>
      <c r="AY1115" t="s">
        <v>39</v>
      </c>
      <c r="AZ1115">
        <v>1</v>
      </c>
      <c r="BA1115">
        <v>6.4466219700876743E-5</v>
      </c>
      <c r="BB1115">
        <v>5.5555555555555552E-2</v>
      </c>
    </row>
    <row r="1116" spans="1:74" x14ac:dyDescent="0.25">
      <c r="A1116" t="s">
        <v>1142</v>
      </c>
      <c r="B1116" t="s">
        <v>23</v>
      </c>
      <c r="C1116">
        <v>0</v>
      </c>
      <c r="D1116">
        <v>57</v>
      </c>
      <c r="E1116">
        <v>1.7456924273700071E-4</v>
      </c>
      <c r="F1116">
        <v>101</v>
      </c>
      <c r="G1116">
        <v>7.5038763836665124E-5</v>
      </c>
      <c r="H1116">
        <v>0.5643564356435643</v>
      </c>
      <c r="I1116">
        <v>5</v>
      </c>
      <c r="J1116" s="18">
        <v>0.1851851851851852</v>
      </c>
      <c r="K1116">
        <v>2.1615349577800181E-4</v>
      </c>
      <c r="L1116" s="1">
        <v>0</v>
      </c>
      <c r="P1116">
        <v>6.869822859465949E-4</v>
      </c>
      <c r="Q1116" s="19">
        <v>3.7037037037037028E-2</v>
      </c>
      <c r="R1116" s="19">
        <v>3.7037037037037028E-2</v>
      </c>
      <c r="S1116">
        <v>2</v>
      </c>
      <c r="T1116">
        <v>8</v>
      </c>
      <c r="U1116">
        <v>5.5976334410463293E-4</v>
      </c>
      <c r="V1116">
        <v>1</v>
      </c>
      <c r="W1116" s="17" t="s">
        <v>36</v>
      </c>
      <c r="X1116">
        <v>14</v>
      </c>
      <c r="Y1116" s="18">
        <v>3.0244113199395118E-3</v>
      </c>
      <c r="Z1116" s="18">
        <v>0.24561403508771931</v>
      </c>
      <c r="AA1116" s="17" t="s">
        <v>46</v>
      </c>
      <c r="AB1116">
        <v>29</v>
      </c>
      <c r="AC1116" s="18">
        <v>2.1656336345306552E-3</v>
      </c>
      <c r="AD1116" s="18">
        <v>0.50877192982456143</v>
      </c>
      <c r="AE1116" s="17" t="s">
        <v>47</v>
      </c>
      <c r="AF1116">
        <v>9</v>
      </c>
      <c r="AG1116">
        <v>3.505901601028398E-4</v>
      </c>
      <c r="AH1116">
        <v>0.15789473684210531</v>
      </c>
      <c r="AI1116" t="s">
        <v>31</v>
      </c>
      <c r="AJ1116">
        <v>4</v>
      </c>
      <c r="AK1116">
        <v>1.618908855431439E-4</v>
      </c>
      <c r="AL1116">
        <v>7.0175438596491224E-2</v>
      </c>
      <c r="AM1116" t="s">
        <v>25</v>
      </c>
      <c r="AN1116">
        <v>1</v>
      </c>
      <c r="AO1116">
        <v>1.3361838588989841E-4</v>
      </c>
      <c r="AP1116">
        <v>1.754385964912281E-2</v>
      </c>
    </row>
    <row r="1117" spans="1:74" x14ac:dyDescent="0.25">
      <c r="A1117" t="s">
        <v>1143</v>
      </c>
      <c r="B1117" t="s">
        <v>23</v>
      </c>
      <c r="C1117">
        <v>0</v>
      </c>
      <c r="D1117">
        <v>11</v>
      </c>
      <c r="E1117">
        <v>3.3688801229947508E-5</v>
      </c>
      <c r="F1117">
        <v>153</v>
      </c>
      <c r="G1117">
        <v>1.1367258284168079E-4</v>
      </c>
      <c r="H1117">
        <v>7.1895424836601302E-2</v>
      </c>
      <c r="I1117">
        <v>6</v>
      </c>
      <c r="J1117" s="18">
        <v>0.22222222222222221</v>
      </c>
      <c r="K1117">
        <v>9.7138622343748073E-5</v>
      </c>
      <c r="L1117" s="1">
        <v>0</v>
      </c>
      <c r="P1117">
        <v>3.2382490550363638E-4</v>
      </c>
      <c r="Q1117" s="19">
        <v>3.7037037037037028E-2</v>
      </c>
      <c r="R1117" s="19">
        <v>3.7037037037037028E-2</v>
      </c>
      <c r="S1117">
        <v>1</v>
      </c>
      <c r="T1117">
        <v>12</v>
      </c>
      <c r="U1117">
        <v>2.5186381539171721E-4</v>
      </c>
      <c r="V1117">
        <v>2</v>
      </c>
      <c r="W1117" s="17" t="s">
        <v>38</v>
      </c>
      <c r="X1117">
        <v>2</v>
      </c>
      <c r="Y1117" s="18">
        <v>1.679261125104954E-3</v>
      </c>
      <c r="Z1117" s="18">
        <v>0.1818181818181818</v>
      </c>
      <c r="AA1117" s="17" t="s">
        <v>25</v>
      </c>
      <c r="AB1117">
        <v>3</v>
      </c>
      <c r="AC1117" s="18">
        <v>4.0085515766969543E-4</v>
      </c>
      <c r="AD1117" s="18">
        <v>0.27272727272727271</v>
      </c>
      <c r="AE1117" s="17" t="s">
        <v>32</v>
      </c>
      <c r="AF1117">
        <v>1</v>
      </c>
      <c r="AG1117">
        <v>2.7210884353741501E-4</v>
      </c>
      <c r="AH1117">
        <v>9.0909090909090912E-2</v>
      </c>
      <c r="AI1117" t="s">
        <v>46</v>
      </c>
      <c r="AJ1117">
        <v>2</v>
      </c>
      <c r="AK1117">
        <v>1.4935404376073479E-4</v>
      </c>
      <c r="AL1117">
        <v>0.1818181818181818</v>
      </c>
      <c r="AM1117" t="s">
        <v>28</v>
      </c>
      <c r="AN1117">
        <v>2</v>
      </c>
      <c r="AO1117">
        <v>9.0297530362544578E-5</v>
      </c>
      <c r="AP1117">
        <v>0.1818181818181818</v>
      </c>
      <c r="AQ1117" t="s">
        <v>33</v>
      </c>
      <c r="AR1117">
        <v>1</v>
      </c>
      <c r="AS1117">
        <v>3.0866102845854682E-5</v>
      </c>
      <c r="AT1117">
        <v>9.0909090909090912E-2</v>
      </c>
    </row>
    <row r="1118" spans="1:74" x14ac:dyDescent="0.25">
      <c r="A1118" t="s">
        <v>1145</v>
      </c>
      <c r="B1118" t="s">
        <v>23</v>
      </c>
      <c r="C1118">
        <v>0</v>
      </c>
      <c r="D1118">
        <v>51</v>
      </c>
      <c r="E1118">
        <v>1.5619353297521119E-4</v>
      </c>
      <c r="F1118">
        <v>119</v>
      </c>
      <c r="G1118">
        <v>8.8412008876862874E-5</v>
      </c>
      <c r="H1118">
        <v>0.42857142857142849</v>
      </c>
      <c r="I1118">
        <v>6</v>
      </c>
      <c r="J1118" s="18">
        <v>0.22222222222222221</v>
      </c>
      <c r="K1118">
        <v>8.6070304152778193E-5</v>
      </c>
      <c r="L1118" s="1">
        <v>0</v>
      </c>
      <c r="P1118">
        <v>2.9034729503065962E-4</v>
      </c>
      <c r="Q1118" s="19">
        <v>3.7037037037037028E-2</v>
      </c>
      <c r="R1118" s="19">
        <v>3.7037037037037028E-2</v>
      </c>
      <c r="S1118">
        <v>1</v>
      </c>
      <c r="T1118">
        <v>9</v>
      </c>
      <c r="U1118">
        <v>2.2582567391273519E-4</v>
      </c>
      <c r="V1118">
        <v>2</v>
      </c>
      <c r="W1118" s="17" t="s">
        <v>47</v>
      </c>
      <c r="X1118">
        <v>39</v>
      </c>
      <c r="Y1118" s="18">
        <v>1.5192240271123059E-3</v>
      </c>
      <c r="Z1118" s="18">
        <v>0.76470588235294112</v>
      </c>
      <c r="AA1118" s="17" t="s">
        <v>31</v>
      </c>
      <c r="AB1118">
        <v>7</v>
      </c>
      <c r="AC1118" s="18">
        <v>2.8330904970050189E-4</v>
      </c>
      <c r="AD1118" s="18">
        <v>0.1372549019607843</v>
      </c>
      <c r="AE1118" s="17" t="s">
        <v>49</v>
      </c>
      <c r="AF1118">
        <v>2</v>
      </c>
      <c r="AG1118">
        <v>2.3028209556706969E-4</v>
      </c>
      <c r="AH1118">
        <v>3.9215686274509803E-2</v>
      </c>
      <c r="AI1118" t="s">
        <v>44</v>
      </c>
      <c r="AJ1118">
        <v>1</v>
      </c>
      <c r="AK1118">
        <v>1.3292569453675389E-4</v>
      </c>
      <c r="AL1118">
        <v>1.9607843137254902E-2</v>
      </c>
      <c r="AM1118" t="s">
        <v>45</v>
      </c>
      <c r="AN1118">
        <v>1</v>
      </c>
      <c r="AO1118">
        <v>1.2729124236252539E-4</v>
      </c>
      <c r="AP1118">
        <v>1.9607843137254902E-2</v>
      </c>
      <c r="AQ1118" t="s">
        <v>33</v>
      </c>
      <c r="AR1118">
        <v>1</v>
      </c>
      <c r="AS1118">
        <v>3.0866102845854682E-5</v>
      </c>
      <c r="AT1118">
        <v>1.9607843137254902E-2</v>
      </c>
    </row>
    <row r="1119" spans="1:74" x14ac:dyDescent="0.25">
      <c r="A1119" t="s">
        <v>1146</v>
      </c>
      <c r="B1119" t="s">
        <v>139</v>
      </c>
      <c r="C1119">
        <v>0</v>
      </c>
      <c r="D1119">
        <v>13</v>
      </c>
      <c r="E1119">
        <v>3.9814037817210689E-5</v>
      </c>
      <c r="F1119">
        <v>87</v>
      </c>
      <c r="G1119">
        <v>6.463735102762244E-5</v>
      </c>
      <c r="H1119">
        <v>0.14942528735632191</v>
      </c>
      <c r="I1119">
        <v>3</v>
      </c>
      <c r="J1119" s="18">
        <v>0.1111111111111111</v>
      </c>
      <c r="K1119">
        <v>6.3635429309307013E-5</v>
      </c>
      <c r="L1119" s="1">
        <v>0</v>
      </c>
      <c r="P1119">
        <v>2.4722430448190761E-4</v>
      </c>
      <c r="Q1119" s="19">
        <v>3.7037037037037028E-2</v>
      </c>
      <c r="R1119" s="19">
        <v>3.7037037037037028E-2</v>
      </c>
      <c r="S1119">
        <v>1</v>
      </c>
      <c r="T1119">
        <v>6</v>
      </c>
      <c r="U1119">
        <v>2.1975493731725109E-4</v>
      </c>
      <c r="V1119">
        <v>1</v>
      </c>
      <c r="W1119" s="17" t="s">
        <v>45</v>
      </c>
      <c r="X1119">
        <v>10</v>
      </c>
      <c r="Y1119" s="18">
        <v>1.2729124236252551E-3</v>
      </c>
      <c r="Z1119" s="18">
        <v>0.76923076923076927</v>
      </c>
      <c r="AA1119" s="17" t="s">
        <v>42</v>
      </c>
      <c r="AB1119">
        <v>1</v>
      </c>
      <c r="AC1119" s="18">
        <v>3.6429872495446271E-4</v>
      </c>
      <c r="AD1119" s="18">
        <v>7.6923076923076927E-2</v>
      </c>
      <c r="AE1119" s="17" t="s">
        <v>31</v>
      </c>
      <c r="AF1119">
        <v>2</v>
      </c>
      <c r="AG1119">
        <v>8.0945442771571962E-5</v>
      </c>
      <c r="AH1119">
        <v>0.15384615384615391</v>
      </c>
    </row>
    <row r="1120" spans="1:74" x14ac:dyDescent="0.25">
      <c r="A1120" t="s">
        <v>1147</v>
      </c>
      <c r="B1120" t="s">
        <v>23</v>
      </c>
      <c r="C1120">
        <v>0</v>
      </c>
      <c r="D1120">
        <v>15</v>
      </c>
      <c r="E1120">
        <v>4.593927440447387E-5</v>
      </c>
      <c r="F1120">
        <v>46</v>
      </c>
      <c r="G1120">
        <v>3.4176070658283118E-5</v>
      </c>
      <c r="H1120">
        <v>0.32608695652173908</v>
      </c>
      <c r="I1120">
        <v>6</v>
      </c>
      <c r="J1120" s="18">
        <v>0.22222222222222221</v>
      </c>
      <c r="K1120">
        <v>7.4050273853284773E-5</v>
      </c>
      <c r="L1120" s="1">
        <v>0</v>
      </c>
      <c r="P1120">
        <v>2.152808959199342E-4</v>
      </c>
      <c r="Q1120" s="19">
        <v>3.7037037037037028E-2</v>
      </c>
      <c r="R1120" s="19">
        <v>3.7037037037037028E-2</v>
      </c>
      <c r="S1120">
        <v>1</v>
      </c>
      <c r="T1120">
        <v>9</v>
      </c>
      <c r="U1120">
        <v>1.6744069682661549E-4</v>
      </c>
      <c r="V1120">
        <v>1</v>
      </c>
      <c r="W1120" s="17" t="s">
        <v>32</v>
      </c>
      <c r="X1120">
        <v>4</v>
      </c>
      <c r="Y1120" s="18">
        <v>1.08843537414966E-3</v>
      </c>
      <c r="Z1120" s="18">
        <v>0.26666666666666672</v>
      </c>
      <c r="AA1120" s="17" t="s">
        <v>41</v>
      </c>
      <c r="AB1120">
        <v>2</v>
      </c>
      <c r="AC1120" s="18">
        <v>2.8810141169691731E-4</v>
      </c>
      <c r="AD1120" s="18">
        <v>0.1333333333333333</v>
      </c>
      <c r="AE1120" s="17" t="s">
        <v>25</v>
      </c>
      <c r="AF1120">
        <v>2</v>
      </c>
      <c r="AG1120">
        <v>2.6723677177979688E-4</v>
      </c>
      <c r="AH1120">
        <v>0.1333333333333333</v>
      </c>
      <c r="AI1120" t="s">
        <v>46</v>
      </c>
      <c r="AJ1120">
        <v>3</v>
      </c>
      <c r="AK1120">
        <v>2.240310656411022E-4</v>
      </c>
      <c r="AL1120">
        <v>0.2</v>
      </c>
      <c r="AM1120" t="s">
        <v>33</v>
      </c>
      <c r="AN1120">
        <v>3</v>
      </c>
      <c r="AO1120">
        <v>9.2598308537564052E-5</v>
      </c>
      <c r="AP1120">
        <v>0.2</v>
      </c>
      <c r="AQ1120" t="s">
        <v>47</v>
      </c>
      <c r="AR1120">
        <v>1</v>
      </c>
      <c r="AS1120">
        <v>3.8954462233648872E-5</v>
      </c>
      <c r="AT1120">
        <v>6.6666666666666666E-2</v>
      </c>
    </row>
    <row r="1121" spans="1:70" x14ac:dyDescent="0.25">
      <c r="A1121" t="s">
        <v>1148</v>
      </c>
      <c r="B1121" t="s">
        <v>23</v>
      </c>
      <c r="C1121">
        <v>0</v>
      </c>
      <c r="D1121">
        <v>29</v>
      </c>
      <c r="E1121">
        <v>8.8815930515316149E-5</v>
      </c>
      <c r="F1121">
        <v>64</v>
      </c>
      <c r="G1121">
        <v>4.7549315698480868E-5</v>
      </c>
      <c r="H1121">
        <v>0.453125</v>
      </c>
      <c r="I1121">
        <v>5</v>
      </c>
      <c r="J1121" s="18">
        <v>0.1851851851851852</v>
      </c>
      <c r="K1121">
        <v>1.4278183074994941E-4</v>
      </c>
      <c r="L1121" s="1">
        <v>0</v>
      </c>
      <c r="P1121">
        <v>5.0072582408481486E-4</v>
      </c>
      <c r="Q1121" s="19">
        <v>3.7037037037037028E-2</v>
      </c>
      <c r="R1121" s="19">
        <v>3.7037037037037028E-2</v>
      </c>
      <c r="S1121">
        <v>1</v>
      </c>
      <c r="T1121">
        <v>7</v>
      </c>
      <c r="U1121">
        <v>4.07998819624664E-4</v>
      </c>
      <c r="V1121">
        <v>2</v>
      </c>
      <c r="W1121" s="17" t="s">
        <v>34</v>
      </c>
      <c r="X1121">
        <v>8</v>
      </c>
      <c r="Y1121" s="18">
        <v>2.5469595670168741E-3</v>
      </c>
      <c r="Z1121" s="18">
        <v>0.27586206896551718</v>
      </c>
      <c r="AA1121" s="17" t="s">
        <v>39</v>
      </c>
      <c r="AB1121">
        <v>13</v>
      </c>
      <c r="AC1121" s="18">
        <v>8.3806085611139766E-4</v>
      </c>
      <c r="AD1121" s="18">
        <v>0.44827586206896552</v>
      </c>
      <c r="AE1121" s="17" t="s">
        <v>48</v>
      </c>
      <c r="AF1121">
        <v>5</v>
      </c>
      <c r="AG1121">
        <v>3.5018910211514218E-4</v>
      </c>
      <c r="AH1121">
        <v>0.17241379310344829</v>
      </c>
      <c r="AI1121" t="s">
        <v>31</v>
      </c>
      <c r="AJ1121">
        <v>2</v>
      </c>
      <c r="AK1121">
        <v>8.0945442771571962E-5</v>
      </c>
      <c r="AL1121">
        <v>6.8965517241379309E-2</v>
      </c>
      <c r="AM1121" t="s">
        <v>47</v>
      </c>
      <c r="AN1121">
        <v>1</v>
      </c>
      <c r="AO1121">
        <v>3.8954462233648872E-5</v>
      </c>
      <c r="AP1121">
        <v>3.4482758620689648E-2</v>
      </c>
    </row>
    <row r="1122" spans="1:70" x14ac:dyDescent="0.25">
      <c r="A1122" t="s">
        <v>1149</v>
      </c>
      <c r="B1122" t="s">
        <v>23</v>
      </c>
      <c r="C1122">
        <v>0</v>
      </c>
      <c r="D1122">
        <v>31</v>
      </c>
      <c r="E1122">
        <v>9.4941167102579344E-5</v>
      </c>
      <c r="F1122">
        <v>82</v>
      </c>
      <c r="G1122">
        <v>6.0922560738678618E-5</v>
      </c>
      <c r="H1122">
        <v>0.37804878048780488</v>
      </c>
      <c r="I1122">
        <v>12</v>
      </c>
      <c r="J1122" s="18">
        <v>0.44444444444444442</v>
      </c>
      <c r="K1122">
        <v>1.172042640372239E-4</v>
      </c>
      <c r="L1122" s="1">
        <v>0</v>
      </c>
      <c r="P1122">
        <v>3.1857761482806022E-4</v>
      </c>
      <c r="Q1122" s="19">
        <v>3.7037037037037028E-2</v>
      </c>
      <c r="R1122" s="19">
        <v>3.7037037037037028E-2</v>
      </c>
      <c r="S1122">
        <v>0</v>
      </c>
      <c r="T1122">
        <v>16</v>
      </c>
      <c r="U1122">
        <v>1.7698756379336679E-4</v>
      </c>
      <c r="V1122">
        <v>2</v>
      </c>
      <c r="W1122" s="17" t="s">
        <v>38</v>
      </c>
      <c r="X1122">
        <v>2</v>
      </c>
      <c r="Y1122" s="18">
        <v>1.679261125104954E-3</v>
      </c>
      <c r="Z1122" s="18">
        <v>6.4516129032258063E-2</v>
      </c>
      <c r="AA1122" s="17" t="s">
        <v>33</v>
      </c>
      <c r="AB1122">
        <v>10</v>
      </c>
      <c r="AC1122" s="18">
        <v>3.0866102845854678E-4</v>
      </c>
      <c r="AD1122" s="18">
        <v>0.32258064516129031</v>
      </c>
      <c r="AE1122" s="17" t="s">
        <v>32</v>
      </c>
      <c r="AF1122">
        <v>1</v>
      </c>
      <c r="AG1122">
        <v>2.7210884353741501E-4</v>
      </c>
      <c r="AH1122">
        <v>3.2258064516129031E-2</v>
      </c>
      <c r="AI1122" t="s">
        <v>28</v>
      </c>
      <c r="AJ1122">
        <v>5</v>
      </c>
      <c r="AK1122">
        <v>2.2574382590636149E-4</v>
      </c>
      <c r="AL1122">
        <v>0.16129032258064521</v>
      </c>
      <c r="AM1122" t="s">
        <v>25</v>
      </c>
      <c r="AN1122">
        <v>1</v>
      </c>
      <c r="AO1122">
        <v>1.3361838588989841E-4</v>
      </c>
      <c r="AP1122">
        <v>3.2258064516129031E-2</v>
      </c>
      <c r="AQ1122" t="s">
        <v>37</v>
      </c>
      <c r="AR1122">
        <v>2</v>
      </c>
      <c r="AS1122">
        <v>1.231451265316175E-4</v>
      </c>
      <c r="AT1122">
        <v>6.4516129032258063E-2</v>
      </c>
      <c r="AU1122" t="s">
        <v>31</v>
      </c>
      <c r="AV1122">
        <v>3</v>
      </c>
      <c r="AW1122">
        <v>1.214181641573579E-4</v>
      </c>
      <c r="AX1122">
        <v>9.6774193548387094E-2</v>
      </c>
      <c r="AY1122" t="s">
        <v>47</v>
      </c>
      <c r="AZ1122">
        <v>3</v>
      </c>
      <c r="BA1122">
        <v>1.168633867009466E-4</v>
      </c>
      <c r="BB1122">
        <v>9.6774193548387094E-2</v>
      </c>
      <c r="BC1122" t="s">
        <v>46</v>
      </c>
      <c r="BD1122">
        <v>1</v>
      </c>
      <c r="BE1122">
        <v>7.4677021880367408E-5</v>
      </c>
      <c r="BF1122">
        <v>3.2258064516129031E-2</v>
      </c>
      <c r="BG1122" t="s">
        <v>29</v>
      </c>
      <c r="BH1122">
        <v>1</v>
      </c>
      <c r="BI1122">
        <v>3.8528221922558273E-5</v>
      </c>
      <c r="BJ1122">
        <v>3.2258064516129031E-2</v>
      </c>
      <c r="BK1122" t="s">
        <v>43</v>
      </c>
      <c r="BL1122">
        <v>1</v>
      </c>
      <c r="BM1122">
        <v>3.7881657701341013E-5</v>
      </c>
      <c r="BN1122">
        <v>3.2258064516129031E-2</v>
      </c>
      <c r="BO1122" t="s">
        <v>27</v>
      </c>
      <c r="BP1122">
        <v>1</v>
      </c>
      <c r="BQ1122">
        <v>3.2608341213682462E-5</v>
      </c>
      <c r="BR1122">
        <v>3.2258064516129031E-2</v>
      </c>
    </row>
    <row r="1123" spans="1:70" x14ac:dyDescent="0.25">
      <c r="A1123" t="s">
        <v>1150</v>
      </c>
      <c r="B1123" t="s">
        <v>23</v>
      </c>
      <c r="C1123">
        <v>0</v>
      </c>
      <c r="D1123">
        <v>16</v>
      </c>
      <c r="E1123">
        <v>4.9001892698105467E-5</v>
      </c>
      <c r="F1123">
        <v>49</v>
      </c>
      <c r="G1123">
        <v>3.6404944831649421E-5</v>
      </c>
      <c r="H1123">
        <v>0.32653061224489788</v>
      </c>
      <c r="I1123">
        <v>9</v>
      </c>
      <c r="J1123" s="18">
        <v>0.33333333333333331</v>
      </c>
      <c r="K1123">
        <v>7.9741429838699256E-5</v>
      </c>
      <c r="L1123" s="1">
        <v>0</v>
      </c>
      <c r="P1123">
        <v>2.5618405515306941E-4</v>
      </c>
      <c r="Q1123" s="19">
        <v>3.7037037037037028E-2</v>
      </c>
      <c r="R1123" s="19">
        <v>3.7037037037037028E-2</v>
      </c>
      <c r="S1123">
        <v>1</v>
      </c>
      <c r="T1123">
        <v>12</v>
      </c>
      <c r="U1123">
        <v>1.7078937010204631E-4</v>
      </c>
      <c r="V1123">
        <v>2</v>
      </c>
      <c r="W1123" s="17" t="s">
        <v>32</v>
      </c>
      <c r="X1123">
        <v>5</v>
      </c>
      <c r="Y1123" s="18">
        <v>1.360544217687075E-3</v>
      </c>
      <c r="Z1123" s="18">
        <v>0.3125</v>
      </c>
      <c r="AA1123" s="17" t="s">
        <v>41</v>
      </c>
      <c r="AB1123">
        <v>1</v>
      </c>
      <c r="AC1123" s="18">
        <v>1.4405070584845871E-4</v>
      </c>
      <c r="AD1123" s="18">
        <v>6.25E-2</v>
      </c>
      <c r="AE1123" s="17" t="s">
        <v>48</v>
      </c>
      <c r="AF1123">
        <v>2</v>
      </c>
      <c r="AG1123">
        <v>1.4007564084605689E-4</v>
      </c>
      <c r="AH1123">
        <v>0.125</v>
      </c>
      <c r="AI1123" t="s">
        <v>45</v>
      </c>
      <c r="AJ1123">
        <v>1</v>
      </c>
      <c r="AK1123">
        <v>1.2729124236252539E-4</v>
      </c>
      <c r="AL1123">
        <v>6.25E-2</v>
      </c>
      <c r="AM1123" t="s">
        <v>31</v>
      </c>
      <c r="AN1123">
        <v>3</v>
      </c>
      <c r="AO1123">
        <v>1.214181641573579E-4</v>
      </c>
      <c r="AP1123">
        <v>0.1875</v>
      </c>
      <c r="AQ1123" t="s">
        <v>49</v>
      </c>
      <c r="AR1123">
        <v>1</v>
      </c>
      <c r="AS1123">
        <v>1.1514104778353481E-4</v>
      </c>
      <c r="AT1123">
        <v>6.25E-2</v>
      </c>
      <c r="AU1123" t="s">
        <v>46</v>
      </c>
      <c r="AV1123">
        <v>1</v>
      </c>
      <c r="AW1123">
        <v>7.4677021880367408E-5</v>
      </c>
      <c r="AX1123">
        <v>6.25E-2</v>
      </c>
      <c r="AY1123" t="s">
        <v>47</v>
      </c>
      <c r="AZ1123">
        <v>1</v>
      </c>
      <c r="BA1123">
        <v>3.8954462233648872E-5</v>
      </c>
      <c r="BB1123">
        <v>6.25E-2</v>
      </c>
      <c r="BC1123" t="s">
        <v>33</v>
      </c>
      <c r="BD1123">
        <v>1</v>
      </c>
      <c r="BE1123">
        <v>3.0866102845854682E-5</v>
      </c>
      <c r="BF1123">
        <v>6.25E-2</v>
      </c>
    </row>
    <row r="1124" spans="1:70" x14ac:dyDescent="0.25">
      <c r="A1124" t="s">
        <v>1151</v>
      </c>
      <c r="B1124" t="s">
        <v>23</v>
      </c>
      <c r="C1124">
        <v>0</v>
      </c>
      <c r="D1124">
        <v>20</v>
      </c>
      <c r="E1124">
        <v>6.1252365872631836E-5</v>
      </c>
      <c r="F1124">
        <v>55</v>
      </c>
      <c r="G1124">
        <v>4.0862693178382E-5</v>
      </c>
      <c r="H1124">
        <v>0.36363636363636359</v>
      </c>
      <c r="I1124">
        <v>7</v>
      </c>
      <c r="J1124" s="18">
        <v>0.25925925925925919</v>
      </c>
      <c r="K1124">
        <v>7.9200050281311084E-5</v>
      </c>
      <c r="L1124" s="1">
        <v>0</v>
      </c>
      <c r="P1124">
        <v>2.250679634238314E-4</v>
      </c>
      <c r="Q1124" s="19">
        <v>3.7037037037037042E-2</v>
      </c>
      <c r="R1124" s="19">
        <v>3.7037037037037042E-2</v>
      </c>
      <c r="S1124">
        <v>1</v>
      </c>
      <c r="T1124">
        <v>10</v>
      </c>
      <c r="U1124">
        <v>1.6671700994357879E-4</v>
      </c>
      <c r="V1124">
        <v>1</v>
      </c>
      <c r="W1124" s="17" t="s">
        <v>25</v>
      </c>
      <c r="X1124">
        <v>8</v>
      </c>
      <c r="Y1124" s="18">
        <v>1.0689470871191879E-3</v>
      </c>
      <c r="Z1124" s="18">
        <v>0.4</v>
      </c>
      <c r="AA1124" s="17" t="s">
        <v>32</v>
      </c>
      <c r="AB1124">
        <v>2</v>
      </c>
      <c r="AC1124" s="18">
        <v>5.4421768707482992E-4</v>
      </c>
      <c r="AD1124" s="18">
        <v>0.1</v>
      </c>
      <c r="AE1124" s="17" t="s">
        <v>28</v>
      </c>
      <c r="AF1124">
        <v>6</v>
      </c>
      <c r="AG1124">
        <v>2.7089259108763382E-4</v>
      </c>
      <c r="AH1124">
        <v>0.3</v>
      </c>
      <c r="AI1124" t="s">
        <v>41</v>
      </c>
      <c r="AJ1124">
        <v>1</v>
      </c>
      <c r="AK1124">
        <v>1.4405070584845871E-4</v>
      </c>
      <c r="AL1124">
        <v>0.05</v>
      </c>
      <c r="AM1124" t="s">
        <v>31</v>
      </c>
      <c r="AN1124">
        <v>1</v>
      </c>
      <c r="AO1124">
        <v>4.0472721385785981E-5</v>
      </c>
      <c r="AP1124">
        <v>0.05</v>
      </c>
      <c r="AQ1124" t="s">
        <v>47</v>
      </c>
      <c r="AR1124">
        <v>1</v>
      </c>
      <c r="AS1124">
        <v>3.8954462233648872E-5</v>
      </c>
      <c r="AT1124">
        <v>0.05</v>
      </c>
      <c r="AU1124" t="s">
        <v>33</v>
      </c>
      <c r="AV1124">
        <v>1</v>
      </c>
      <c r="AW1124">
        <v>3.0866102845854682E-5</v>
      </c>
      <c r="AX1124">
        <v>0.05</v>
      </c>
    </row>
    <row r="1125" spans="1:70" x14ac:dyDescent="0.25">
      <c r="A1125" t="s">
        <v>1152</v>
      </c>
      <c r="B1125" t="s">
        <v>23</v>
      </c>
      <c r="C1125">
        <v>0</v>
      </c>
      <c r="D1125">
        <v>27</v>
      </c>
      <c r="E1125">
        <v>8.2690693928052968E-5</v>
      </c>
      <c r="F1125">
        <v>104</v>
      </c>
      <c r="G1125">
        <v>7.7267638010031421E-5</v>
      </c>
      <c r="H1125">
        <v>0.25961538461538458</v>
      </c>
      <c r="I1125">
        <v>12</v>
      </c>
      <c r="J1125" s="18">
        <v>0.44444444444444442</v>
      </c>
      <c r="K1125">
        <v>1.023671941018308E-4</v>
      </c>
      <c r="L1125" s="1">
        <v>0</v>
      </c>
      <c r="P1125">
        <v>2.8041635710348032E-4</v>
      </c>
      <c r="Q1125" s="19">
        <v>3.7037037037037028E-2</v>
      </c>
      <c r="R1125" s="19">
        <v>3.7037037037037028E-2</v>
      </c>
      <c r="S1125">
        <v>0</v>
      </c>
      <c r="T1125">
        <v>17</v>
      </c>
      <c r="U1125">
        <v>1.5578686505748909E-4</v>
      </c>
      <c r="V1125">
        <v>2</v>
      </c>
      <c r="W1125" s="17" t="s">
        <v>24</v>
      </c>
      <c r="X1125">
        <v>4</v>
      </c>
      <c r="Y1125" s="18">
        <v>1.476014760147601E-3</v>
      </c>
      <c r="Z1125" s="18">
        <v>0.14814814814814811</v>
      </c>
      <c r="AA1125" s="17" t="s">
        <v>27</v>
      </c>
      <c r="AB1125">
        <v>9</v>
      </c>
      <c r="AC1125" s="18">
        <v>2.9347507092314221E-4</v>
      </c>
      <c r="AD1125" s="18">
        <v>0.33333333333333331</v>
      </c>
      <c r="AE1125" s="17" t="s">
        <v>36</v>
      </c>
      <c r="AF1125">
        <v>1</v>
      </c>
      <c r="AG1125">
        <v>2.1602937999567939E-4</v>
      </c>
      <c r="AH1125">
        <v>3.7037037037037028E-2</v>
      </c>
      <c r="AI1125" t="s">
        <v>48</v>
      </c>
      <c r="AJ1125">
        <v>3</v>
      </c>
      <c r="AK1125">
        <v>2.1011346126908529E-4</v>
      </c>
      <c r="AL1125">
        <v>0.1111111111111111</v>
      </c>
      <c r="AM1125" t="s">
        <v>25</v>
      </c>
      <c r="AN1125">
        <v>1</v>
      </c>
      <c r="AO1125">
        <v>1.3361838588989841E-4</v>
      </c>
      <c r="AP1125">
        <v>3.7037037037037028E-2</v>
      </c>
      <c r="AQ1125" t="s">
        <v>49</v>
      </c>
      <c r="AR1125">
        <v>1</v>
      </c>
      <c r="AS1125">
        <v>1.1514104778353481E-4</v>
      </c>
      <c r="AT1125">
        <v>3.7037037037037028E-2</v>
      </c>
      <c r="AU1125" t="s">
        <v>33</v>
      </c>
      <c r="AV1125">
        <v>3</v>
      </c>
      <c r="AW1125">
        <v>9.2598308537564052E-5</v>
      </c>
      <c r="AX1125">
        <v>0.1111111111111111</v>
      </c>
      <c r="AY1125" t="s">
        <v>39</v>
      </c>
      <c r="AZ1125">
        <v>1</v>
      </c>
      <c r="BA1125">
        <v>6.4466219700876743E-5</v>
      </c>
      <c r="BB1125">
        <v>3.7037037037037028E-2</v>
      </c>
      <c r="BC1125" t="s">
        <v>28</v>
      </c>
      <c r="BD1125">
        <v>1</v>
      </c>
      <c r="BE1125">
        <v>4.5148765181272289E-5</v>
      </c>
      <c r="BF1125">
        <v>3.7037037037037028E-2</v>
      </c>
      <c r="BG1125" t="s">
        <v>31</v>
      </c>
      <c r="BH1125">
        <v>1</v>
      </c>
      <c r="BI1125">
        <v>4.0472721385785981E-5</v>
      </c>
      <c r="BJ1125">
        <v>3.7037037037037028E-2</v>
      </c>
      <c r="BK1125" t="s">
        <v>47</v>
      </c>
      <c r="BL1125">
        <v>1</v>
      </c>
      <c r="BM1125">
        <v>3.8954462233648872E-5</v>
      </c>
      <c r="BN1125">
        <v>3.7037037037037028E-2</v>
      </c>
      <c r="BO1125" t="s">
        <v>43</v>
      </c>
      <c r="BP1125">
        <v>1</v>
      </c>
      <c r="BQ1125">
        <v>3.7881657701341013E-5</v>
      </c>
      <c r="BR1125">
        <v>3.7037037037037028E-2</v>
      </c>
    </row>
    <row r="1126" spans="1:70" x14ac:dyDescent="0.25">
      <c r="A1126" t="s">
        <v>1153</v>
      </c>
      <c r="B1126" t="s">
        <v>23</v>
      </c>
      <c r="C1126">
        <v>1</v>
      </c>
      <c r="D1126">
        <v>18</v>
      </c>
      <c r="E1126">
        <v>5.5127129285368648E-5</v>
      </c>
      <c r="F1126">
        <v>69</v>
      </c>
      <c r="G1126">
        <v>5.126410598742469E-5</v>
      </c>
      <c r="H1126">
        <v>0.2608695652173913</v>
      </c>
      <c r="I1126">
        <v>10</v>
      </c>
      <c r="J1126" s="18">
        <v>0.37037037037037029</v>
      </c>
      <c r="K1126">
        <v>1.209560274382828E-4</v>
      </c>
      <c r="L1126" s="1">
        <v>0</v>
      </c>
      <c r="P1126">
        <v>3.8645081908348462E-4</v>
      </c>
      <c r="Q1126" s="19">
        <v>3.7037037037037028E-2</v>
      </c>
      <c r="R1126" s="19">
        <v>3.7037037037037028E-2</v>
      </c>
      <c r="S1126">
        <v>0</v>
      </c>
      <c r="T1126">
        <v>18</v>
      </c>
      <c r="U1126">
        <v>2.433208860896014E-4</v>
      </c>
      <c r="V1126">
        <v>2</v>
      </c>
      <c r="W1126" s="17" t="s">
        <v>40</v>
      </c>
      <c r="X1126">
        <v>1</v>
      </c>
      <c r="Y1126" s="18">
        <v>2.0449897750511249E-3</v>
      </c>
      <c r="Z1126" s="18">
        <v>5.5555555555555552E-2</v>
      </c>
      <c r="AA1126" s="17" t="s">
        <v>34</v>
      </c>
      <c r="AB1126">
        <v>1</v>
      </c>
      <c r="AC1126" s="18">
        <v>3.1836994587710921E-4</v>
      </c>
      <c r="AD1126" s="18">
        <v>5.5555555555555552E-2</v>
      </c>
      <c r="AE1126" s="17" t="s">
        <v>48</v>
      </c>
      <c r="AF1126">
        <v>4</v>
      </c>
      <c r="AG1126">
        <v>2.8015128169211372E-4</v>
      </c>
      <c r="AH1126">
        <v>0.22222222222222221</v>
      </c>
      <c r="AI1126" t="s">
        <v>43</v>
      </c>
      <c r="AJ1126">
        <v>4</v>
      </c>
      <c r="AK1126">
        <v>1.5152663080536411E-4</v>
      </c>
      <c r="AL1126">
        <v>0.22222222222222221</v>
      </c>
      <c r="AM1126" t="s">
        <v>45</v>
      </c>
      <c r="AN1126">
        <v>1</v>
      </c>
      <c r="AO1126">
        <v>1.2729124236252539E-4</v>
      </c>
      <c r="AP1126">
        <v>5.5555555555555552E-2</v>
      </c>
      <c r="AQ1126" t="s">
        <v>35</v>
      </c>
      <c r="AR1126">
        <v>1</v>
      </c>
      <c r="AS1126">
        <v>1.013787510137875E-4</v>
      </c>
      <c r="AT1126">
        <v>5.5555555555555552E-2</v>
      </c>
      <c r="AU1126" t="s">
        <v>31</v>
      </c>
      <c r="AV1126">
        <v>2</v>
      </c>
      <c r="AW1126">
        <v>8.0945442771571962E-5</v>
      </c>
      <c r="AX1126">
        <v>0.1111111111111111</v>
      </c>
      <c r="AY1126" t="s">
        <v>29</v>
      </c>
      <c r="AZ1126">
        <v>2</v>
      </c>
      <c r="BA1126">
        <v>7.7056443845116546E-5</v>
      </c>
      <c r="BB1126">
        <v>0.1111111111111111</v>
      </c>
      <c r="BC1126" t="s">
        <v>28</v>
      </c>
      <c r="BD1126">
        <v>1</v>
      </c>
      <c r="BE1126">
        <v>4.5148765181272289E-5</v>
      </c>
      <c r="BF1126">
        <v>5.5555555555555552E-2</v>
      </c>
      <c r="BG1126" t="s">
        <v>47</v>
      </c>
      <c r="BH1126">
        <v>1</v>
      </c>
      <c r="BI1126">
        <v>3.8954462233648872E-5</v>
      </c>
      <c r="BJ1126">
        <v>5.5555555555555552E-2</v>
      </c>
    </row>
    <row r="1127" spans="1:70" x14ac:dyDescent="0.25">
      <c r="A1127" t="s">
        <v>1154</v>
      </c>
      <c r="B1127" t="s">
        <v>23</v>
      </c>
      <c r="C1127">
        <v>0</v>
      </c>
      <c r="D1127">
        <v>39</v>
      </c>
      <c r="E1127">
        <v>1.1944211345163209E-4</v>
      </c>
      <c r="F1127">
        <v>126</v>
      </c>
      <c r="G1127">
        <v>9.3612715281384223E-5</v>
      </c>
      <c r="H1127">
        <v>0.30952380952380948</v>
      </c>
      <c r="I1127">
        <v>4</v>
      </c>
      <c r="J1127" s="18">
        <v>0.14814814814814811</v>
      </c>
      <c r="K1127">
        <v>5.0308463936921284E-4</v>
      </c>
      <c r="L1127" s="1">
        <v>0</v>
      </c>
      <c r="P1127">
        <v>2.5068146350780691E-3</v>
      </c>
      <c r="Q1127" s="19">
        <v>3.7037037037037028E-2</v>
      </c>
      <c r="R1127" s="19">
        <v>3.7037037037037028E-2</v>
      </c>
      <c r="S1127">
        <v>1</v>
      </c>
      <c r="T1127">
        <v>8</v>
      </c>
      <c r="U1127">
        <v>2.1354346891405769E-3</v>
      </c>
      <c r="V1127">
        <v>2</v>
      </c>
      <c r="W1127" s="17" t="s">
        <v>24</v>
      </c>
      <c r="X1127">
        <v>36</v>
      </c>
      <c r="Y1127" s="18">
        <v>1.328413284132841E-2</v>
      </c>
      <c r="Z1127" s="18">
        <v>0.92307692307692313</v>
      </c>
      <c r="AA1127" s="17" t="s">
        <v>25</v>
      </c>
      <c r="AB1127">
        <v>1</v>
      </c>
      <c r="AC1127" s="18">
        <v>1.3361838588989841E-4</v>
      </c>
      <c r="AD1127" s="18">
        <v>2.564102564102564E-2</v>
      </c>
      <c r="AE1127" s="17" t="s">
        <v>44</v>
      </c>
      <c r="AF1127">
        <v>1</v>
      </c>
      <c r="AG1127">
        <v>1.3292569453675389E-4</v>
      </c>
      <c r="AH1127">
        <v>2.564102564102564E-2</v>
      </c>
      <c r="AI1127" t="s">
        <v>27</v>
      </c>
      <c r="AJ1127">
        <v>1</v>
      </c>
      <c r="AK1127">
        <v>3.2608341213682462E-5</v>
      </c>
      <c r="AL1127">
        <v>2.564102564102564E-2</v>
      </c>
    </row>
    <row r="1128" spans="1:70" x14ac:dyDescent="0.25">
      <c r="A1128" t="s">
        <v>1155</v>
      </c>
      <c r="B1128" t="s">
        <v>23</v>
      </c>
      <c r="C1128">
        <v>0</v>
      </c>
      <c r="D1128">
        <v>4</v>
      </c>
      <c r="E1128">
        <v>1.225047317452637E-5</v>
      </c>
      <c r="F1128">
        <v>8</v>
      </c>
      <c r="G1128">
        <v>5.9436644623101093E-6</v>
      </c>
      <c r="H1128">
        <v>0.5</v>
      </c>
      <c r="I1128">
        <v>1</v>
      </c>
      <c r="J1128" s="18">
        <v>3.7037037037037028E-2</v>
      </c>
      <c r="K1128">
        <v>4.0312421264802213E-5</v>
      </c>
      <c r="L1128" s="1">
        <v>0</v>
      </c>
      <c r="P1128">
        <v>2.0555382266939921E-4</v>
      </c>
      <c r="Q1128" s="19">
        <v>3.7037037037037028E-2</v>
      </c>
      <c r="R1128" s="19">
        <v>3.7037037037037028E-2</v>
      </c>
      <c r="S1128">
        <v>1</v>
      </c>
      <c r="T1128">
        <v>1</v>
      </c>
      <c r="U1128">
        <v>1.9794071812608821E-4</v>
      </c>
      <c r="V1128">
        <v>2</v>
      </c>
      <c r="W1128" s="17" t="s">
        <v>32</v>
      </c>
      <c r="X1128">
        <v>4</v>
      </c>
      <c r="Y1128" s="18">
        <v>1.08843537414966E-3</v>
      </c>
      <c r="Z1128" s="18">
        <v>1</v>
      </c>
    </row>
    <row r="1129" spans="1:70" x14ac:dyDescent="0.25">
      <c r="A1129" t="s">
        <v>1157</v>
      </c>
      <c r="B1129" t="s">
        <v>23</v>
      </c>
      <c r="C1129">
        <v>0</v>
      </c>
      <c r="D1129">
        <v>14</v>
      </c>
      <c r="E1129">
        <v>4.2876656110842279E-5</v>
      </c>
      <c r="F1129">
        <v>128</v>
      </c>
      <c r="G1129">
        <v>9.5098631396961749E-5</v>
      </c>
      <c r="H1129">
        <v>0.109375</v>
      </c>
      <c r="I1129">
        <v>8</v>
      </c>
      <c r="J1129" s="18">
        <v>0.29629629629629628</v>
      </c>
      <c r="K1129">
        <v>7.4134158679371365E-5</v>
      </c>
      <c r="L1129" s="1">
        <v>0</v>
      </c>
      <c r="P1129">
        <v>2.5625537088075188E-4</v>
      </c>
      <c r="Q1129" s="19">
        <v>3.7037037037037028E-2</v>
      </c>
      <c r="R1129" s="19">
        <v>3.7037037037037028E-2</v>
      </c>
      <c r="S1129">
        <v>1</v>
      </c>
      <c r="T1129">
        <v>17</v>
      </c>
      <c r="U1129">
        <v>1.8032785358275131E-4</v>
      </c>
      <c r="V1129">
        <v>2</v>
      </c>
      <c r="W1129" s="17" t="s">
        <v>32</v>
      </c>
      <c r="X1129">
        <v>5</v>
      </c>
      <c r="Y1129" s="18">
        <v>1.360544217687075E-3</v>
      </c>
      <c r="Z1129" s="18">
        <v>0.35714285714285721</v>
      </c>
      <c r="AA1129" s="17" t="s">
        <v>41</v>
      </c>
      <c r="AB1129">
        <v>1</v>
      </c>
      <c r="AC1129" s="18">
        <v>1.4405070584845871E-4</v>
      </c>
      <c r="AD1129" s="18">
        <v>7.1428571428571425E-2</v>
      </c>
      <c r="AE1129" s="17" t="s">
        <v>48</v>
      </c>
      <c r="AF1129">
        <v>2</v>
      </c>
      <c r="AG1129">
        <v>1.4007564084605689E-4</v>
      </c>
      <c r="AH1129">
        <v>0.14285714285714279</v>
      </c>
      <c r="AI1129" t="s">
        <v>49</v>
      </c>
      <c r="AJ1129">
        <v>1</v>
      </c>
      <c r="AK1129">
        <v>1.1514104778353481E-4</v>
      </c>
      <c r="AL1129">
        <v>7.1428571428571425E-2</v>
      </c>
      <c r="AM1129" t="s">
        <v>28</v>
      </c>
      <c r="AN1129">
        <v>2</v>
      </c>
      <c r="AO1129">
        <v>9.0297530362544578E-5</v>
      </c>
      <c r="AP1129">
        <v>0.14285714285714279</v>
      </c>
      <c r="AQ1129" t="s">
        <v>46</v>
      </c>
      <c r="AR1129">
        <v>1</v>
      </c>
      <c r="AS1129">
        <v>7.4677021880367408E-5</v>
      </c>
      <c r="AT1129">
        <v>7.1428571428571425E-2</v>
      </c>
      <c r="AU1129" t="s">
        <v>47</v>
      </c>
      <c r="AV1129">
        <v>1</v>
      </c>
      <c r="AW1129">
        <v>3.8954462233648872E-5</v>
      </c>
      <c r="AX1129">
        <v>7.1428571428571425E-2</v>
      </c>
      <c r="AY1129" t="s">
        <v>43</v>
      </c>
      <c r="AZ1129">
        <v>1</v>
      </c>
      <c r="BA1129">
        <v>3.7881657701341013E-5</v>
      </c>
      <c r="BB1129">
        <v>7.1428571428571425E-2</v>
      </c>
    </row>
    <row r="1130" spans="1:70" x14ac:dyDescent="0.25">
      <c r="A1130" t="s">
        <v>1158</v>
      </c>
      <c r="B1130" t="s">
        <v>23</v>
      </c>
      <c r="C1130">
        <v>0</v>
      </c>
      <c r="D1130">
        <v>2</v>
      </c>
      <c r="E1130">
        <v>6.1252365872631834E-6</v>
      </c>
      <c r="F1130">
        <v>9</v>
      </c>
      <c r="G1130">
        <v>6.6866225200988716E-6</v>
      </c>
      <c r="H1130">
        <v>0.22222222222222221</v>
      </c>
      <c r="I1130">
        <v>2</v>
      </c>
      <c r="J1130" s="18">
        <v>7.407407407407407E-2</v>
      </c>
      <c r="K1130">
        <v>7.7167333221247526E-5</v>
      </c>
      <c r="L1130" s="1">
        <v>0</v>
      </c>
      <c r="P1130">
        <v>3.8599021655243252E-4</v>
      </c>
      <c r="Q1130" s="19">
        <v>3.7037037037037028E-2</v>
      </c>
      <c r="R1130" s="19">
        <v>3.7037037037037028E-2</v>
      </c>
      <c r="S1130">
        <v>1</v>
      </c>
      <c r="T1130">
        <v>6</v>
      </c>
      <c r="U1130">
        <v>3.5739834865965972E-4</v>
      </c>
      <c r="V1130">
        <v>2</v>
      </c>
      <c r="W1130" s="17" t="s">
        <v>40</v>
      </c>
      <c r="X1130">
        <v>1</v>
      </c>
      <c r="Y1130" s="18">
        <v>2.0449897750511249E-3</v>
      </c>
      <c r="Z1130" s="18">
        <v>0.5</v>
      </c>
      <c r="AA1130" s="17" t="s">
        <v>29</v>
      </c>
      <c r="AB1130">
        <v>1</v>
      </c>
      <c r="AC1130" s="18">
        <v>3.8528221922558273E-5</v>
      </c>
      <c r="AD1130" s="18">
        <v>0.5</v>
      </c>
    </row>
    <row r="1131" spans="1:70" x14ac:dyDescent="0.25">
      <c r="A1131" t="s">
        <v>1159</v>
      </c>
      <c r="B1131" t="s">
        <v>23</v>
      </c>
      <c r="C1131">
        <v>0</v>
      </c>
      <c r="D1131">
        <v>3</v>
      </c>
      <c r="E1131">
        <v>9.1878548808947747E-6</v>
      </c>
      <c r="F1131">
        <v>19</v>
      </c>
      <c r="G1131">
        <v>1.411620309798651E-5</v>
      </c>
      <c r="H1131">
        <v>0.15789473684210531</v>
      </c>
      <c r="I1131">
        <v>1</v>
      </c>
      <c r="J1131" s="18">
        <v>3.7037037037037028E-2</v>
      </c>
      <c r="K1131">
        <v>4.1000410004100041E-5</v>
      </c>
      <c r="L1131" s="1">
        <v>0</v>
      </c>
      <c r="P1131">
        <v>2.09061890676211E-4</v>
      </c>
      <c r="Q1131" s="19">
        <v>3.7037037037037028E-2</v>
      </c>
      <c r="R1131" s="19">
        <v>3.7037037037037028E-2</v>
      </c>
      <c r="S1131">
        <v>1</v>
      </c>
      <c r="T1131">
        <v>5</v>
      </c>
      <c r="U1131">
        <v>2.013188576882032E-4</v>
      </c>
      <c r="V1131">
        <v>2</v>
      </c>
      <c r="W1131" s="17" t="s">
        <v>24</v>
      </c>
      <c r="X1131">
        <v>3</v>
      </c>
      <c r="Y1131" s="18">
        <v>1.1070110701107011E-3</v>
      </c>
      <c r="Z1131" s="18">
        <v>1</v>
      </c>
    </row>
    <row r="1132" spans="1:70" x14ac:dyDescent="0.25">
      <c r="A1132" t="s">
        <v>1160</v>
      </c>
      <c r="B1132" t="s">
        <v>23</v>
      </c>
      <c r="C1132">
        <v>0</v>
      </c>
      <c r="D1132">
        <v>51</v>
      </c>
      <c r="E1132">
        <v>1.5619353297521119E-4</v>
      </c>
      <c r="F1132">
        <v>213</v>
      </c>
      <c r="G1132">
        <v>1.582500663090067E-4</v>
      </c>
      <c r="H1132">
        <v>0.23943661971830979</v>
      </c>
      <c r="I1132">
        <v>9</v>
      </c>
      <c r="J1132" s="18">
        <v>0.33333333333333331</v>
      </c>
      <c r="K1132">
        <v>1.3804501077325449E-4</v>
      </c>
      <c r="L1132" s="1">
        <v>0</v>
      </c>
      <c r="P1132">
        <v>4.3543901343435977E-4</v>
      </c>
      <c r="Q1132" s="19">
        <v>3.7037037037037042E-2</v>
      </c>
      <c r="R1132" s="19">
        <v>3.7037037037037042E-2</v>
      </c>
      <c r="S1132">
        <v>1</v>
      </c>
      <c r="T1132">
        <v>13</v>
      </c>
      <c r="U1132">
        <v>2.9029267562290662E-4</v>
      </c>
      <c r="V1132">
        <v>2</v>
      </c>
      <c r="W1132" s="17" t="s">
        <v>39</v>
      </c>
      <c r="X1132">
        <v>35</v>
      </c>
      <c r="Y1132" s="18">
        <v>2.2563176895306859E-3</v>
      </c>
      <c r="Z1132" s="18">
        <v>0.68627450980392157</v>
      </c>
      <c r="AA1132" s="17" t="s">
        <v>34</v>
      </c>
      <c r="AB1132">
        <v>2</v>
      </c>
      <c r="AC1132" s="18">
        <v>6.3673989175421842E-4</v>
      </c>
      <c r="AD1132" s="18">
        <v>3.9215686274509803E-2</v>
      </c>
      <c r="AE1132" s="17" t="s">
        <v>31</v>
      </c>
      <c r="AF1132">
        <v>7</v>
      </c>
      <c r="AG1132">
        <v>2.8330904970050189E-4</v>
      </c>
      <c r="AH1132">
        <v>0.1372549019607843</v>
      </c>
      <c r="AI1132" t="s">
        <v>44</v>
      </c>
      <c r="AJ1132">
        <v>1</v>
      </c>
      <c r="AK1132">
        <v>1.3292569453675389E-4</v>
      </c>
      <c r="AL1132">
        <v>1.9607843137254902E-2</v>
      </c>
      <c r="AM1132" t="s">
        <v>45</v>
      </c>
      <c r="AN1132">
        <v>1</v>
      </c>
      <c r="AO1132">
        <v>1.2729124236252539E-4</v>
      </c>
      <c r="AP1132">
        <v>1.9607843137254902E-2</v>
      </c>
      <c r="AQ1132" t="s">
        <v>30</v>
      </c>
      <c r="AR1132">
        <v>1</v>
      </c>
      <c r="AS1132">
        <v>1.058761249338274E-4</v>
      </c>
      <c r="AT1132">
        <v>1.9607843137254902E-2</v>
      </c>
      <c r="AU1132" t="s">
        <v>43</v>
      </c>
      <c r="AV1132">
        <v>2</v>
      </c>
      <c r="AW1132">
        <v>7.5763315402682026E-5</v>
      </c>
      <c r="AX1132">
        <v>3.9215686274509803E-2</v>
      </c>
      <c r="AY1132" t="s">
        <v>48</v>
      </c>
      <c r="AZ1132">
        <v>1</v>
      </c>
      <c r="BA1132">
        <v>7.003782042302843E-5</v>
      </c>
      <c r="BB1132">
        <v>1.9607843137254902E-2</v>
      </c>
      <c r="BC1132" t="s">
        <v>47</v>
      </c>
      <c r="BD1132">
        <v>1</v>
      </c>
      <c r="BE1132">
        <v>3.8954462233648872E-5</v>
      </c>
      <c r="BF1132">
        <v>1.9607843137254902E-2</v>
      </c>
    </row>
    <row r="1133" spans="1:70" x14ac:dyDescent="0.25">
      <c r="A1133" t="s">
        <v>1162</v>
      </c>
      <c r="B1133" t="s">
        <v>23</v>
      </c>
      <c r="C1133">
        <v>0</v>
      </c>
      <c r="D1133">
        <v>5</v>
      </c>
      <c r="E1133">
        <v>1.5313091468157959E-5</v>
      </c>
      <c r="F1133">
        <v>23</v>
      </c>
      <c r="G1133">
        <v>1.7088035329141559E-5</v>
      </c>
      <c r="H1133">
        <v>0.21739130434782611</v>
      </c>
      <c r="I1133">
        <v>1</v>
      </c>
      <c r="J1133" s="18">
        <v>3.7037037037037028E-2</v>
      </c>
      <c r="K1133">
        <v>5.0390526581002771E-5</v>
      </c>
      <c r="L1133" s="1">
        <v>0</v>
      </c>
      <c r="P1133">
        <v>2.5694227833674902E-4</v>
      </c>
      <c r="Q1133" s="19">
        <v>3.7037037037037028E-2</v>
      </c>
      <c r="R1133" s="19">
        <v>3.7037037037037028E-2</v>
      </c>
      <c r="S1133">
        <v>1</v>
      </c>
      <c r="T1133">
        <v>7</v>
      </c>
      <c r="U1133">
        <v>2.474258976576102E-4</v>
      </c>
      <c r="V1133">
        <v>2</v>
      </c>
      <c r="W1133" s="17" t="s">
        <v>32</v>
      </c>
      <c r="X1133">
        <v>5</v>
      </c>
      <c r="Y1133" s="18">
        <v>1.360544217687075E-3</v>
      </c>
      <c r="Z1133" s="18">
        <v>1</v>
      </c>
    </row>
    <row r="1134" spans="1:70" x14ac:dyDescent="0.25">
      <c r="A1134" t="s">
        <v>1163</v>
      </c>
      <c r="B1134" t="s">
        <v>23</v>
      </c>
      <c r="C1134">
        <v>0</v>
      </c>
      <c r="D1134">
        <v>19</v>
      </c>
      <c r="E1134">
        <v>5.8189747579000238E-5</v>
      </c>
      <c r="F1134">
        <v>68</v>
      </c>
      <c r="G1134">
        <v>5.0521147929635927E-5</v>
      </c>
      <c r="H1134">
        <v>0.27941176470588241</v>
      </c>
      <c r="I1134">
        <v>11</v>
      </c>
      <c r="J1134" s="18">
        <v>0.40740740740740738</v>
      </c>
      <c r="K1134">
        <v>8.5921374481200978E-5</v>
      </c>
      <c r="L1134" s="1">
        <v>0</v>
      </c>
      <c r="P1134">
        <v>2.8130842626937789E-4</v>
      </c>
      <c r="Q1134" s="19">
        <v>3.7037037037037028E-2</v>
      </c>
      <c r="R1134" s="19">
        <v>3.7037037037037028E-2</v>
      </c>
      <c r="S1134">
        <v>1</v>
      </c>
      <c r="T1134">
        <v>15</v>
      </c>
      <c r="U1134">
        <v>1.667012896411128E-4</v>
      </c>
      <c r="V1134">
        <v>2</v>
      </c>
      <c r="W1134" s="17" t="s">
        <v>26</v>
      </c>
      <c r="X1134">
        <v>4</v>
      </c>
      <c r="Y1134" s="18">
        <v>1.5020653398422829E-3</v>
      </c>
      <c r="Z1134" s="18">
        <v>0.2105263157894737</v>
      </c>
      <c r="AA1134" s="17" t="s">
        <v>41</v>
      </c>
      <c r="AB1134">
        <v>1</v>
      </c>
      <c r="AC1134" s="18">
        <v>1.4405070584845871E-4</v>
      </c>
      <c r="AD1134" s="18">
        <v>5.2631578947368418E-2</v>
      </c>
      <c r="AE1134" s="17" t="s">
        <v>45</v>
      </c>
      <c r="AF1134">
        <v>1</v>
      </c>
      <c r="AG1134">
        <v>1.2729124236252539E-4</v>
      </c>
      <c r="AH1134">
        <v>5.2631578947368418E-2</v>
      </c>
      <c r="AI1134" t="s">
        <v>47</v>
      </c>
      <c r="AJ1134">
        <v>3</v>
      </c>
      <c r="AK1134">
        <v>1.168633867009466E-4</v>
      </c>
      <c r="AL1134">
        <v>0.15789473684210531</v>
      </c>
      <c r="AM1134" t="s">
        <v>33</v>
      </c>
      <c r="AN1134">
        <v>3</v>
      </c>
      <c r="AO1134">
        <v>9.2598308537564052E-5</v>
      </c>
      <c r="AP1134">
        <v>0.15789473684210531</v>
      </c>
      <c r="AQ1134" t="s">
        <v>31</v>
      </c>
      <c r="AR1134">
        <v>2</v>
      </c>
      <c r="AS1134">
        <v>8.0945442771571962E-5</v>
      </c>
      <c r="AT1134">
        <v>0.10526315789473679</v>
      </c>
      <c r="AU1134" t="s">
        <v>48</v>
      </c>
      <c r="AV1134">
        <v>1</v>
      </c>
      <c r="AW1134">
        <v>7.003782042302843E-5</v>
      </c>
      <c r="AX1134">
        <v>5.2631578947368418E-2</v>
      </c>
      <c r="AY1134" t="s">
        <v>39</v>
      </c>
      <c r="AZ1134">
        <v>1</v>
      </c>
      <c r="BA1134">
        <v>6.4466219700876743E-5</v>
      </c>
      <c r="BB1134">
        <v>5.2631578947368418E-2</v>
      </c>
      <c r="BC1134" t="s">
        <v>28</v>
      </c>
      <c r="BD1134">
        <v>1</v>
      </c>
      <c r="BE1134">
        <v>4.5148765181272289E-5</v>
      </c>
      <c r="BF1134">
        <v>5.2631578947368418E-2</v>
      </c>
      <c r="BG1134" t="s">
        <v>29</v>
      </c>
      <c r="BH1134">
        <v>1</v>
      </c>
      <c r="BI1134">
        <v>3.8528221922558273E-5</v>
      </c>
      <c r="BJ1134">
        <v>5.2631578947368418E-2</v>
      </c>
      <c r="BK1134" t="s">
        <v>43</v>
      </c>
      <c r="BL1134">
        <v>1</v>
      </c>
      <c r="BM1134">
        <v>3.7881657701341013E-5</v>
      </c>
      <c r="BN1134">
        <v>5.2631578947368418E-2</v>
      </c>
    </row>
    <row r="1135" spans="1:70" x14ac:dyDescent="0.25">
      <c r="A1135" t="s">
        <v>1164</v>
      </c>
      <c r="B1135" t="s">
        <v>23</v>
      </c>
      <c r="C1135">
        <v>0</v>
      </c>
      <c r="D1135">
        <v>33</v>
      </c>
      <c r="E1135">
        <v>1.010664036898425E-4</v>
      </c>
      <c r="F1135">
        <v>85</v>
      </c>
      <c r="G1135">
        <v>6.3151434912044914E-5</v>
      </c>
      <c r="H1135">
        <v>0.38823529411764712</v>
      </c>
      <c r="I1135">
        <v>6</v>
      </c>
      <c r="J1135" s="18">
        <v>0.22222222222222221</v>
      </c>
      <c r="K1135">
        <v>1.07658294361595E-4</v>
      </c>
      <c r="L1135" s="1">
        <v>0</v>
      </c>
      <c r="P1135">
        <v>3.0124718105869097E-4</v>
      </c>
      <c r="Q1135" s="19">
        <v>3.7037037037037028E-2</v>
      </c>
      <c r="R1135" s="19">
        <v>3.7037037037037028E-2</v>
      </c>
      <c r="S1135">
        <v>0</v>
      </c>
      <c r="T1135">
        <v>7</v>
      </c>
      <c r="U1135">
        <v>2.3430336304564861E-4</v>
      </c>
      <c r="V1135">
        <v>1</v>
      </c>
      <c r="W1135" s="17" t="s">
        <v>34</v>
      </c>
      <c r="X1135">
        <v>4</v>
      </c>
      <c r="Y1135" s="18">
        <v>1.2734797835084371E-3</v>
      </c>
      <c r="Z1135" s="18">
        <v>0.1212121212121212</v>
      </c>
      <c r="AA1135" s="17" t="s">
        <v>39</v>
      </c>
      <c r="AB1135">
        <v>15</v>
      </c>
      <c r="AC1135" s="18">
        <v>9.6699329551315114E-4</v>
      </c>
      <c r="AD1135" s="18">
        <v>0.45454545454545447</v>
      </c>
      <c r="AE1135" s="17" t="s">
        <v>47</v>
      </c>
      <c r="AF1135">
        <v>11</v>
      </c>
      <c r="AG1135">
        <v>4.2849908457013751E-4</v>
      </c>
      <c r="AH1135">
        <v>0.33333333333333331</v>
      </c>
      <c r="AI1135" t="s">
        <v>45</v>
      </c>
      <c r="AJ1135">
        <v>1</v>
      </c>
      <c r="AK1135">
        <v>1.2729124236252539E-4</v>
      </c>
      <c r="AL1135">
        <v>3.03030303030303E-2</v>
      </c>
      <c r="AM1135" t="s">
        <v>48</v>
      </c>
      <c r="AN1135">
        <v>1</v>
      </c>
      <c r="AO1135">
        <v>7.003782042302843E-5</v>
      </c>
      <c r="AP1135">
        <v>3.03030303030303E-2</v>
      </c>
      <c r="AQ1135" t="s">
        <v>31</v>
      </c>
      <c r="AR1135">
        <v>1</v>
      </c>
      <c r="AS1135">
        <v>4.0472721385785981E-5</v>
      </c>
      <c r="AT1135">
        <v>3.03030303030303E-2</v>
      </c>
    </row>
    <row r="1136" spans="1:70" x14ac:dyDescent="0.25">
      <c r="A1136" t="s">
        <v>1165</v>
      </c>
      <c r="B1136" t="s">
        <v>139</v>
      </c>
      <c r="C1136">
        <v>0</v>
      </c>
      <c r="D1136">
        <v>29</v>
      </c>
      <c r="E1136">
        <v>8.8815930515316149E-5</v>
      </c>
      <c r="F1136">
        <v>83</v>
      </c>
      <c r="G1136">
        <v>6.1665518796467388E-5</v>
      </c>
      <c r="H1136">
        <v>0.3493975903614458</v>
      </c>
      <c r="I1136">
        <v>8</v>
      </c>
      <c r="J1136" s="18">
        <v>0.29629629629629628</v>
      </c>
      <c r="K1136">
        <v>1.040141403074389E-4</v>
      </c>
      <c r="L1136" s="1">
        <v>0</v>
      </c>
      <c r="P1136">
        <v>3.0999602311752931E-4</v>
      </c>
      <c r="Q1136" s="19">
        <v>3.7037037037037028E-2</v>
      </c>
      <c r="R1136" s="19">
        <v>3.7037037037037028E-2</v>
      </c>
      <c r="S1136">
        <v>1</v>
      </c>
      <c r="T1136">
        <v>11</v>
      </c>
      <c r="U1136">
        <v>2.1814534960122429E-4</v>
      </c>
      <c r="V1136">
        <v>1</v>
      </c>
      <c r="W1136" s="17" t="s">
        <v>45</v>
      </c>
      <c r="X1136">
        <v>12</v>
      </c>
      <c r="Y1136" s="18">
        <v>1.527494908350305E-3</v>
      </c>
      <c r="Z1136" s="18">
        <v>0.41379310344827591</v>
      </c>
      <c r="AA1136" s="17" t="s">
        <v>48</v>
      </c>
      <c r="AB1136">
        <v>10</v>
      </c>
      <c r="AC1136" s="18">
        <v>7.0037820423028436E-4</v>
      </c>
      <c r="AD1136" s="18">
        <v>0.34482758620689657</v>
      </c>
      <c r="AE1136" s="17" t="s">
        <v>44</v>
      </c>
      <c r="AF1136">
        <v>1</v>
      </c>
      <c r="AG1136">
        <v>1.3292569453675389E-4</v>
      </c>
      <c r="AH1136">
        <v>3.4482758620689648E-2</v>
      </c>
      <c r="AI1136" t="s">
        <v>37</v>
      </c>
      <c r="AJ1136">
        <v>2</v>
      </c>
      <c r="AK1136">
        <v>1.231451265316175E-4</v>
      </c>
      <c r="AL1136">
        <v>6.8965517241379309E-2</v>
      </c>
      <c r="AM1136" t="s">
        <v>49</v>
      </c>
      <c r="AN1136">
        <v>1</v>
      </c>
      <c r="AO1136">
        <v>1.1514104778353481E-4</v>
      </c>
      <c r="AP1136">
        <v>3.4482758620689648E-2</v>
      </c>
      <c r="AQ1136" t="s">
        <v>30</v>
      </c>
      <c r="AR1136">
        <v>1</v>
      </c>
      <c r="AS1136">
        <v>1.058761249338274E-4</v>
      </c>
      <c r="AT1136">
        <v>3.4482758620689648E-2</v>
      </c>
      <c r="AU1136" t="s">
        <v>39</v>
      </c>
      <c r="AV1136">
        <v>1</v>
      </c>
      <c r="AW1136">
        <v>6.4466219700876743E-5</v>
      </c>
      <c r="AX1136">
        <v>3.4482758620689648E-2</v>
      </c>
      <c r="AY1136" t="s">
        <v>47</v>
      </c>
      <c r="AZ1136">
        <v>1</v>
      </c>
      <c r="BA1136">
        <v>3.8954462233648872E-5</v>
      </c>
      <c r="BB1136">
        <v>3.4482758620689648E-2</v>
      </c>
    </row>
    <row r="1137" spans="1:74" x14ac:dyDescent="0.25">
      <c r="A1137" t="s">
        <v>1166</v>
      </c>
      <c r="B1137" t="s">
        <v>23</v>
      </c>
      <c r="C1137">
        <v>0</v>
      </c>
      <c r="D1137">
        <v>18</v>
      </c>
      <c r="E1137">
        <v>5.5127129285368648E-5</v>
      </c>
      <c r="F1137">
        <v>43</v>
      </c>
      <c r="G1137">
        <v>3.1947196484916842E-5</v>
      </c>
      <c r="H1137">
        <v>0.41860465116279072</v>
      </c>
      <c r="I1137">
        <v>5</v>
      </c>
      <c r="J1137" s="18">
        <v>0.1851851851851852</v>
      </c>
      <c r="K1137">
        <v>7.758558214763962E-5</v>
      </c>
      <c r="L1137" s="1">
        <v>0</v>
      </c>
      <c r="P1137">
        <v>2.8054167757421709E-4</v>
      </c>
      <c r="Q1137" s="19">
        <v>3.7037037037037028E-2</v>
      </c>
      <c r="R1137" s="19">
        <v>3.7037037037037028E-2</v>
      </c>
      <c r="S1137">
        <v>1</v>
      </c>
      <c r="T1137">
        <v>8</v>
      </c>
      <c r="U1137">
        <v>2.2858951506047321E-4</v>
      </c>
      <c r="V1137">
        <v>2</v>
      </c>
      <c r="W1137" s="17" t="s">
        <v>42</v>
      </c>
      <c r="X1137">
        <v>4</v>
      </c>
      <c r="Y1137" s="18">
        <v>1.4571948998178511E-3</v>
      </c>
      <c r="Z1137" s="18">
        <v>0.22222222222222221</v>
      </c>
      <c r="AA1137" s="17" t="s">
        <v>37</v>
      </c>
      <c r="AB1137">
        <v>6</v>
      </c>
      <c r="AC1137" s="18">
        <v>3.6943537959485261E-4</v>
      </c>
      <c r="AD1137" s="18">
        <v>0.33333333333333331</v>
      </c>
      <c r="AE1137" s="17" t="s">
        <v>27</v>
      </c>
      <c r="AF1137">
        <v>4</v>
      </c>
      <c r="AG1137">
        <v>1.3043336485472979E-4</v>
      </c>
      <c r="AH1137">
        <v>0.22222222222222221</v>
      </c>
      <c r="AI1137" t="s">
        <v>33</v>
      </c>
      <c r="AJ1137">
        <v>3</v>
      </c>
      <c r="AK1137">
        <v>9.2598308537564052E-5</v>
      </c>
      <c r="AL1137">
        <v>0.16666666666666671</v>
      </c>
      <c r="AM1137" t="s">
        <v>28</v>
      </c>
      <c r="AN1137">
        <v>1</v>
      </c>
      <c r="AO1137">
        <v>4.5148765181272289E-5</v>
      </c>
      <c r="AP1137">
        <v>5.5555555555555552E-2</v>
      </c>
    </row>
    <row r="1138" spans="1:74" x14ac:dyDescent="0.25">
      <c r="A1138" t="s">
        <v>1167</v>
      </c>
      <c r="B1138" t="s">
        <v>23</v>
      </c>
      <c r="C1138">
        <v>0</v>
      </c>
      <c r="D1138">
        <v>22</v>
      </c>
      <c r="E1138">
        <v>6.7377602459895016E-5</v>
      </c>
      <c r="F1138">
        <v>124</v>
      </c>
      <c r="G1138">
        <v>9.2126799165806697E-5</v>
      </c>
      <c r="H1138">
        <v>0.17741935483870969</v>
      </c>
      <c r="I1138">
        <v>5</v>
      </c>
      <c r="J1138" s="18">
        <v>0.1851851851851852</v>
      </c>
      <c r="K1138">
        <v>8.8108957094642978E-5</v>
      </c>
      <c r="L1138" s="1">
        <v>0</v>
      </c>
      <c r="P1138">
        <v>3.2466193984617968E-4</v>
      </c>
      <c r="Q1138" s="19">
        <v>3.7037037037037028E-2</v>
      </c>
      <c r="R1138" s="19">
        <v>3.7037037037037028E-2</v>
      </c>
      <c r="S1138">
        <v>0</v>
      </c>
      <c r="T1138">
        <v>12</v>
      </c>
      <c r="U1138">
        <v>2.6453935839318351E-4</v>
      </c>
      <c r="V1138">
        <v>2</v>
      </c>
      <c r="W1138" s="17" t="s">
        <v>38</v>
      </c>
      <c r="X1138">
        <v>2</v>
      </c>
      <c r="Y1138" s="18">
        <v>1.679261125104954E-3</v>
      </c>
      <c r="Z1138" s="18">
        <v>9.0909090909090912E-2</v>
      </c>
      <c r="AA1138" s="17" t="s">
        <v>33</v>
      </c>
      <c r="AB1138">
        <v>15</v>
      </c>
      <c r="AC1138" s="18">
        <v>4.6299154268782019E-4</v>
      </c>
      <c r="AD1138" s="18">
        <v>0.68181818181818177</v>
      </c>
      <c r="AE1138" s="17" t="s">
        <v>47</v>
      </c>
      <c r="AF1138">
        <v>3</v>
      </c>
      <c r="AG1138">
        <v>1.168633867009466E-4</v>
      </c>
      <c r="AH1138">
        <v>0.13636363636363641</v>
      </c>
      <c r="AI1138" t="s">
        <v>46</v>
      </c>
      <c r="AJ1138">
        <v>1</v>
      </c>
      <c r="AK1138">
        <v>7.4677021880367408E-5</v>
      </c>
      <c r="AL1138">
        <v>4.5454545454545463E-2</v>
      </c>
      <c r="AM1138" t="s">
        <v>28</v>
      </c>
      <c r="AN1138">
        <v>1</v>
      </c>
      <c r="AO1138">
        <v>4.5148765181272289E-5</v>
      </c>
      <c r="AP1138">
        <v>4.5454545454545463E-2</v>
      </c>
    </row>
    <row r="1139" spans="1:74" x14ac:dyDescent="0.25">
      <c r="A1139" t="s">
        <v>1168</v>
      </c>
      <c r="B1139" t="s">
        <v>23</v>
      </c>
      <c r="C1139">
        <v>0</v>
      </c>
      <c r="D1139">
        <v>46</v>
      </c>
      <c r="E1139">
        <v>1.4088044150705319E-4</v>
      </c>
      <c r="F1139">
        <v>106</v>
      </c>
      <c r="G1139">
        <v>7.8753554125608947E-5</v>
      </c>
      <c r="H1139">
        <v>0.43396226415094341</v>
      </c>
      <c r="I1139">
        <v>10</v>
      </c>
      <c r="J1139" s="18">
        <v>0.37037037037037029</v>
      </c>
      <c r="K1139">
        <v>1.147957077284193E-4</v>
      </c>
      <c r="L1139" s="1">
        <v>0</v>
      </c>
      <c r="P1139">
        <v>2.5190278142509789E-4</v>
      </c>
      <c r="Q1139" s="19">
        <v>3.7037037037037028E-2</v>
      </c>
      <c r="R1139" s="19">
        <v>3.7037037037037028E-2</v>
      </c>
      <c r="S1139">
        <v>1</v>
      </c>
      <c r="T1139">
        <v>16</v>
      </c>
      <c r="U1139">
        <v>1.586054549713579E-4</v>
      </c>
      <c r="V1139">
        <v>1</v>
      </c>
      <c r="W1139" s="17" t="s">
        <v>28</v>
      </c>
      <c r="X1139">
        <v>27</v>
      </c>
      <c r="Y1139" s="18">
        <v>1.2190166598943519E-3</v>
      </c>
      <c r="Z1139" s="18">
        <v>0.58695652173913049</v>
      </c>
      <c r="AA1139" s="17" t="s">
        <v>41</v>
      </c>
      <c r="AB1139">
        <v>3</v>
      </c>
      <c r="AC1139" s="18">
        <v>4.3215211754537599E-4</v>
      </c>
      <c r="AD1139" s="18">
        <v>6.5217391304347824E-2</v>
      </c>
      <c r="AE1139" s="17" t="s">
        <v>45</v>
      </c>
      <c r="AF1139">
        <v>3</v>
      </c>
      <c r="AG1139">
        <v>3.8187372708757642E-4</v>
      </c>
      <c r="AH1139">
        <v>6.5217391304347824E-2</v>
      </c>
      <c r="AI1139" t="s">
        <v>24</v>
      </c>
      <c r="AJ1139">
        <v>1</v>
      </c>
      <c r="AK1139">
        <v>3.6900369003690041E-4</v>
      </c>
      <c r="AL1139">
        <v>2.1739130434782612E-2</v>
      </c>
      <c r="AM1139" t="s">
        <v>25</v>
      </c>
      <c r="AN1139">
        <v>2</v>
      </c>
      <c r="AO1139">
        <v>2.6723677177979688E-4</v>
      </c>
      <c r="AP1139">
        <v>4.3478260869565223E-2</v>
      </c>
      <c r="AQ1139" t="s">
        <v>33</v>
      </c>
      <c r="AR1139">
        <v>4</v>
      </c>
      <c r="AS1139">
        <v>1.234644113834187E-4</v>
      </c>
      <c r="AT1139">
        <v>8.6956521739130432E-2</v>
      </c>
      <c r="AU1139" t="s">
        <v>37</v>
      </c>
      <c r="AV1139">
        <v>2</v>
      </c>
      <c r="AW1139">
        <v>1.231451265316175E-4</v>
      </c>
      <c r="AX1139">
        <v>4.3478260869565223E-2</v>
      </c>
      <c r="AY1139" t="s">
        <v>31</v>
      </c>
      <c r="AZ1139">
        <v>2</v>
      </c>
      <c r="BA1139">
        <v>8.0945442771571962E-5</v>
      </c>
      <c r="BB1139">
        <v>4.3478260869565223E-2</v>
      </c>
      <c r="BC1139" t="s">
        <v>48</v>
      </c>
      <c r="BD1139">
        <v>1</v>
      </c>
      <c r="BE1139">
        <v>7.003782042302843E-5</v>
      </c>
      <c r="BF1139">
        <v>2.1739130434782612E-2</v>
      </c>
      <c r="BG1139" t="s">
        <v>27</v>
      </c>
      <c r="BH1139">
        <v>1</v>
      </c>
      <c r="BI1139">
        <v>3.2608341213682462E-5</v>
      </c>
      <c r="BJ1139">
        <v>2.1739130434782612E-2</v>
      </c>
    </row>
    <row r="1140" spans="1:74" x14ac:dyDescent="0.25">
      <c r="A1140" t="s">
        <v>1169</v>
      </c>
      <c r="B1140" t="s">
        <v>23</v>
      </c>
      <c r="C1140">
        <v>0</v>
      </c>
      <c r="D1140">
        <v>21</v>
      </c>
      <c r="E1140">
        <v>6.4314984166263426E-5</v>
      </c>
      <c r="F1140">
        <v>72</v>
      </c>
      <c r="G1140">
        <v>5.349298016079098E-5</v>
      </c>
      <c r="H1140">
        <v>0.29166666666666669</v>
      </c>
      <c r="I1140">
        <v>12</v>
      </c>
      <c r="J1140" s="18">
        <v>0.44444444444444442</v>
      </c>
      <c r="K1140">
        <v>9.9723179795509868E-5</v>
      </c>
      <c r="L1140" s="1">
        <v>0</v>
      </c>
      <c r="P1140">
        <v>2.8493615220995532E-4</v>
      </c>
      <c r="Q1140" s="19">
        <v>3.7037037037037028E-2</v>
      </c>
      <c r="R1140" s="19">
        <v>3.7037037037037028E-2</v>
      </c>
      <c r="S1140">
        <v>1</v>
      </c>
      <c r="T1140">
        <v>20</v>
      </c>
      <c r="U1140">
        <v>1.58297862338864E-4</v>
      </c>
      <c r="V1140">
        <v>2</v>
      </c>
      <c r="W1140" s="17" t="s">
        <v>26</v>
      </c>
      <c r="X1140">
        <v>4</v>
      </c>
      <c r="Y1140" s="18">
        <v>1.5020653398422829E-3</v>
      </c>
      <c r="Z1140" s="18">
        <v>0.19047619047619049</v>
      </c>
      <c r="AA1140" s="17" t="s">
        <v>34</v>
      </c>
      <c r="AB1140">
        <v>1</v>
      </c>
      <c r="AC1140" s="18">
        <v>3.1836994587710921E-4</v>
      </c>
      <c r="AD1140" s="18">
        <v>4.7619047619047623E-2</v>
      </c>
      <c r="AE1140" s="17" t="s">
        <v>33</v>
      </c>
      <c r="AF1140">
        <v>6</v>
      </c>
      <c r="AG1140">
        <v>1.851966170751281E-4</v>
      </c>
      <c r="AH1140">
        <v>0.2857142857142857</v>
      </c>
      <c r="AI1140" t="s">
        <v>41</v>
      </c>
      <c r="AJ1140">
        <v>1</v>
      </c>
      <c r="AK1140">
        <v>1.4405070584845871E-4</v>
      </c>
      <c r="AL1140">
        <v>4.7619047619047623E-2</v>
      </c>
      <c r="AM1140" t="s">
        <v>44</v>
      </c>
      <c r="AN1140">
        <v>1</v>
      </c>
      <c r="AO1140">
        <v>1.3292569453675389E-4</v>
      </c>
      <c r="AP1140">
        <v>4.7619047619047623E-2</v>
      </c>
      <c r="AQ1140" t="s">
        <v>45</v>
      </c>
      <c r="AR1140">
        <v>1</v>
      </c>
      <c r="AS1140">
        <v>1.2729124236252539E-4</v>
      </c>
      <c r="AT1140">
        <v>4.7619047619047623E-2</v>
      </c>
      <c r="AU1140" t="s">
        <v>27</v>
      </c>
      <c r="AV1140">
        <v>2</v>
      </c>
      <c r="AW1140">
        <v>6.5216682427364923E-5</v>
      </c>
      <c r="AX1140">
        <v>9.5238095238095233E-2</v>
      </c>
      <c r="AY1140" t="s">
        <v>37</v>
      </c>
      <c r="AZ1140">
        <v>1</v>
      </c>
      <c r="BA1140">
        <v>6.157256326580875E-5</v>
      </c>
      <c r="BB1140">
        <v>4.7619047619047623E-2</v>
      </c>
      <c r="BC1140" t="s">
        <v>31</v>
      </c>
      <c r="BD1140">
        <v>1</v>
      </c>
      <c r="BE1140">
        <v>4.0472721385785981E-5</v>
      </c>
      <c r="BF1140">
        <v>4.7619047619047623E-2</v>
      </c>
      <c r="BG1140" t="s">
        <v>47</v>
      </c>
      <c r="BH1140">
        <v>1</v>
      </c>
      <c r="BI1140">
        <v>3.8954462233648872E-5</v>
      </c>
      <c r="BJ1140">
        <v>4.7619047619047623E-2</v>
      </c>
      <c r="BK1140" t="s">
        <v>29</v>
      </c>
      <c r="BL1140">
        <v>1</v>
      </c>
      <c r="BM1140">
        <v>3.8528221922558273E-5</v>
      </c>
      <c r="BN1140">
        <v>4.7619047619047623E-2</v>
      </c>
      <c r="BO1140" t="s">
        <v>43</v>
      </c>
      <c r="BP1140">
        <v>1</v>
      </c>
      <c r="BQ1140">
        <v>3.7881657701341013E-5</v>
      </c>
      <c r="BR1140">
        <v>4.7619047619047623E-2</v>
      </c>
    </row>
    <row r="1141" spans="1:74" x14ac:dyDescent="0.25">
      <c r="A1141" t="s">
        <v>1171</v>
      </c>
      <c r="B1141" t="s">
        <v>23</v>
      </c>
      <c r="C1141">
        <v>0</v>
      </c>
      <c r="D1141">
        <v>11</v>
      </c>
      <c r="E1141">
        <v>3.3688801229947508E-5</v>
      </c>
      <c r="F1141">
        <v>47</v>
      </c>
      <c r="G1141">
        <v>3.4919028716071888E-5</v>
      </c>
      <c r="H1141">
        <v>0.23404255319148939</v>
      </c>
      <c r="I1141">
        <v>6</v>
      </c>
      <c r="J1141" s="18">
        <v>0.22222222222222221</v>
      </c>
      <c r="K1141">
        <v>9.2931399053395263E-5</v>
      </c>
      <c r="L1141" s="1">
        <v>0</v>
      </c>
      <c r="P1141">
        <v>3.8514815761608688E-4</v>
      </c>
      <c r="Q1141" s="19">
        <v>3.7037037037037028E-2</v>
      </c>
      <c r="R1141" s="19">
        <v>3.7037037037037028E-2</v>
      </c>
      <c r="S1141">
        <v>0</v>
      </c>
      <c r="T1141">
        <v>9</v>
      </c>
      <c r="U1141">
        <v>2.9955967814584538E-4</v>
      </c>
      <c r="V1141">
        <v>2</v>
      </c>
      <c r="W1141" s="17" t="s">
        <v>40</v>
      </c>
      <c r="X1141">
        <v>1</v>
      </c>
      <c r="Y1141" s="18">
        <v>2.0449897750511249E-3</v>
      </c>
      <c r="Z1141" s="18">
        <v>9.0909090909090912E-2</v>
      </c>
      <c r="AA1141" s="17" t="s">
        <v>29</v>
      </c>
      <c r="AB1141">
        <v>4</v>
      </c>
      <c r="AC1141" s="18">
        <v>1.5411288769023309E-4</v>
      </c>
      <c r="AD1141" s="18">
        <v>0.36363636363636359</v>
      </c>
      <c r="AE1141" s="17" t="s">
        <v>44</v>
      </c>
      <c r="AF1141">
        <v>1</v>
      </c>
      <c r="AG1141">
        <v>1.3292569453675389E-4</v>
      </c>
      <c r="AH1141">
        <v>9.0909090909090912E-2</v>
      </c>
      <c r="AI1141" t="s">
        <v>43</v>
      </c>
      <c r="AJ1141">
        <v>3</v>
      </c>
      <c r="AK1141">
        <v>1.13644973104023E-4</v>
      </c>
      <c r="AL1141">
        <v>0.27272727272727271</v>
      </c>
      <c r="AM1141" t="s">
        <v>27</v>
      </c>
      <c r="AN1141">
        <v>1</v>
      </c>
      <c r="AO1141">
        <v>3.2608341213682462E-5</v>
      </c>
      <c r="AP1141">
        <v>9.0909090909090912E-2</v>
      </c>
      <c r="AQ1141" t="s">
        <v>33</v>
      </c>
      <c r="AR1141">
        <v>1</v>
      </c>
      <c r="AS1141">
        <v>3.0866102845854682E-5</v>
      </c>
      <c r="AT1141">
        <v>9.0909090909090912E-2</v>
      </c>
    </row>
    <row r="1142" spans="1:74" x14ac:dyDescent="0.25">
      <c r="A1142" t="s">
        <v>1173</v>
      </c>
      <c r="B1142" t="s">
        <v>23</v>
      </c>
      <c r="C1142">
        <v>1</v>
      </c>
      <c r="D1142">
        <v>26</v>
      </c>
      <c r="E1142">
        <v>7.9628075634421378E-5</v>
      </c>
      <c r="F1142">
        <v>147</v>
      </c>
      <c r="G1142">
        <v>1.092148344949483E-4</v>
      </c>
      <c r="H1142">
        <v>0.1768707482993197</v>
      </c>
      <c r="I1142">
        <v>13</v>
      </c>
      <c r="J1142" s="18">
        <v>0.48148148148148151</v>
      </c>
      <c r="K1142">
        <v>1.3770440631289169E-4</v>
      </c>
      <c r="L1142" s="1">
        <v>0</v>
      </c>
      <c r="P1142">
        <v>3.826200419989588E-4</v>
      </c>
      <c r="Q1142" s="19">
        <v>3.7037037037037028E-2</v>
      </c>
      <c r="R1142" s="19">
        <v>3.7037037037037028E-2</v>
      </c>
      <c r="S1142">
        <v>0</v>
      </c>
      <c r="T1142">
        <v>21</v>
      </c>
      <c r="U1142">
        <v>1.983955773327935E-4</v>
      </c>
      <c r="V1142">
        <v>2</v>
      </c>
      <c r="W1142" s="17" t="s">
        <v>40</v>
      </c>
      <c r="X1142">
        <v>1</v>
      </c>
      <c r="Y1142" s="18">
        <v>2.0449897750511249E-3</v>
      </c>
      <c r="Z1142" s="18">
        <v>3.8461538461538457E-2</v>
      </c>
      <c r="AA1142" s="17" t="s">
        <v>32</v>
      </c>
      <c r="AB1142">
        <v>1</v>
      </c>
      <c r="AC1142" s="18">
        <v>2.7210884353741501E-4</v>
      </c>
      <c r="AD1142" s="18">
        <v>3.8461538461538457E-2</v>
      </c>
      <c r="AE1142" s="17" t="s">
        <v>46</v>
      </c>
      <c r="AF1142">
        <v>3</v>
      </c>
      <c r="AG1142">
        <v>2.240310656411022E-4</v>
      </c>
      <c r="AH1142">
        <v>0.1153846153846154</v>
      </c>
      <c r="AI1142" t="s">
        <v>36</v>
      </c>
      <c r="AJ1142">
        <v>1</v>
      </c>
      <c r="AK1142">
        <v>2.1602937999567939E-4</v>
      </c>
      <c r="AL1142">
        <v>3.8461538461538457E-2</v>
      </c>
      <c r="AM1142" t="s">
        <v>43</v>
      </c>
      <c r="AN1142">
        <v>4</v>
      </c>
      <c r="AO1142">
        <v>1.5152663080536411E-4</v>
      </c>
      <c r="AP1142">
        <v>0.15384615384615391</v>
      </c>
      <c r="AQ1142" t="s">
        <v>25</v>
      </c>
      <c r="AR1142">
        <v>1</v>
      </c>
      <c r="AS1142">
        <v>1.3361838588989841E-4</v>
      </c>
      <c r="AT1142">
        <v>3.8461538461538457E-2</v>
      </c>
      <c r="AU1142" t="s">
        <v>33</v>
      </c>
      <c r="AV1142">
        <v>4</v>
      </c>
      <c r="AW1142">
        <v>1.234644113834187E-4</v>
      </c>
      <c r="AX1142">
        <v>0.15384615384615391</v>
      </c>
      <c r="AY1142" t="s">
        <v>37</v>
      </c>
      <c r="AZ1142">
        <v>2</v>
      </c>
      <c r="BA1142">
        <v>1.231451265316175E-4</v>
      </c>
      <c r="BB1142">
        <v>7.6923076923076927E-2</v>
      </c>
      <c r="BC1142" t="s">
        <v>31</v>
      </c>
      <c r="BD1142">
        <v>3</v>
      </c>
      <c r="BE1142">
        <v>1.214181641573579E-4</v>
      </c>
      <c r="BF1142">
        <v>0.1153846153846154</v>
      </c>
      <c r="BG1142" t="s">
        <v>35</v>
      </c>
      <c r="BH1142">
        <v>1</v>
      </c>
      <c r="BI1142">
        <v>1.013787510137875E-4</v>
      </c>
      <c r="BJ1142">
        <v>3.8461538461538457E-2</v>
      </c>
      <c r="BK1142" t="s">
        <v>28</v>
      </c>
      <c r="BL1142">
        <v>2</v>
      </c>
      <c r="BM1142">
        <v>9.0297530362544578E-5</v>
      </c>
      <c r="BN1142">
        <v>7.6923076923076927E-2</v>
      </c>
      <c r="BO1142" t="s">
        <v>29</v>
      </c>
      <c r="BP1142">
        <v>2</v>
      </c>
      <c r="BQ1142">
        <v>7.7056443845116546E-5</v>
      </c>
      <c r="BR1142">
        <v>7.6923076923076927E-2</v>
      </c>
      <c r="BS1142" t="s">
        <v>47</v>
      </c>
      <c r="BT1142">
        <v>1</v>
      </c>
      <c r="BU1142">
        <v>3.8954462233648872E-5</v>
      </c>
      <c r="BV1142">
        <v>3.8461538461538457E-2</v>
      </c>
    </row>
    <row r="1143" spans="1:74" x14ac:dyDescent="0.25">
      <c r="A1143" t="s">
        <v>1174</v>
      </c>
      <c r="B1143" t="s">
        <v>23</v>
      </c>
      <c r="C1143">
        <v>0</v>
      </c>
      <c r="D1143">
        <v>7</v>
      </c>
      <c r="E1143">
        <v>2.143832805542114E-5</v>
      </c>
      <c r="F1143">
        <v>12</v>
      </c>
      <c r="G1143">
        <v>8.9154966934651644E-6</v>
      </c>
      <c r="H1143">
        <v>0.58333333333333337</v>
      </c>
      <c r="I1143">
        <v>5</v>
      </c>
      <c r="J1143" s="18">
        <v>0.1851851851851852</v>
      </c>
      <c r="K1143">
        <v>8.4547572468324605E-5</v>
      </c>
      <c r="L1143" s="1">
        <v>0</v>
      </c>
      <c r="P1143">
        <v>3.8523948067720767E-4</v>
      </c>
      <c r="Q1143" s="19">
        <v>3.7037037037037028E-2</v>
      </c>
      <c r="R1143" s="19">
        <v>3.7037037037037028E-2</v>
      </c>
      <c r="S1143">
        <v>0</v>
      </c>
      <c r="T1143">
        <v>5</v>
      </c>
      <c r="U1143">
        <v>3.1389883610735448E-4</v>
      </c>
      <c r="V1143">
        <v>2</v>
      </c>
      <c r="W1143" s="17" t="s">
        <v>40</v>
      </c>
      <c r="X1143">
        <v>1</v>
      </c>
      <c r="Y1143" s="18">
        <v>2.0449897750511249E-3</v>
      </c>
      <c r="Z1143" s="18">
        <v>0.14285714285714279</v>
      </c>
      <c r="AA1143" s="17" t="s">
        <v>43</v>
      </c>
      <c r="AB1143">
        <v>3</v>
      </c>
      <c r="AC1143" s="18">
        <v>1.13644973104023E-4</v>
      </c>
      <c r="AD1143" s="18">
        <v>0.42857142857142849</v>
      </c>
      <c r="AE1143" s="17" t="s">
        <v>28</v>
      </c>
      <c r="AF1143">
        <v>1</v>
      </c>
      <c r="AG1143">
        <v>4.5148765181272289E-5</v>
      </c>
      <c r="AH1143">
        <v>0.14285714285714279</v>
      </c>
      <c r="AI1143" t="s">
        <v>31</v>
      </c>
      <c r="AJ1143">
        <v>1</v>
      </c>
      <c r="AK1143">
        <v>4.0472721385785981E-5</v>
      </c>
      <c r="AL1143">
        <v>0.14285714285714279</v>
      </c>
      <c r="AM1143" t="s">
        <v>29</v>
      </c>
      <c r="AN1143">
        <v>1</v>
      </c>
      <c r="AO1143">
        <v>3.8528221922558273E-5</v>
      </c>
      <c r="AP1143">
        <v>0.14285714285714279</v>
      </c>
    </row>
    <row r="1144" spans="1:74" x14ac:dyDescent="0.25">
      <c r="A1144" t="s">
        <v>1175</v>
      </c>
      <c r="B1144" t="s">
        <v>23</v>
      </c>
      <c r="C1144">
        <v>0</v>
      </c>
      <c r="D1144">
        <v>42</v>
      </c>
      <c r="E1144">
        <v>1.2862996833252691E-4</v>
      </c>
      <c r="F1144">
        <v>77</v>
      </c>
      <c r="G1144">
        <v>5.7207770449734802E-5</v>
      </c>
      <c r="H1144">
        <v>0.54545454545454541</v>
      </c>
      <c r="I1144">
        <v>6</v>
      </c>
      <c r="J1144" s="18">
        <v>0.22222222222222221</v>
      </c>
      <c r="K1144">
        <v>9.5119579111294246E-5</v>
      </c>
      <c r="L1144" s="1">
        <v>0</v>
      </c>
      <c r="P1144">
        <v>2.5808940710146167E-4</v>
      </c>
      <c r="Q1144" s="19">
        <v>3.7037037037037028E-2</v>
      </c>
      <c r="R1144" s="19">
        <v>3.7037037037037028E-2</v>
      </c>
      <c r="S1144">
        <v>1</v>
      </c>
      <c r="T1144">
        <v>8</v>
      </c>
      <c r="U1144">
        <v>2.007362055233591E-4</v>
      </c>
      <c r="V1144">
        <v>1</v>
      </c>
      <c r="W1144" s="17" t="s">
        <v>35</v>
      </c>
      <c r="X1144">
        <v>12</v>
      </c>
      <c r="Y1144" s="18">
        <v>1.2165450121654499E-3</v>
      </c>
      <c r="Z1144" s="18">
        <v>0.2857142857142857</v>
      </c>
      <c r="AA1144" s="17" t="s">
        <v>43</v>
      </c>
      <c r="AB1144">
        <v>17</v>
      </c>
      <c r="AC1144" s="18">
        <v>6.4398818092279721E-4</v>
      </c>
      <c r="AD1144" s="18">
        <v>0.40476190476190482</v>
      </c>
      <c r="AE1144" s="17" t="s">
        <v>33</v>
      </c>
      <c r="AF1144">
        <v>9</v>
      </c>
      <c r="AG1144">
        <v>2.7779492561269211E-4</v>
      </c>
      <c r="AH1144">
        <v>0.2142857142857143</v>
      </c>
      <c r="AI1144" t="s">
        <v>36</v>
      </c>
      <c r="AJ1144">
        <v>1</v>
      </c>
      <c r="AK1144">
        <v>2.1602937999567939E-4</v>
      </c>
      <c r="AL1144">
        <v>2.3809523809523812E-2</v>
      </c>
      <c r="AM1144" t="s">
        <v>44</v>
      </c>
      <c r="AN1144">
        <v>1</v>
      </c>
      <c r="AO1144">
        <v>1.3292569453675389E-4</v>
      </c>
      <c r="AP1144">
        <v>2.3809523809523812E-2</v>
      </c>
      <c r="AQ1144" t="s">
        <v>31</v>
      </c>
      <c r="AR1144">
        <v>2</v>
      </c>
      <c r="AS1144">
        <v>8.0945442771571962E-5</v>
      </c>
      <c r="AT1144">
        <v>4.7619047619047623E-2</v>
      </c>
    </row>
    <row r="1145" spans="1:74" x14ac:dyDescent="0.25">
      <c r="A1145" t="s">
        <v>1176</v>
      </c>
      <c r="B1145" t="s">
        <v>23</v>
      </c>
      <c r="C1145">
        <v>0</v>
      </c>
      <c r="D1145">
        <v>38</v>
      </c>
      <c r="E1145">
        <v>1.163794951580005E-4</v>
      </c>
      <c r="F1145">
        <v>129</v>
      </c>
      <c r="G1145">
        <v>9.5841589454750506E-5</v>
      </c>
      <c r="H1145">
        <v>0.29457364341085268</v>
      </c>
      <c r="I1145">
        <v>6</v>
      </c>
      <c r="J1145" s="18">
        <v>0.22222222222222221</v>
      </c>
      <c r="K1145">
        <v>1.1269549416644421E-4</v>
      </c>
      <c r="L1145" s="1">
        <v>0</v>
      </c>
      <c r="P1145">
        <v>3.0108476073081511E-4</v>
      </c>
      <c r="Q1145" s="19">
        <v>3.7037037037037028E-2</v>
      </c>
      <c r="R1145" s="19">
        <v>3.7037037037037028E-2</v>
      </c>
      <c r="S1145">
        <v>1</v>
      </c>
      <c r="T1145">
        <v>14</v>
      </c>
      <c r="U1145">
        <v>2.3417703612396731E-4</v>
      </c>
      <c r="V1145">
        <v>1</v>
      </c>
      <c r="W1145" s="17" t="s">
        <v>39</v>
      </c>
      <c r="X1145">
        <v>21</v>
      </c>
      <c r="Y1145" s="18">
        <v>1.3537906137184111E-3</v>
      </c>
      <c r="Z1145" s="18">
        <v>0.55263157894736847</v>
      </c>
      <c r="AA1145" s="17" t="s">
        <v>30</v>
      </c>
      <c r="AB1145">
        <v>8</v>
      </c>
      <c r="AC1145" s="18">
        <v>8.4700899947061934E-4</v>
      </c>
      <c r="AD1145" s="18">
        <v>0.2105263157894737</v>
      </c>
      <c r="AE1145" s="17" t="s">
        <v>42</v>
      </c>
      <c r="AF1145">
        <v>1</v>
      </c>
      <c r="AG1145">
        <v>3.6429872495446271E-4</v>
      </c>
      <c r="AH1145">
        <v>2.6315789473684209E-2</v>
      </c>
      <c r="AI1145" t="s">
        <v>35</v>
      </c>
      <c r="AJ1145">
        <v>3</v>
      </c>
      <c r="AK1145">
        <v>3.0413625304136248E-4</v>
      </c>
      <c r="AL1145">
        <v>7.8947368421052627E-2</v>
      </c>
      <c r="AM1145" t="s">
        <v>33</v>
      </c>
      <c r="AN1145">
        <v>3</v>
      </c>
      <c r="AO1145">
        <v>9.2598308537564052E-5</v>
      </c>
      <c r="AP1145">
        <v>7.8947368421052627E-2</v>
      </c>
      <c r="AQ1145" t="s">
        <v>31</v>
      </c>
      <c r="AR1145">
        <v>2</v>
      </c>
      <c r="AS1145">
        <v>8.0945442771571962E-5</v>
      </c>
      <c r="AT1145">
        <v>5.2631578947368418E-2</v>
      </c>
    </row>
    <row r="1146" spans="1:74" x14ac:dyDescent="0.25">
      <c r="A1146" t="s">
        <v>1177</v>
      </c>
      <c r="B1146" t="s">
        <v>23</v>
      </c>
      <c r="C1146">
        <v>0</v>
      </c>
      <c r="D1146">
        <v>9</v>
      </c>
      <c r="E1146">
        <v>2.7563564642684321E-5</v>
      </c>
      <c r="F1146">
        <v>105</v>
      </c>
      <c r="G1146">
        <v>7.8010596067820177E-5</v>
      </c>
      <c r="H1146">
        <v>8.5714285714285715E-2</v>
      </c>
      <c r="I1146">
        <v>4</v>
      </c>
      <c r="J1146" s="18">
        <v>0.14814814814814811</v>
      </c>
      <c r="K1146">
        <v>9.2359322434529178E-5</v>
      </c>
      <c r="L1146" s="1">
        <v>0</v>
      </c>
      <c r="P1146">
        <v>3.8593854527765132E-4</v>
      </c>
      <c r="Q1146" s="19">
        <v>3.7037037037037028E-2</v>
      </c>
      <c r="R1146" s="19">
        <v>3.7037037037037028E-2</v>
      </c>
      <c r="S1146">
        <v>0</v>
      </c>
      <c r="T1146">
        <v>17</v>
      </c>
      <c r="U1146">
        <v>3.2876246449577699E-4</v>
      </c>
      <c r="V1146">
        <v>2</v>
      </c>
      <c r="W1146" s="17" t="s">
        <v>40</v>
      </c>
      <c r="X1146">
        <v>1</v>
      </c>
      <c r="Y1146" s="18">
        <v>2.0449897750511249E-3</v>
      </c>
      <c r="Z1146" s="18">
        <v>0.1111111111111111</v>
      </c>
      <c r="AA1146" s="17" t="s">
        <v>29</v>
      </c>
      <c r="AB1146">
        <v>5</v>
      </c>
      <c r="AC1146" s="18">
        <v>1.9264110961279141E-4</v>
      </c>
      <c r="AD1146" s="18">
        <v>0.55555555555555558</v>
      </c>
      <c r="AE1146" s="17" t="s">
        <v>44</v>
      </c>
      <c r="AF1146">
        <v>1</v>
      </c>
      <c r="AG1146">
        <v>1.3292569453675389E-4</v>
      </c>
      <c r="AH1146">
        <v>0.1111111111111111</v>
      </c>
      <c r="AI1146" t="s">
        <v>37</v>
      </c>
      <c r="AJ1146">
        <v>2</v>
      </c>
      <c r="AK1146">
        <v>1.231451265316175E-4</v>
      </c>
      <c r="AL1146">
        <v>0.22222222222222221</v>
      </c>
    </row>
    <row r="1147" spans="1:74" x14ac:dyDescent="0.25">
      <c r="A1147" t="s">
        <v>1178</v>
      </c>
      <c r="B1147" t="s">
        <v>23</v>
      </c>
      <c r="C1147">
        <v>0</v>
      </c>
      <c r="D1147">
        <v>18</v>
      </c>
      <c r="E1147">
        <v>5.5127129285368648E-5</v>
      </c>
      <c r="F1147">
        <v>73</v>
      </c>
      <c r="G1147">
        <v>5.423593821857975E-5</v>
      </c>
      <c r="H1147">
        <v>0.24657534246575341</v>
      </c>
      <c r="I1147">
        <v>12</v>
      </c>
      <c r="J1147" s="18">
        <v>0.44444444444444442</v>
      </c>
      <c r="K1147">
        <v>1.137004811467273E-4</v>
      </c>
      <c r="L1147" s="1">
        <v>0</v>
      </c>
      <c r="P1147">
        <v>2.7012843953017009E-4</v>
      </c>
      <c r="Q1147" s="19">
        <v>3.7037037037037028E-2</v>
      </c>
      <c r="R1147" s="19">
        <v>3.7037037037037028E-2</v>
      </c>
      <c r="S1147">
        <v>1</v>
      </c>
      <c r="T1147">
        <v>17</v>
      </c>
      <c r="U1147">
        <v>1.5007135529453901E-4</v>
      </c>
      <c r="V1147">
        <v>1</v>
      </c>
      <c r="W1147" s="17" t="s">
        <v>26</v>
      </c>
      <c r="X1147">
        <v>3</v>
      </c>
      <c r="Y1147" s="18">
        <v>1.1265490048817119E-3</v>
      </c>
      <c r="Z1147" s="18">
        <v>0.16666666666666671</v>
      </c>
      <c r="AA1147" s="17" t="s">
        <v>34</v>
      </c>
      <c r="AB1147">
        <v>3</v>
      </c>
      <c r="AC1147" s="18">
        <v>9.5510983763132757E-4</v>
      </c>
      <c r="AD1147" s="18">
        <v>0.16666666666666671</v>
      </c>
      <c r="AE1147" s="17" t="s">
        <v>36</v>
      </c>
      <c r="AF1147">
        <v>1</v>
      </c>
      <c r="AG1147">
        <v>2.1602937999567939E-4</v>
      </c>
      <c r="AH1147">
        <v>5.5555555555555552E-2</v>
      </c>
      <c r="AI1147" t="s">
        <v>35</v>
      </c>
      <c r="AJ1147">
        <v>2</v>
      </c>
      <c r="AK1147">
        <v>2.02757502027575E-4</v>
      </c>
      <c r="AL1147">
        <v>0.1111111111111111</v>
      </c>
      <c r="AM1147" t="s">
        <v>41</v>
      </c>
      <c r="AN1147">
        <v>1</v>
      </c>
      <c r="AO1147">
        <v>1.4405070584845871E-4</v>
      </c>
      <c r="AP1147">
        <v>5.5555555555555552E-2</v>
      </c>
      <c r="AQ1147" t="s">
        <v>30</v>
      </c>
      <c r="AR1147">
        <v>1</v>
      </c>
      <c r="AS1147">
        <v>1.058761249338274E-4</v>
      </c>
      <c r="AT1147">
        <v>5.5555555555555552E-2</v>
      </c>
      <c r="AU1147" t="s">
        <v>46</v>
      </c>
      <c r="AV1147">
        <v>1</v>
      </c>
      <c r="AW1147">
        <v>7.4677021880367408E-5</v>
      </c>
      <c r="AX1147">
        <v>5.5555555555555552E-2</v>
      </c>
      <c r="AY1147" t="s">
        <v>33</v>
      </c>
      <c r="AZ1147">
        <v>2</v>
      </c>
      <c r="BA1147">
        <v>6.1732205691709363E-5</v>
      </c>
      <c r="BB1147">
        <v>0.1111111111111111</v>
      </c>
      <c r="BC1147" t="s">
        <v>37</v>
      </c>
      <c r="BD1147">
        <v>1</v>
      </c>
      <c r="BE1147">
        <v>6.157256326580875E-5</v>
      </c>
      <c r="BF1147">
        <v>5.5555555555555552E-2</v>
      </c>
      <c r="BG1147" t="s">
        <v>28</v>
      </c>
      <c r="BH1147">
        <v>1</v>
      </c>
      <c r="BI1147">
        <v>4.5148765181272289E-5</v>
      </c>
      <c r="BJ1147">
        <v>5.5555555555555552E-2</v>
      </c>
      <c r="BK1147" t="s">
        <v>29</v>
      </c>
      <c r="BL1147">
        <v>1</v>
      </c>
      <c r="BM1147">
        <v>3.8528221922558273E-5</v>
      </c>
      <c r="BN1147">
        <v>5.5555555555555552E-2</v>
      </c>
      <c r="BO1147" t="s">
        <v>43</v>
      </c>
      <c r="BP1147">
        <v>1</v>
      </c>
      <c r="BQ1147">
        <v>3.7881657701341013E-5</v>
      </c>
      <c r="BR1147">
        <v>5.5555555555555552E-2</v>
      </c>
    </row>
    <row r="1148" spans="1:74" x14ac:dyDescent="0.25">
      <c r="A1148" t="s">
        <v>1179</v>
      </c>
      <c r="B1148" t="s">
        <v>23</v>
      </c>
      <c r="C1148">
        <v>0</v>
      </c>
      <c r="D1148">
        <v>17</v>
      </c>
      <c r="E1148">
        <v>5.2064510991737057E-5</v>
      </c>
      <c r="F1148">
        <v>70</v>
      </c>
      <c r="G1148">
        <v>5.2007064045213447E-5</v>
      </c>
      <c r="H1148">
        <v>0.24285714285714291</v>
      </c>
      <c r="I1148">
        <v>2</v>
      </c>
      <c r="J1148" s="18">
        <v>7.407407407407407E-2</v>
      </c>
      <c r="K1148">
        <v>4.0796197616187269E-5</v>
      </c>
      <c r="L1148" s="1">
        <v>0</v>
      </c>
      <c r="P1148">
        <v>1.9473411358556571E-4</v>
      </c>
      <c r="Q1148" s="19">
        <v>3.7037037037037028E-2</v>
      </c>
      <c r="R1148" s="19">
        <v>3.7037037037037028E-2</v>
      </c>
      <c r="S1148">
        <v>1</v>
      </c>
      <c r="T1148">
        <v>6</v>
      </c>
      <c r="U1148">
        <v>1.8030936443107931E-4</v>
      </c>
      <c r="V1148">
        <v>1</v>
      </c>
      <c r="W1148" s="17" t="s">
        <v>39</v>
      </c>
      <c r="X1148">
        <v>16</v>
      </c>
      <c r="Y1148" s="18">
        <v>1.0314595152140281E-3</v>
      </c>
      <c r="Z1148" s="18">
        <v>0.94117647058823528</v>
      </c>
      <c r="AA1148" s="17" t="s">
        <v>48</v>
      </c>
      <c r="AB1148">
        <v>1</v>
      </c>
      <c r="AC1148" s="18">
        <v>7.003782042302843E-5</v>
      </c>
      <c r="AD1148" s="18">
        <v>5.8823529411764712E-2</v>
      </c>
    </row>
    <row r="1149" spans="1:74" x14ac:dyDescent="0.25">
      <c r="A1149" t="s">
        <v>1180</v>
      </c>
      <c r="B1149" t="s">
        <v>23</v>
      </c>
      <c r="C1149">
        <v>0</v>
      </c>
      <c r="D1149">
        <v>56</v>
      </c>
      <c r="E1149">
        <v>1.7150662444336909E-4</v>
      </c>
      <c r="F1149">
        <v>130</v>
      </c>
      <c r="G1149">
        <v>9.6584547512539276E-5</v>
      </c>
      <c r="H1149">
        <v>0.43076923076923079</v>
      </c>
      <c r="I1149">
        <v>5</v>
      </c>
      <c r="J1149" s="18">
        <v>0.1851851851851852</v>
      </c>
      <c r="K1149">
        <v>8.6123412235047857E-5</v>
      </c>
      <c r="L1149" s="1">
        <v>0</v>
      </c>
      <c r="P1149">
        <v>3.1664894034831782E-4</v>
      </c>
      <c r="Q1149" s="19">
        <v>3.7037037037037028E-2</v>
      </c>
      <c r="R1149" s="19">
        <v>3.7037037037037028E-2</v>
      </c>
      <c r="S1149">
        <v>1</v>
      </c>
      <c r="T1149">
        <v>7</v>
      </c>
      <c r="U1149">
        <v>2.5801024769122189E-4</v>
      </c>
      <c r="V1149">
        <v>2</v>
      </c>
      <c r="W1149" s="17" t="s">
        <v>43</v>
      </c>
      <c r="X1149">
        <v>44</v>
      </c>
      <c r="Y1149" s="18">
        <v>1.6667929388590041E-3</v>
      </c>
      <c r="Z1149" s="18">
        <v>0.7857142857142857</v>
      </c>
      <c r="AA1149" s="17" t="s">
        <v>25</v>
      </c>
      <c r="AB1149">
        <v>2</v>
      </c>
      <c r="AC1149" s="18">
        <v>2.6723677177979688E-4</v>
      </c>
      <c r="AD1149" s="18">
        <v>3.5714285714285712E-2</v>
      </c>
      <c r="AE1149" s="17" t="s">
        <v>47</v>
      </c>
      <c r="AF1149">
        <v>5</v>
      </c>
      <c r="AG1149">
        <v>1.9477231116824431E-4</v>
      </c>
      <c r="AH1149">
        <v>8.9285714285714288E-2</v>
      </c>
      <c r="AI1149" t="s">
        <v>29</v>
      </c>
      <c r="AJ1149">
        <v>3</v>
      </c>
      <c r="AK1149">
        <v>1.1558466576767481E-4</v>
      </c>
      <c r="AL1149">
        <v>5.3571428571428568E-2</v>
      </c>
      <c r="AM1149" t="s">
        <v>31</v>
      </c>
      <c r="AN1149">
        <v>2</v>
      </c>
      <c r="AO1149">
        <v>8.0945442771571962E-5</v>
      </c>
      <c r="AP1149">
        <v>3.5714285714285712E-2</v>
      </c>
    </row>
    <row r="1150" spans="1:74" x14ac:dyDescent="0.25">
      <c r="A1150" t="s">
        <v>1181</v>
      </c>
      <c r="B1150" t="s">
        <v>23</v>
      </c>
      <c r="C1150">
        <v>0</v>
      </c>
      <c r="D1150">
        <v>21</v>
      </c>
      <c r="E1150">
        <v>6.4314984166263426E-5</v>
      </c>
      <c r="F1150">
        <v>43</v>
      </c>
      <c r="G1150">
        <v>3.1947196484916842E-5</v>
      </c>
      <c r="H1150">
        <v>0.48837209302325579</v>
      </c>
      <c r="I1150">
        <v>3</v>
      </c>
      <c r="J1150" s="18">
        <v>0.1111111111111111</v>
      </c>
      <c r="K1150">
        <v>5.4464174557794731E-5</v>
      </c>
      <c r="L1150" s="1">
        <v>0</v>
      </c>
      <c r="P1150">
        <v>2.022008201760117E-4</v>
      </c>
      <c r="Q1150" s="19">
        <v>3.7037037037037028E-2</v>
      </c>
      <c r="R1150" s="19">
        <v>3.7037037037037028E-2</v>
      </c>
      <c r="S1150">
        <v>1</v>
      </c>
      <c r="T1150">
        <v>6</v>
      </c>
      <c r="U1150">
        <v>1.7973406237867709E-4</v>
      </c>
      <c r="V1150">
        <v>1</v>
      </c>
      <c r="W1150" s="17" t="s">
        <v>46</v>
      </c>
      <c r="X1150">
        <v>14</v>
      </c>
      <c r="Y1150" s="18">
        <v>1.0454783063251439E-3</v>
      </c>
      <c r="Z1150" s="18">
        <v>0.66666666666666663</v>
      </c>
      <c r="AA1150" s="17" t="s">
        <v>49</v>
      </c>
      <c r="AB1150">
        <v>2</v>
      </c>
      <c r="AC1150" s="18">
        <v>2.3028209556706969E-4</v>
      </c>
      <c r="AD1150" s="18">
        <v>9.5238095238095233E-2</v>
      </c>
      <c r="AE1150" s="17" t="s">
        <v>47</v>
      </c>
      <c r="AF1150">
        <v>5</v>
      </c>
      <c r="AG1150">
        <v>1.9477231116824431E-4</v>
      </c>
      <c r="AH1150">
        <v>0.23809523809523811</v>
      </c>
    </row>
    <row r="1151" spans="1:74" x14ac:dyDescent="0.25">
      <c r="A1151" t="s">
        <v>1182</v>
      </c>
      <c r="B1151" t="s">
        <v>23</v>
      </c>
      <c r="C1151">
        <v>0</v>
      </c>
      <c r="D1151">
        <v>13</v>
      </c>
      <c r="E1151">
        <v>3.9814037817210689E-5</v>
      </c>
      <c r="F1151">
        <v>30</v>
      </c>
      <c r="G1151">
        <v>2.2288741733662911E-5</v>
      </c>
      <c r="H1151">
        <v>0.43333333333333329</v>
      </c>
      <c r="I1151">
        <v>6</v>
      </c>
      <c r="J1151" s="18">
        <v>0.22222222222222221</v>
      </c>
      <c r="K1151">
        <v>5.5269344248617001E-5</v>
      </c>
      <c r="L1151" s="1">
        <v>0</v>
      </c>
      <c r="P1151">
        <v>2.072876218976332E-4</v>
      </c>
      <c r="Q1151" s="19">
        <v>3.7037037037037028E-2</v>
      </c>
      <c r="R1151" s="19">
        <v>3.7037037037037028E-2</v>
      </c>
      <c r="S1151">
        <v>1</v>
      </c>
      <c r="T1151">
        <v>8</v>
      </c>
      <c r="U1151">
        <v>1.6122370592038139E-4</v>
      </c>
      <c r="V1151">
        <v>1</v>
      </c>
      <c r="W1151" s="17" t="s">
        <v>42</v>
      </c>
      <c r="X1151">
        <v>3</v>
      </c>
      <c r="Y1151" s="18">
        <v>1.092896174863388E-3</v>
      </c>
      <c r="Z1151" s="18">
        <v>0.23076923076923081</v>
      </c>
      <c r="AA1151" s="17" t="s">
        <v>43</v>
      </c>
      <c r="AB1151">
        <v>5</v>
      </c>
      <c r="AC1151" s="18">
        <v>1.8940828850670511E-4</v>
      </c>
      <c r="AD1151" s="18">
        <v>0.38461538461538458</v>
      </c>
      <c r="AE1151" s="17" t="s">
        <v>29</v>
      </c>
      <c r="AF1151">
        <v>2</v>
      </c>
      <c r="AG1151">
        <v>7.7056443845116546E-5</v>
      </c>
      <c r="AH1151">
        <v>0.15384615384615391</v>
      </c>
      <c r="AI1151" t="s">
        <v>37</v>
      </c>
      <c r="AJ1151">
        <v>1</v>
      </c>
      <c r="AK1151">
        <v>6.157256326580875E-5</v>
      </c>
      <c r="AL1151">
        <v>7.6923076923076927E-2</v>
      </c>
      <c r="AM1151" t="s">
        <v>31</v>
      </c>
      <c r="AN1151">
        <v>1</v>
      </c>
      <c r="AO1151">
        <v>4.0472721385785981E-5</v>
      </c>
      <c r="AP1151">
        <v>7.6923076923076927E-2</v>
      </c>
      <c r="AQ1151" t="s">
        <v>33</v>
      </c>
      <c r="AR1151">
        <v>1</v>
      </c>
      <c r="AS1151">
        <v>3.0866102845854682E-5</v>
      </c>
      <c r="AT1151">
        <v>7.6923076923076927E-2</v>
      </c>
    </row>
    <row r="1152" spans="1:74" x14ac:dyDescent="0.25">
      <c r="A1152" t="s">
        <v>1183</v>
      </c>
      <c r="B1152" t="s">
        <v>23</v>
      </c>
      <c r="C1152">
        <v>0</v>
      </c>
      <c r="D1152">
        <v>23</v>
      </c>
      <c r="E1152">
        <v>7.0440220753526607E-5</v>
      </c>
      <c r="F1152">
        <v>43</v>
      </c>
      <c r="G1152">
        <v>3.1947196484916842E-5</v>
      </c>
      <c r="H1152">
        <v>0.53488372093023251</v>
      </c>
      <c r="I1152">
        <v>1</v>
      </c>
      <c r="J1152" s="18">
        <v>3.7037037037037028E-2</v>
      </c>
      <c r="K1152">
        <v>5.4915668634080183E-5</v>
      </c>
      <c r="L1152" s="1">
        <v>0</v>
      </c>
      <c r="P1152">
        <v>2.8001606596716989E-4</v>
      </c>
      <c r="Q1152" s="19">
        <v>3.7037037037037028E-2</v>
      </c>
      <c r="R1152" s="19">
        <v>3.7037037037037028E-2</v>
      </c>
      <c r="S1152">
        <v>1</v>
      </c>
      <c r="T1152">
        <v>3</v>
      </c>
      <c r="U1152">
        <v>2.6964510056097838E-4</v>
      </c>
      <c r="V1152">
        <v>2</v>
      </c>
      <c r="W1152" s="17" t="s">
        <v>39</v>
      </c>
      <c r="X1152">
        <v>23</v>
      </c>
      <c r="Y1152" s="18">
        <v>1.482723053120165E-3</v>
      </c>
      <c r="Z1152" s="18">
        <v>1</v>
      </c>
    </row>
    <row r="1153" spans="1:74" x14ac:dyDescent="0.25">
      <c r="A1153" t="s">
        <v>1184</v>
      </c>
      <c r="B1153" t="s">
        <v>23</v>
      </c>
      <c r="C1153">
        <v>0</v>
      </c>
      <c r="D1153">
        <v>39</v>
      </c>
      <c r="E1153">
        <v>1.1944211345163209E-4</v>
      </c>
      <c r="F1153">
        <v>75</v>
      </c>
      <c r="G1153">
        <v>5.5721854334157283E-5</v>
      </c>
      <c r="H1153">
        <v>0.52</v>
      </c>
      <c r="I1153">
        <v>4</v>
      </c>
      <c r="J1153" s="18">
        <v>0.14814814814814811</v>
      </c>
      <c r="K1153">
        <v>1.376774927774902E-4</v>
      </c>
      <c r="L1153" s="1">
        <v>0</v>
      </c>
      <c r="P1153">
        <v>4.6276743529668509E-4</v>
      </c>
      <c r="Q1153" s="19">
        <v>3.7037037037037028E-2</v>
      </c>
      <c r="R1153" s="19">
        <v>3.7037037037037028E-2</v>
      </c>
      <c r="S1153">
        <v>1</v>
      </c>
      <c r="T1153">
        <v>4</v>
      </c>
      <c r="U1153">
        <v>3.9420929673421328E-4</v>
      </c>
      <c r="V1153">
        <v>1</v>
      </c>
      <c r="W1153" s="17" t="s">
        <v>39</v>
      </c>
      <c r="X1153">
        <v>30</v>
      </c>
      <c r="Y1153" s="18">
        <v>1.9339865910263021E-3</v>
      </c>
      <c r="Z1153" s="18">
        <v>0.76923076923076927</v>
      </c>
      <c r="AA1153" s="17" t="s">
        <v>34</v>
      </c>
      <c r="AB1153">
        <v>5</v>
      </c>
      <c r="AC1153" s="18">
        <v>1.5918497293855461E-3</v>
      </c>
      <c r="AD1153" s="18">
        <v>0.12820512820512819</v>
      </c>
      <c r="AE1153" s="17" t="s">
        <v>31</v>
      </c>
      <c r="AF1153">
        <v>3</v>
      </c>
      <c r="AG1153">
        <v>1.214181641573579E-4</v>
      </c>
      <c r="AH1153">
        <v>7.6923076923076927E-2</v>
      </c>
      <c r="AI1153" t="s">
        <v>48</v>
      </c>
      <c r="AJ1153">
        <v>1</v>
      </c>
      <c r="AK1153">
        <v>7.003782042302843E-5</v>
      </c>
      <c r="AL1153">
        <v>2.564102564102564E-2</v>
      </c>
    </row>
    <row r="1154" spans="1:74" x14ac:dyDescent="0.25">
      <c r="A1154" t="s">
        <v>1185</v>
      </c>
      <c r="B1154" t="s">
        <v>23</v>
      </c>
      <c r="C1154">
        <v>0</v>
      </c>
      <c r="D1154">
        <v>44</v>
      </c>
      <c r="E1154">
        <v>1.3475520491979001E-4</v>
      </c>
      <c r="F1154">
        <v>109</v>
      </c>
      <c r="G1154">
        <v>8.0982428298975243E-5</v>
      </c>
      <c r="H1154">
        <v>0.40366972477064222</v>
      </c>
      <c r="I1154">
        <v>8</v>
      </c>
      <c r="J1154" s="18">
        <v>0.29629629629629628</v>
      </c>
      <c r="K1154">
        <v>1.29602927283944E-4</v>
      </c>
      <c r="L1154" s="1">
        <v>0</v>
      </c>
      <c r="P1154">
        <v>3.2998848779122243E-4</v>
      </c>
      <c r="Q1154" s="19">
        <v>3.7037037037037028E-2</v>
      </c>
      <c r="R1154" s="19">
        <v>3.7037037037037028E-2</v>
      </c>
      <c r="S1154">
        <v>2</v>
      </c>
      <c r="T1154">
        <v>16</v>
      </c>
      <c r="U1154">
        <v>2.3221412103826761E-4</v>
      </c>
      <c r="V1154">
        <v>1</v>
      </c>
      <c r="W1154" s="17" t="s">
        <v>45</v>
      </c>
      <c r="X1154">
        <v>11</v>
      </c>
      <c r="Y1154" s="18">
        <v>1.4002036659877799E-3</v>
      </c>
      <c r="Z1154" s="18">
        <v>0.25</v>
      </c>
      <c r="AA1154" s="17" t="s">
        <v>48</v>
      </c>
      <c r="AB1154">
        <v>16</v>
      </c>
      <c r="AC1154" s="18">
        <v>1.1206051267684551E-3</v>
      </c>
      <c r="AD1154" s="18">
        <v>0.36363636363636359</v>
      </c>
      <c r="AE1154" s="17" t="s">
        <v>49</v>
      </c>
      <c r="AF1154">
        <v>2</v>
      </c>
      <c r="AG1154">
        <v>2.3028209556706969E-4</v>
      </c>
      <c r="AH1154">
        <v>4.5454545454545463E-2</v>
      </c>
      <c r="AI1154" t="s">
        <v>35</v>
      </c>
      <c r="AJ1154">
        <v>2</v>
      </c>
      <c r="AK1154">
        <v>2.02757502027575E-4</v>
      </c>
      <c r="AL1154">
        <v>4.5454545454545463E-2</v>
      </c>
      <c r="AM1154" t="s">
        <v>31</v>
      </c>
      <c r="AN1154">
        <v>5</v>
      </c>
      <c r="AO1154">
        <v>2.0236360692892991E-4</v>
      </c>
      <c r="AP1154">
        <v>0.1136363636363636</v>
      </c>
      <c r="AQ1154" t="s">
        <v>43</v>
      </c>
      <c r="AR1154">
        <v>4</v>
      </c>
      <c r="AS1154">
        <v>1.5152663080536411E-4</v>
      </c>
      <c r="AT1154">
        <v>9.0909090909090912E-2</v>
      </c>
      <c r="AU1154" t="s">
        <v>47</v>
      </c>
      <c r="AV1154">
        <v>3</v>
      </c>
      <c r="AW1154">
        <v>1.168633867009466E-4</v>
      </c>
      <c r="AX1154">
        <v>6.8181818181818177E-2</v>
      </c>
      <c r="AY1154" t="s">
        <v>46</v>
      </c>
      <c r="AZ1154">
        <v>1</v>
      </c>
      <c r="BA1154">
        <v>7.4677021880367408E-5</v>
      </c>
      <c r="BB1154">
        <v>2.2727272727272731E-2</v>
      </c>
    </row>
    <row r="1155" spans="1:74" x14ac:dyDescent="0.25">
      <c r="A1155" t="s">
        <v>1186</v>
      </c>
      <c r="B1155" t="s">
        <v>23</v>
      </c>
      <c r="C1155">
        <v>0</v>
      </c>
      <c r="D1155">
        <v>21</v>
      </c>
      <c r="E1155">
        <v>6.4314984166263426E-5</v>
      </c>
      <c r="F1155">
        <v>46</v>
      </c>
      <c r="G1155">
        <v>3.4176070658283118E-5</v>
      </c>
      <c r="H1155">
        <v>0.45652173913043481</v>
      </c>
      <c r="I1155">
        <v>7</v>
      </c>
      <c r="J1155" s="18">
        <v>0.25925925925925919</v>
      </c>
      <c r="K1155">
        <v>7.9430200241093824E-5</v>
      </c>
      <c r="L1155" s="1">
        <v>0</v>
      </c>
      <c r="P1155">
        <v>2.1653974799451249E-4</v>
      </c>
      <c r="Q1155" s="19">
        <v>3.7037037037037028E-2</v>
      </c>
      <c r="R1155" s="19">
        <v>3.7037037037037028E-2</v>
      </c>
      <c r="S1155">
        <v>0</v>
      </c>
      <c r="T1155">
        <v>9</v>
      </c>
      <c r="U1155">
        <v>1.603998133292685E-4</v>
      </c>
      <c r="V1155">
        <v>1</v>
      </c>
      <c r="W1155" s="17" t="s">
        <v>42</v>
      </c>
      <c r="X1155">
        <v>3</v>
      </c>
      <c r="Y1155" s="18">
        <v>1.092896174863388E-3</v>
      </c>
      <c r="Z1155" s="18">
        <v>0.14285714285714279</v>
      </c>
      <c r="AA1155" s="17" t="s">
        <v>34</v>
      </c>
      <c r="AB1155">
        <v>1</v>
      </c>
      <c r="AC1155" s="18">
        <v>3.1836994587710921E-4</v>
      </c>
      <c r="AD1155" s="18">
        <v>4.7619047619047623E-2</v>
      </c>
      <c r="AE1155" s="17" t="s">
        <v>37</v>
      </c>
      <c r="AF1155">
        <v>5</v>
      </c>
      <c r="AG1155">
        <v>3.0786281632904381E-4</v>
      </c>
      <c r="AH1155">
        <v>0.23809523809523811</v>
      </c>
      <c r="AI1155" t="s">
        <v>31</v>
      </c>
      <c r="AJ1155">
        <v>3</v>
      </c>
      <c r="AK1155">
        <v>1.214181641573579E-4</v>
      </c>
      <c r="AL1155">
        <v>0.14285714285714279</v>
      </c>
      <c r="AM1155" t="s">
        <v>43</v>
      </c>
      <c r="AN1155">
        <v>3</v>
      </c>
      <c r="AO1155">
        <v>1.13644973104023E-4</v>
      </c>
      <c r="AP1155">
        <v>0.14285714285714279</v>
      </c>
      <c r="AQ1155" t="s">
        <v>27</v>
      </c>
      <c r="AR1155">
        <v>3</v>
      </c>
      <c r="AS1155">
        <v>9.7825023641047378E-5</v>
      </c>
      <c r="AT1155">
        <v>0.14285714285714279</v>
      </c>
      <c r="AU1155" t="s">
        <v>33</v>
      </c>
      <c r="AV1155">
        <v>3</v>
      </c>
      <c r="AW1155">
        <v>9.2598308537564052E-5</v>
      </c>
      <c r="AX1155">
        <v>0.14285714285714279</v>
      </c>
    </row>
    <row r="1156" spans="1:74" x14ac:dyDescent="0.25">
      <c r="A1156" t="s">
        <v>1188</v>
      </c>
      <c r="B1156" t="s">
        <v>23</v>
      </c>
      <c r="C1156">
        <v>0</v>
      </c>
      <c r="D1156">
        <v>8</v>
      </c>
      <c r="E1156">
        <v>2.450094634905273E-5</v>
      </c>
      <c r="F1156">
        <v>9</v>
      </c>
      <c r="G1156">
        <v>6.6866225200988716E-6</v>
      </c>
      <c r="H1156">
        <v>0.88888888888888884</v>
      </c>
      <c r="I1156">
        <v>3</v>
      </c>
      <c r="J1156" s="18">
        <v>0.1111111111111111</v>
      </c>
      <c r="K1156">
        <v>7.6502485628059312E-5</v>
      </c>
      <c r="L1156" s="1">
        <v>0</v>
      </c>
      <c r="P1156">
        <v>3.4371063635114973E-4</v>
      </c>
      <c r="Q1156" s="19">
        <v>3.7037037037037028E-2</v>
      </c>
      <c r="R1156" s="19">
        <v>3.7037037037037028E-2</v>
      </c>
      <c r="S1156">
        <v>1</v>
      </c>
      <c r="T1156">
        <v>3</v>
      </c>
      <c r="U1156">
        <v>3.0552056564546638E-4</v>
      </c>
      <c r="V1156">
        <v>2</v>
      </c>
      <c r="W1156" s="17" t="s">
        <v>42</v>
      </c>
      <c r="X1156">
        <v>5</v>
      </c>
      <c r="Y1156" s="18">
        <v>1.8214936247723131E-3</v>
      </c>
      <c r="Z1156" s="18">
        <v>0.625</v>
      </c>
      <c r="AA1156" s="17" t="s">
        <v>39</v>
      </c>
      <c r="AB1156">
        <v>2</v>
      </c>
      <c r="AC1156" s="18">
        <v>1.2893243940175351E-4</v>
      </c>
      <c r="AD1156" s="18">
        <v>0.25</v>
      </c>
      <c r="AE1156" s="17" t="s">
        <v>49</v>
      </c>
      <c r="AF1156">
        <v>1</v>
      </c>
      <c r="AG1156">
        <v>1.1514104778353481E-4</v>
      </c>
      <c r="AH1156">
        <v>0.125</v>
      </c>
    </row>
    <row r="1157" spans="1:74" x14ac:dyDescent="0.25">
      <c r="A1157" t="s">
        <v>1190</v>
      </c>
      <c r="B1157" t="s">
        <v>23</v>
      </c>
      <c r="C1157">
        <v>0</v>
      </c>
      <c r="D1157">
        <v>32</v>
      </c>
      <c r="E1157">
        <v>9.8003785396210934E-5</v>
      </c>
      <c r="F1157">
        <v>110</v>
      </c>
      <c r="G1157">
        <v>8.1725386356763999E-5</v>
      </c>
      <c r="H1157">
        <v>0.29090909090909089</v>
      </c>
      <c r="I1157">
        <v>11</v>
      </c>
      <c r="J1157" s="18">
        <v>0.40740740740740738</v>
      </c>
      <c r="K1157">
        <v>1.81777048602153E-4</v>
      </c>
      <c r="L1157" s="1">
        <v>0</v>
      </c>
      <c r="P1157">
        <v>4.3828431899828758E-4</v>
      </c>
      <c r="Q1157" s="19">
        <v>3.7037037037037028E-2</v>
      </c>
      <c r="R1157" s="19">
        <v>3.7037037037037028E-2</v>
      </c>
      <c r="S1157">
        <v>1</v>
      </c>
      <c r="T1157">
        <v>15</v>
      </c>
      <c r="U1157">
        <v>2.5972404088787422E-4</v>
      </c>
      <c r="V1157">
        <v>2</v>
      </c>
      <c r="W1157" s="17" t="s">
        <v>40</v>
      </c>
      <c r="X1157">
        <v>1</v>
      </c>
      <c r="Y1157" s="18">
        <v>2.0449897750511249E-3</v>
      </c>
      <c r="Z1157" s="18">
        <v>3.125E-2</v>
      </c>
      <c r="AA1157" s="17" t="s">
        <v>35</v>
      </c>
      <c r="AB1157">
        <v>10</v>
      </c>
      <c r="AC1157" s="18">
        <v>1.013787510137875E-3</v>
      </c>
      <c r="AD1157" s="18">
        <v>0.3125</v>
      </c>
      <c r="AE1157" s="17" t="s">
        <v>38</v>
      </c>
      <c r="AF1157">
        <v>1</v>
      </c>
      <c r="AG1157">
        <v>8.3963056255247689E-4</v>
      </c>
      <c r="AH1157">
        <v>3.125E-2</v>
      </c>
      <c r="AI1157" t="s">
        <v>47</v>
      </c>
      <c r="AJ1157">
        <v>7</v>
      </c>
      <c r="AK1157">
        <v>2.7268123563554199E-4</v>
      </c>
      <c r="AL1157">
        <v>0.21875</v>
      </c>
      <c r="AM1157" t="s">
        <v>33</v>
      </c>
      <c r="AN1157">
        <v>5</v>
      </c>
      <c r="AO1157">
        <v>1.5433051422927339E-4</v>
      </c>
      <c r="AP1157">
        <v>0.15625</v>
      </c>
      <c r="AQ1157" t="s">
        <v>41</v>
      </c>
      <c r="AR1157">
        <v>1</v>
      </c>
      <c r="AS1157">
        <v>1.4405070584845871E-4</v>
      </c>
      <c r="AT1157">
        <v>3.125E-2</v>
      </c>
      <c r="AU1157" t="s">
        <v>48</v>
      </c>
      <c r="AV1157">
        <v>2</v>
      </c>
      <c r="AW1157">
        <v>1.4007564084605689E-4</v>
      </c>
      <c r="AX1157">
        <v>6.25E-2</v>
      </c>
      <c r="AY1157" t="s">
        <v>49</v>
      </c>
      <c r="AZ1157">
        <v>1</v>
      </c>
      <c r="BA1157">
        <v>1.1514104778353481E-4</v>
      </c>
      <c r="BB1157">
        <v>3.125E-2</v>
      </c>
      <c r="BC1157" t="s">
        <v>31</v>
      </c>
      <c r="BD1157">
        <v>2</v>
      </c>
      <c r="BE1157">
        <v>8.0945442771571962E-5</v>
      </c>
      <c r="BF1157">
        <v>6.25E-2</v>
      </c>
      <c r="BG1157" t="s">
        <v>39</v>
      </c>
      <c r="BH1157">
        <v>1</v>
      </c>
      <c r="BI1157">
        <v>6.4466219700876743E-5</v>
      </c>
      <c r="BJ1157">
        <v>3.125E-2</v>
      </c>
      <c r="BK1157" t="s">
        <v>43</v>
      </c>
      <c r="BL1157">
        <v>1</v>
      </c>
      <c r="BM1157">
        <v>3.7881657701341013E-5</v>
      </c>
      <c r="BN1157">
        <v>3.125E-2</v>
      </c>
    </row>
    <row r="1158" spans="1:74" x14ac:dyDescent="0.25">
      <c r="A1158" t="s">
        <v>1191</v>
      </c>
      <c r="B1158" t="s">
        <v>23</v>
      </c>
      <c r="C1158">
        <v>0</v>
      </c>
      <c r="D1158">
        <v>75</v>
      </c>
      <c r="E1158">
        <v>2.2969637202236939E-4</v>
      </c>
      <c r="F1158">
        <v>176</v>
      </c>
      <c r="G1158">
        <v>1.3076061817082239E-4</v>
      </c>
      <c r="H1158">
        <v>0.42613636363636359</v>
      </c>
      <c r="I1158">
        <v>13</v>
      </c>
      <c r="J1158" s="18">
        <v>0.48148148148148151</v>
      </c>
      <c r="K1158">
        <v>2.0458418447976171E-4</v>
      </c>
      <c r="L1158" s="1">
        <v>0</v>
      </c>
      <c r="P1158">
        <v>3.6121553778109777E-4</v>
      </c>
      <c r="Q1158" s="19">
        <v>3.7037037037037028E-2</v>
      </c>
      <c r="R1158" s="19">
        <v>3.7037037037037028E-2</v>
      </c>
      <c r="S1158">
        <v>0</v>
      </c>
      <c r="T1158">
        <v>17</v>
      </c>
      <c r="U1158">
        <v>1.872969455161248E-4</v>
      </c>
      <c r="V1158">
        <v>1</v>
      </c>
      <c r="W1158" s="17" t="s">
        <v>41</v>
      </c>
      <c r="X1158">
        <v>9</v>
      </c>
      <c r="Y1158" s="18">
        <v>1.2964563526361281E-3</v>
      </c>
      <c r="Z1158" s="18">
        <v>0.12</v>
      </c>
      <c r="AA1158" s="17" t="s">
        <v>49</v>
      </c>
      <c r="AB1158">
        <v>11</v>
      </c>
      <c r="AC1158" s="18">
        <v>1.2665515256188829E-3</v>
      </c>
      <c r="AD1158" s="18">
        <v>0.1466666666666667</v>
      </c>
      <c r="AE1158" s="17" t="s">
        <v>47</v>
      </c>
      <c r="AF1158">
        <v>18</v>
      </c>
      <c r="AG1158">
        <v>7.011803202056796E-4</v>
      </c>
      <c r="AH1158">
        <v>0.24</v>
      </c>
      <c r="AI1158" t="s">
        <v>36</v>
      </c>
      <c r="AJ1158">
        <v>3</v>
      </c>
      <c r="AK1158">
        <v>6.4808813998703824E-4</v>
      </c>
      <c r="AL1158">
        <v>0.04</v>
      </c>
      <c r="AM1158" t="s">
        <v>33</v>
      </c>
      <c r="AN1158">
        <v>16</v>
      </c>
      <c r="AO1158">
        <v>4.9385764553367491E-4</v>
      </c>
      <c r="AP1158">
        <v>0.21333333333333329</v>
      </c>
      <c r="AQ1158" t="s">
        <v>48</v>
      </c>
      <c r="AR1158">
        <v>5</v>
      </c>
      <c r="AS1158">
        <v>3.5018910211514218E-4</v>
      </c>
      <c r="AT1158">
        <v>6.6666666666666666E-2</v>
      </c>
      <c r="AU1158" t="s">
        <v>31</v>
      </c>
      <c r="AV1158">
        <v>4</v>
      </c>
      <c r="AW1158">
        <v>1.618908855431439E-4</v>
      </c>
      <c r="AX1158">
        <v>5.3333333333333337E-2</v>
      </c>
      <c r="AY1158" t="s">
        <v>44</v>
      </c>
      <c r="AZ1158">
        <v>1</v>
      </c>
      <c r="BA1158">
        <v>1.3292569453675389E-4</v>
      </c>
      <c r="BB1158">
        <v>1.3333333333333331E-2</v>
      </c>
      <c r="BC1158" t="s">
        <v>43</v>
      </c>
      <c r="BD1158">
        <v>3</v>
      </c>
      <c r="BE1158">
        <v>1.13644973104023E-4</v>
      </c>
      <c r="BF1158">
        <v>0.04</v>
      </c>
      <c r="BG1158" t="s">
        <v>30</v>
      </c>
      <c r="BH1158">
        <v>1</v>
      </c>
      <c r="BI1158">
        <v>1.058761249338274E-4</v>
      </c>
      <c r="BJ1158">
        <v>1.3333333333333331E-2</v>
      </c>
      <c r="BK1158" t="s">
        <v>35</v>
      </c>
      <c r="BL1158">
        <v>1</v>
      </c>
      <c r="BM1158">
        <v>1.013787510137875E-4</v>
      </c>
      <c r="BN1158">
        <v>1.3333333333333331E-2</v>
      </c>
      <c r="BO1158" t="s">
        <v>29</v>
      </c>
      <c r="BP1158">
        <v>2</v>
      </c>
      <c r="BQ1158">
        <v>7.7056443845116546E-5</v>
      </c>
      <c r="BR1158">
        <v>2.6666666666666668E-2</v>
      </c>
      <c r="BS1158" t="s">
        <v>46</v>
      </c>
      <c r="BT1158">
        <v>1</v>
      </c>
      <c r="BU1158">
        <v>7.4677021880367408E-5</v>
      </c>
      <c r="BV1158">
        <v>1.3333333333333331E-2</v>
      </c>
    </row>
    <row r="1159" spans="1:74" x14ac:dyDescent="0.25">
      <c r="A1159" t="s">
        <v>1192</v>
      </c>
      <c r="B1159" t="s">
        <v>23</v>
      </c>
      <c r="C1159">
        <v>0</v>
      </c>
      <c r="D1159">
        <v>32</v>
      </c>
      <c r="E1159">
        <v>9.8003785396210934E-5</v>
      </c>
      <c r="F1159">
        <v>63</v>
      </c>
      <c r="G1159">
        <v>4.6806357640692112E-5</v>
      </c>
      <c r="H1159">
        <v>0.50793650793650791</v>
      </c>
      <c r="I1159">
        <v>6</v>
      </c>
      <c r="J1159" s="18">
        <v>0.22222222222222221</v>
      </c>
      <c r="K1159">
        <v>8.4074984312507988E-5</v>
      </c>
      <c r="L1159" s="1">
        <v>0</v>
      </c>
      <c r="P1159">
        <v>2.6159620680624179E-4</v>
      </c>
      <c r="Q1159" s="19">
        <v>3.7037037037037028E-2</v>
      </c>
      <c r="R1159" s="19">
        <v>3.7037037037037028E-2</v>
      </c>
      <c r="S1159">
        <v>1</v>
      </c>
      <c r="T1159">
        <v>9</v>
      </c>
      <c r="U1159">
        <v>2.0346371640485471E-4</v>
      </c>
      <c r="V1159">
        <v>2</v>
      </c>
      <c r="W1159" s="17" t="s">
        <v>46</v>
      </c>
      <c r="X1159">
        <v>18</v>
      </c>
      <c r="Y1159" s="18">
        <v>1.3441863938466129E-3</v>
      </c>
      <c r="Z1159" s="18">
        <v>0.5625</v>
      </c>
      <c r="AA1159" s="17" t="s">
        <v>47</v>
      </c>
      <c r="AB1159">
        <v>8</v>
      </c>
      <c r="AC1159" s="18">
        <v>3.1163569786919092E-4</v>
      </c>
      <c r="AD1159" s="18">
        <v>0.25</v>
      </c>
      <c r="AE1159" s="17" t="s">
        <v>32</v>
      </c>
      <c r="AF1159">
        <v>1</v>
      </c>
      <c r="AG1159">
        <v>2.7210884353741501E-4</v>
      </c>
      <c r="AH1159">
        <v>3.125E-2</v>
      </c>
      <c r="AI1159" t="s">
        <v>49</v>
      </c>
      <c r="AJ1159">
        <v>2</v>
      </c>
      <c r="AK1159">
        <v>2.3028209556706969E-4</v>
      </c>
      <c r="AL1159">
        <v>6.25E-2</v>
      </c>
      <c r="AM1159" t="s">
        <v>31</v>
      </c>
      <c r="AN1159">
        <v>2</v>
      </c>
      <c r="AO1159">
        <v>8.0945442771571962E-5</v>
      </c>
      <c r="AP1159">
        <v>6.25E-2</v>
      </c>
      <c r="AQ1159" t="s">
        <v>33</v>
      </c>
      <c r="AR1159">
        <v>1</v>
      </c>
      <c r="AS1159">
        <v>3.0866102845854682E-5</v>
      </c>
      <c r="AT1159">
        <v>3.125E-2</v>
      </c>
    </row>
    <row r="1160" spans="1:74" x14ac:dyDescent="0.25">
      <c r="A1160" t="s">
        <v>1193</v>
      </c>
      <c r="B1160" t="s">
        <v>23</v>
      </c>
      <c r="C1160">
        <v>0</v>
      </c>
      <c r="D1160">
        <v>27</v>
      </c>
      <c r="E1160">
        <v>8.2690693928052968E-5</v>
      </c>
      <c r="F1160">
        <v>91</v>
      </c>
      <c r="G1160">
        <v>6.7609183258777493E-5</v>
      </c>
      <c r="H1160">
        <v>0.2967032967032967</v>
      </c>
      <c r="I1160">
        <v>8</v>
      </c>
      <c r="J1160" s="18">
        <v>0.29629629629629628</v>
      </c>
      <c r="K1160">
        <v>2.1347615547108039E-4</v>
      </c>
      <c r="L1160" s="1">
        <v>0</v>
      </c>
      <c r="P1160">
        <v>7.8957160107230324E-4</v>
      </c>
      <c r="Q1160" s="19">
        <v>3.7037037037037028E-2</v>
      </c>
      <c r="R1160" s="19">
        <v>3.7037037037037028E-2</v>
      </c>
      <c r="S1160">
        <v>1</v>
      </c>
      <c r="T1160">
        <v>11</v>
      </c>
      <c r="U1160">
        <v>5.55624460013843E-4</v>
      </c>
      <c r="V1160">
        <v>2</v>
      </c>
      <c r="W1160" s="17" t="s">
        <v>26</v>
      </c>
      <c r="X1160">
        <v>11</v>
      </c>
      <c r="Y1160" s="18">
        <v>4.1306796845662786E-3</v>
      </c>
      <c r="Z1160" s="18">
        <v>0.40740740740740738</v>
      </c>
      <c r="AA1160" s="17" t="s">
        <v>34</v>
      </c>
      <c r="AB1160">
        <v>3</v>
      </c>
      <c r="AC1160" s="18">
        <v>9.5510983763132757E-4</v>
      </c>
      <c r="AD1160" s="18">
        <v>0.1111111111111111</v>
      </c>
      <c r="AE1160" s="17" t="s">
        <v>33</v>
      </c>
      <c r="AF1160">
        <v>6</v>
      </c>
      <c r="AG1160">
        <v>1.851966170751281E-4</v>
      </c>
      <c r="AH1160">
        <v>0.22222222222222221</v>
      </c>
      <c r="AI1160" t="s">
        <v>39</v>
      </c>
      <c r="AJ1160">
        <v>2</v>
      </c>
      <c r="AK1160">
        <v>1.2893243940175351E-4</v>
      </c>
      <c r="AL1160">
        <v>7.407407407407407E-2</v>
      </c>
      <c r="AM1160" t="s">
        <v>45</v>
      </c>
      <c r="AN1160">
        <v>1</v>
      </c>
      <c r="AO1160">
        <v>1.2729124236252539E-4</v>
      </c>
      <c r="AP1160">
        <v>3.7037037037037028E-2</v>
      </c>
      <c r="AQ1160" t="s">
        <v>30</v>
      </c>
      <c r="AR1160">
        <v>1</v>
      </c>
      <c r="AS1160">
        <v>1.058761249338274E-4</v>
      </c>
      <c r="AT1160">
        <v>3.7037037037037028E-2</v>
      </c>
      <c r="AU1160" t="s">
        <v>28</v>
      </c>
      <c r="AV1160">
        <v>2</v>
      </c>
      <c r="AW1160">
        <v>9.0297530362544578E-5</v>
      </c>
      <c r="AX1160">
        <v>7.407407407407407E-2</v>
      </c>
      <c r="AY1160" t="s">
        <v>31</v>
      </c>
      <c r="AZ1160">
        <v>1</v>
      </c>
      <c r="BA1160">
        <v>4.0472721385785981E-5</v>
      </c>
      <c r="BB1160">
        <v>3.7037037037037028E-2</v>
      </c>
    </row>
    <row r="1161" spans="1:74" x14ac:dyDescent="0.25">
      <c r="A1161" t="s">
        <v>1194</v>
      </c>
      <c r="B1161" t="s">
        <v>23</v>
      </c>
      <c r="C1161">
        <v>0</v>
      </c>
      <c r="D1161">
        <v>35</v>
      </c>
      <c r="E1161">
        <v>1.0719164027710571E-4</v>
      </c>
      <c r="F1161">
        <v>79</v>
      </c>
      <c r="G1161">
        <v>5.8693686565312329E-5</v>
      </c>
      <c r="H1161">
        <v>0.44303797468354428</v>
      </c>
      <c r="I1161">
        <v>6</v>
      </c>
      <c r="J1161" s="18">
        <v>0.22222222222222221</v>
      </c>
      <c r="K1161">
        <v>8.4804943776793827E-5</v>
      </c>
      <c r="L1161" s="1">
        <v>0</v>
      </c>
      <c r="P1161">
        <v>3.2355393488781579E-4</v>
      </c>
      <c r="Q1161" s="19">
        <v>3.7037037037037028E-2</v>
      </c>
      <c r="R1161" s="19">
        <v>3.7037037037037028E-2</v>
      </c>
      <c r="S1161">
        <v>1</v>
      </c>
      <c r="T1161">
        <v>12</v>
      </c>
      <c r="U1161">
        <v>2.5165306046830122E-4</v>
      </c>
      <c r="V1161">
        <v>2</v>
      </c>
      <c r="W1161" s="17" t="s">
        <v>46</v>
      </c>
      <c r="X1161">
        <v>23</v>
      </c>
      <c r="Y1161" s="18">
        <v>1.7175715032484501E-3</v>
      </c>
      <c r="Z1161" s="18">
        <v>0.65714285714285714</v>
      </c>
      <c r="AA1161" s="17" t="s">
        <v>47</v>
      </c>
      <c r="AB1161">
        <v>4</v>
      </c>
      <c r="AC1161" s="18">
        <v>1.5581784893459549E-4</v>
      </c>
      <c r="AD1161" s="18">
        <v>0.1142857142857143</v>
      </c>
      <c r="AE1161" s="17" t="s">
        <v>41</v>
      </c>
      <c r="AF1161">
        <v>1</v>
      </c>
      <c r="AG1161">
        <v>1.4405070584845871E-4</v>
      </c>
      <c r="AH1161">
        <v>2.8571428571428571E-2</v>
      </c>
      <c r="AI1161" t="s">
        <v>29</v>
      </c>
      <c r="AJ1161">
        <v>3</v>
      </c>
      <c r="AK1161">
        <v>1.1558466576767481E-4</v>
      </c>
      <c r="AL1161">
        <v>8.5714285714285715E-2</v>
      </c>
      <c r="AM1161" t="s">
        <v>31</v>
      </c>
      <c r="AN1161">
        <v>2</v>
      </c>
      <c r="AO1161">
        <v>8.0945442771571962E-5</v>
      </c>
      <c r="AP1161">
        <v>5.7142857142857141E-2</v>
      </c>
      <c r="AQ1161" t="s">
        <v>43</v>
      </c>
      <c r="AR1161">
        <v>2</v>
      </c>
      <c r="AS1161">
        <v>7.5763315402682026E-5</v>
      </c>
      <c r="AT1161">
        <v>5.7142857142857141E-2</v>
      </c>
    </row>
    <row r="1162" spans="1:74" x14ac:dyDescent="0.25">
      <c r="A1162" t="s">
        <v>1195</v>
      </c>
      <c r="B1162" t="s">
        <v>23</v>
      </c>
      <c r="C1162">
        <v>0</v>
      </c>
      <c r="D1162">
        <v>44</v>
      </c>
      <c r="E1162">
        <v>1.3475520491979001E-4</v>
      </c>
      <c r="F1162">
        <v>94</v>
      </c>
      <c r="G1162">
        <v>6.9838057432143789E-5</v>
      </c>
      <c r="H1162">
        <v>0.46808510638297868</v>
      </c>
      <c r="I1162">
        <v>11</v>
      </c>
      <c r="J1162" s="18">
        <v>0.40740740740740738</v>
      </c>
      <c r="K1162">
        <v>9.0581351988293038E-5</v>
      </c>
      <c r="L1162" s="1">
        <v>0</v>
      </c>
      <c r="P1162">
        <v>2.3634999263061541E-4</v>
      </c>
      <c r="Q1162" s="19">
        <v>3.7037037037037028E-2</v>
      </c>
      <c r="R1162" s="19">
        <v>3.7037037037037028E-2</v>
      </c>
      <c r="S1162">
        <v>1</v>
      </c>
      <c r="T1162">
        <v>16</v>
      </c>
      <c r="U1162">
        <v>1.4005925489221649E-4</v>
      </c>
      <c r="V1162">
        <v>1</v>
      </c>
      <c r="W1162" s="17" t="s">
        <v>39</v>
      </c>
      <c r="X1162">
        <v>19</v>
      </c>
      <c r="Y1162" s="18">
        <v>1.224858174316658E-3</v>
      </c>
      <c r="Z1162" s="18">
        <v>0.43181818181818182</v>
      </c>
      <c r="AA1162" s="17" t="s">
        <v>43</v>
      </c>
      <c r="AB1162">
        <v>9</v>
      </c>
      <c r="AC1162" s="18">
        <v>3.4093491931206911E-4</v>
      </c>
      <c r="AD1162" s="18">
        <v>0.20454545454545461</v>
      </c>
      <c r="AE1162" s="17" t="s">
        <v>49</v>
      </c>
      <c r="AF1162">
        <v>2</v>
      </c>
      <c r="AG1162">
        <v>2.3028209556706969E-4</v>
      </c>
      <c r="AH1162">
        <v>4.5454545454545463E-2</v>
      </c>
      <c r="AI1162" t="s">
        <v>33</v>
      </c>
      <c r="AJ1162">
        <v>4</v>
      </c>
      <c r="AK1162">
        <v>1.234644113834187E-4</v>
      </c>
      <c r="AL1162">
        <v>9.0909090909090912E-2</v>
      </c>
      <c r="AM1162" t="s">
        <v>47</v>
      </c>
      <c r="AN1162">
        <v>3</v>
      </c>
      <c r="AO1162">
        <v>1.168633867009466E-4</v>
      </c>
      <c r="AP1162">
        <v>6.8181818181818177E-2</v>
      </c>
      <c r="AQ1162" t="s">
        <v>30</v>
      </c>
      <c r="AR1162">
        <v>1</v>
      </c>
      <c r="AS1162">
        <v>1.058761249338274E-4</v>
      </c>
      <c r="AT1162">
        <v>2.2727272727272731E-2</v>
      </c>
      <c r="AU1162" t="s">
        <v>31</v>
      </c>
      <c r="AV1162">
        <v>2</v>
      </c>
      <c r="AW1162">
        <v>8.0945442771571962E-5</v>
      </c>
      <c r="AX1162">
        <v>4.5454545454545463E-2</v>
      </c>
      <c r="AY1162" t="s">
        <v>46</v>
      </c>
      <c r="AZ1162">
        <v>1</v>
      </c>
      <c r="BA1162">
        <v>7.4677021880367408E-5</v>
      </c>
      <c r="BB1162">
        <v>2.2727272727272731E-2</v>
      </c>
      <c r="BC1162" t="s">
        <v>48</v>
      </c>
      <c r="BD1162">
        <v>1</v>
      </c>
      <c r="BE1162">
        <v>7.003782042302843E-5</v>
      </c>
      <c r="BF1162">
        <v>2.2727272727272731E-2</v>
      </c>
      <c r="BG1162" t="s">
        <v>28</v>
      </c>
      <c r="BH1162">
        <v>1</v>
      </c>
      <c r="BI1162">
        <v>4.5148765181272289E-5</v>
      </c>
      <c r="BJ1162">
        <v>2.2727272727272731E-2</v>
      </c>
      <c r="BK1162" t="s">
        <v>27</v>
      </c>
      <c r="BL1162">
        <v>1</v>
      </c>
      <c r="BM1162">
        <v>3.2608341213682462E-5</v>
      </c>
      <c r="BN1162">
        <v>2.2727272727272731E-2</v>
      </c>
    </row>
    <row r="1163" spans="1:74" x14ac:dyDescent="0.25">
      <c r="A1163" t="s">
        <v>1197</v>
      </c>
      <c r="B1163" t="s">
        <v>23</v>
      </c>
      <c r="C1163">
        <v>0</v>
      </c>
      <c r="D1163">
        <v>34</v>
      </c>
      <c r="E1163">
        <v>1.041290219834741E-4</v>
      </c>
      <c r="F1163">
        <v>96</v>
      </c>
      <c r="G1163">
        <v>7.1323973547721315E-5</v>
      </c>
      <c r="H1163">
        <v>0.35416666666666669</v>
      </c>
      <c r="I1163">
        <v>3</v>
      </c>
      <c r="J1163" s="18">
        <v>0.1111111111111111</v>
      </c>
      <c r="K1163">
        <v>4.7965176046691072E-5</v>
      </c>
      <c r="L1163" s="1">
        <v>0</v>
      </c>
      <c r="P1163">
        <v>1.9627309321926611E-4</v>
      </c>
      <c r="Q1163" s="19">
        <v>3.7037037037037028E-2</v>
      </c>
      <c r="R1163" s="19">
        <v>3.7037037037037028E-2</v>
      </c>
      <c r="S1163">
        <v>1</v>
      </c>
      <c r="T1163">
        <v>7</v>
      </c>
      <c r="U1163">
        <v>1.7446497175045879E-4</v>
      </c>
      <c r="V1163">
        <v>1</v>
      </c>
      <c r="W1163" s="17" t="s">
        <v>43</v>
      </c>
      <c r="X1163">
        <v>27</v>
      </c>
      <c r="Y1163" s="18">
        <v>1.0228047579362071E-3</v>
      </c>
      <c r="Z1163" s="18">
        <v>0.79411764705882348</v>
      </c>
      <c r="AA1163" s="17" t="s">
        <v>47</v>
      </c>
      <c r="AB1163">
        <v>6</v>
      </c>
      <c r="AC1163" s="18">
        <v>2.3372677340189319E-4</v>
      </c>
      <c r="AD1163" s="18">
        <v>0.1764705882352941</v>
      </c>
      <c r="AE1163" s="17" t="s">
        <v>29</v>
      </c>
      <c r="AF1163">
        <v>1</v>
      </c>
      <c r="AG1163">
        <v>3.8528221922558273E-5</v>
      </c>
      <c r="AH1163">
        <v>2.9411764705882349E-2</v>
      </c>
    </row>
    <row r="1164" spans="1:74" x14ac:dyDescent="0.25">
      <c r="A1164" t="s">
        <v>1198</v>
      </c>
      <c r="B1164" t="s">
        <v>23</v>
      </c>
      <c r="C1164">
        <v>0</v>
      </c>
      <c r="D1164">
        <v>10</v>
      </c>
      <c r="E1164">
        <v>3.0626182936315918E-5</v>
      </c>
      <c r="F1164">
        <v>17</v>
      </c>
      <c r="G1164">
        <v>1.263028698240898E-5</v>
      </c>
      <c r="H1164">
        <v>0.58823529411764708</v>
      </c>
      <c r="I1164">
        <v>5</v>
      </c>
      <c r="J1164" s="18">
        <v>0.1851851851851852</v>
      </c>
      <c r="K1164">
        <v>1.0531670891155901E-4</v>
      </c>
      <c r="L1164" s="1">
        <v>0</v>
      </c>
      <c r="P1164">
        <v>3.6869090489869121E-4</v>
      </c>
      <c r="Q1164" s="19">
        <v>3.7037037037037028E-2</v>
      </c>
      <c r="R1164" s="19">
        <v>3.7037037037037028E-2</v>
      </c>
      <c r="S1164">
        <v>1</v>
      </c>
      <c r="T1164">
        <v>6</v>
      </c>
      <c r="U1164">
        <v>3.004148113989336E-4</v>
      </c>
      <c r="V1164">
        <v>2</v>
      </c>
      <c r="W1164" s="17" t="s">
        <v>26</v>
      </c>
      <c r="X1164">
        <v>5</v>
      </c>
      <c r="Y1164" s="18">
        <v>1.8775816748028539E-3</v>
      </c>
      <c r="Z1164" s="18">
        <v>0.5</v>
      </c>
      <c r="AA1164" s="17" t="s">
        <v>34</v>
      </c>
      <c r="AB1164">
        <v>2</v>
      </c>
      <c r="AC1164" s="18">
        <v>6.3673989175421842E-4</v>
      </c>
      <c r="AD1164" s="18">
        <v>0.2</v>
      </c>
      <c r="AE1164" s="17" t="s">
        <v>41</v>
      </c>
      <c r="AF1164">
        <v>1</v>
      </c>
      <c r="AG1164">
        <v>1.4405070584845871E-4</v>
      </c>
      <c r="AH1164">
        <v>0.1</v>
      </c>
      <c r="AI1164" t="s">
        <v>49</v>
      </c>
      <c r="AJ1164">
        <v>1</v>
      </c>
      <c r="AK1164">
        <v>1.1514104778353481E-4</v>
      </c>
      <c r="AL1164">
        <v>0.1</v>
      </c>
      <c r="AM1164" t="s">
        <v>48</v>
      </c>
      <c r="AN1164">
        <v>1</v>
      </c>
      <c r="AO1164">
        <v>7.003782042302843E-5</v>
      </c>
      <c r="AP1164">
        <v>0.1</v>
      </c>
    </row>
    <row r="1165" spans="1:74" x14ac:dyDescent="0.25">
      <c r="A1165" t="s">
        <v>1199</v>
      </c>
      <c r="B1165" t="s">
        <v>23</v>
      </c>
      <c r="C1165">
        <v>0</v>
      </c>
      <c r="D1165">
        <v>5</v>
      </c>
      <c r="E1165">
        <v>1.5313091468157959E-5</v>
      </c>
      <c r="F1165">
        <v>29</v>
      </c>
      <c r="G1165">
        <v>2.1545783675874141E-5</v>
      </c>
      <c r="H1165">
        <v>0.17241379310344829</v>
      </c>
      <c r="I1165">
        <v>2</v>
      </c>
      <c r="J1165" s="18">
        <v>7.407407407407407E-2</v>
      </c>
      <c r="K1165">
        <v>4.1984597752997487E-5</v>
      </c>
      <c r="L1165" s="1">
        <v>0</v>
      </c>
      <c r="P1165">
        <v>2.0540266691881069E-4</v>
      </c>
      <c r="Q1165" s="19">
        <v>3.7037037037037028E-2</v>
      </c>
      <c r="R1165" s="19">
        <v>3.7037037037037028E-2</v>
      </c>
      <c r="S1165">
        <v>1</v>
      </c>
      <c r="T1165">
        <v>6</v>
      </c>
      <c r="U1165">
        <v>1.9018765455445431E-4</v>
      </c>
      <c r="V1165">
        <v>2</v>
      </c>
      <c r="W1165" s="17" t="s">
        <v>32</v>
      </c>
      <c r="X1165">
        <v>4</v>
      </c>
      <c r="Y1165" s="18">
        <v>1.08843537414966E-3</v>
      </c>
      <c r="Z1165" s="18">
        <v>0.8</v>
      </c>
      <c r="AA1165" s="17" t="s">
        <v>28</v>
      </c>
      <c r="AB1165">
        <v>1</v>
      </c>
      <c r="AC1165" s="18">
        <v>4.5148765181272289E-5</v>
      </c>
      <c r="AD1165" s="18">
        <v>0.2</v>
      </c>
    </row>
    <row r="1166" spans="1:74" x14ac:dyDescent="0.25">
      <c r="A1166" t="s">
        <v>1200</v>
      </c>
      <c r="B1166" t="s">
        <v>23</v>
      </c>
      <c r="C1166">
        <v>0</v>
      </c>
      <c r="D1166">
        <v>47</v>
      </c>
      <c r="E1166">
        <v>1.439430598006848E-4</v>
      </c>
      <c r="F1166">
        <v>152</v>
      </c>
      <c r="G1166">
        <v>1.1292962478389211E-4</v>
      </c>
      <c r="H1166">
        <v>0.30921052631578949</v>
      </c>
      <c r="I1166">
        <v>2</v>
      </c>
      <c r="J1166" s="18">
        <v>7.407407407407407E-2</v>
      </c>
      <c r="K1166">
        <v>6.601398535654368E-5</v>
      </c>
      <c r="L1166" s="1">
        <v>0</v>
      </c>
      <c r="P1166">
        <v>3.1469542399780099E-4</v>
      </c>
      <c r="Q1166" s="19">
        <v>3.7037037037037028E-2</v>
      </c>
      <c r="R1166" s="19">
        <v>3.7037037037037028E-2</v>
      </c>
      <c r="S1166">
        <v>1</v>
      </c>
      <c r="T1166">
        <v>4</v>
      </c>
      <c r="U1166">
        <v>2.9138465184981582E-4</v>
      </c>
      <c r="V1166">
        <v>2</v>
      </c>
      <c r="W1166" s="17" t="s">
        <v>43</v>
      </c>
      <c r="X1166">
        <v>44</v>
      </c>
      <c r="Y1166" s="18">
        <v>1.6667929388590041E-3</v>
      </c>
      <c r="Z1166" s="18">
        <v>0.93617021276595747</v>
      </c>
      <c r="AA1166" s="17" t="s">
        <v>29</v>
      </c>
      <c r="AB1166">
        <v>3</v>
      </c>
      <c r="AC1166" s="18">
        <v>1.1558466576767481E-4</v>
      </c>
      <c r="AD1166" s="18">
        <v>6.3829787234042548E-2</v>
      </c>
    </row>
    <row r="1167" spans="1:74" x14ac:dyDescent="0.25">
      <c r="A1167" t="s">
        <v>1201</v>
      </c>
      <c r="B1167" t="s">
        <v>23</v>
      </c>
      <c r="C1167">
        <v>0</v>
      </c>
      <c r="D1167">
        <v>64</v>
      </c>
      <c r="E1167">
        <v>1.960075707924219E-4</v>
      </c>
      <c r="F1167">
        <v>256</v>
      </c>
      <c r="G1167">
        <v>1.901972627939235E-4</v>
      </c>
      <c r="H1167">
        <v>0.25</v>
      </c>
      <c r="I1167">
        <v>8</v>
      </c>
      <c r="J1167" s="18">
        <v>0.29629629629629628</v>
      </c>
      <c r="K1167">
        <v>1.041289137245643E-4</v>
      </c>
      <c r="L1167" s="1">
        <v>0</v>
      </c>
      <c r="P1167">
        <v>3.7156089667195728E-4</v>
      </c>
      <c r="Q1167" s="19">
        <v>3.7037037037037028E-2</v>
      </c>
      <c r="R1167" s="19">
        <v>3.7037037037037028E-2</v>
      </c>
      <c r="S1167">
        <v>1</v>
      </c>
      <c r="T1167">
        <v>14</v>
      </c>
      <c r="U1167">
        <v>2.6146877913952552E-4</v>
      </c>
      <c r="V1167">
        <v>2</v>
      </c>
      <c r="W1167" s="17" t="s">
        <v>43</v>
      </c>
      <c r="X1167">
        <v>52</v>
      </c>
      <c r="Y1167" s="18">
        <v>1.9698462004697332E-3</v>
      </c>
      <c r="Z1167" s="18">
        <v>0.8125</v>
      </c>
      <c r="AA1167" s="17" t="s">
        <v>47</v>
      </c>
      <c r="AB1167">
        <v>6</v>
      </c>
      <c r="AC1167" s="18">
        <v>2.3372677340189319E-4</v>
      </c>
      <c r="AD1167" s="18">
        <v>9.375E-2</v>
      </c>
      <c r="AE1167" s="17" t="s">
        <v>36</v>
      </c>
      <c r="AF1167">
        <v>1</v>
      </c>
      <c r="AG1167">
        <v>2.1602937999567939E-4</v>
      </c>
      <c r="AH1167">
        <v>1.5625E-2</v>
      </c>
      <c r="AI1167" t="s">
        <v>25</v>
      </c>
      <c r="AJ1167">
        <v>1</v>
      </c>
      <c r="AK1167">
        <v>1.3361838588989841E-4</v>
      </c>
      <c r="AL1167">
        <v>1.5625E-2</v>
      </c>
      <c r="AM1167" t="s">
        <v>49</v>
      </c>
      <c r="AN1167">
        <v>1</v>
      </c>
      <c r="AO1167">
        <v>1.1514104778353481E-4</v>
      </c>
      <c r="AP1167">
        <v>1.5625E-2</v>
      </c>
      <c r="AQ1167" t="s">
        <v>48</v>
      </c>
      <c r="AR1167">
        <v>1</v>
      </c>
      <c r="AS1167">
        <v>7.003782042302843E-5</v>
      </c>
      <c r="AT1167">
        <v>1.5625E-2</v>
      </c>
      <c r="AU1167" t="s">
        <v>31</v>
      </c>
      <c r="AV1167">
        <v>1</v>
      </c>
      <c r="AW1167">
        <v>4.0472721385785981E-5</v>
      </c>
      <c r="AX1167">
        <v>1.5625E-2</v>
      </c>
      <c r="AY1167" t="s">
        <v>27</v>
      </c>
      <c r="AZ1167">
        <v>1</v>
      </c>
      <c r="BA1167">
        <v>3.2608341213682462E-5</v>
      </c>
      <c r="BB1167">
        <v>1.5625E-2</v>
      </c>
    </row>
    <row r="1168" spans="1:74" x14ac:dyDescent="0.25">
      <c r="A1168" t="s">
        <v>1202</v>
      </c>
      <c r="B1168" t="s">
        <v>23</v>
      </c>
      <c r="C1168">
        <v>0</v>
      </c>
      <c r="D1168">
        <v>16</v>
      </c>
      <c r="E1168">
        <v>4.9001892698105467E-5</v>
      </c>
      <c r="F1168">
        <v>25</v>
      </c>
      <c r="G1168">
        <v>1.8573951444719089E-5</v>
      </c>
      <c r="H1168">
        <v>0.64</v>
      </c>
      <c r="I1168">
        <v>5</v>
      </c>
      <c r="J1168" s="18">
        <v>0.1851851851851852</v>
      </c>
      <c r="K1168">
        <v>8.3954135001605695E-5</v>
      </c>
      <c r="L1168" s="1">
        <v>0</v>
      </c>
      <c r="P1168">
        <v>2.7131409456930859E-4</v>
      </c>
      <c r="Q1168" s="19">
        <v>3.7037037037037028E-2</v>
      </c>
      <c r="R1168" s="19">
        <v>3.7037037037037028E-2</v>
      </c>
      <c r="S1168">
        <v>1</v>
      </c>
      <c r="T1168">
        <v>8</v>
      </c>
      <c r="U1168">
        <v>2.2107074372314039E-4</v>
      </c>
      <c r="V1168">
        <v>1</v>
      </c>
      <c r="W1168" s="17" t="s">
        <v>25</v>
      </c>
      <c r="X1168">
        <v>9</v>
      </c>
      <c r="Y1168" s="18">
        <v>1.202565473009086E-3</v>
      </c>
      <c r="Z1168" s="18">
        <v>0.5625</v>
      </c>
      <c r="AA1168" s="17" t="s">
        <v>38</v>
      </c>
      <c r="AB1168">
        <v>1</v>
      </c>
      <c r="AC1168" s="18">
        <v>8.3963056255247689E-4</v>
      </c>
      <c r="AD1168" s="18">
        <v>6.25E-2</v>
      </c>
      <c r="AE1168" s="17" t="s">
        <v>47</v>
      </c>
      <c r="AF1168">
        <v>4</v>
      </c>
      <c r="AG1168">
        <v>1.5581784893459549E-4</v>
      </c>
      <c r="AH1168">
        <v>0.25</v>
      </c>
      <c r="AI1168" t="s">
        <v>43</v>
      </c>
      <c r="AJ1168">
        <v>1</v>
      </c>
      <c r="AK1168">
        <v>3.7881657701341013E-5</v>
      </c>
      <c r="AL1168">
        <v>6.25E-2</v>
      </c>
      <c r="AM1168" t="s">
        <v>33</v>
      </c>
      <c r="AN1168">
        <v>1</v>
      </c>
      <c r="AO1168">
        <v>3.0866102845854682E-5</v>
      </c>
      <c r="AP1168">
        <v>6.25E-2</v>
      </c>
    </row>
    <row r="1169" spans="1:70" x14ac:dyDescent="0.25">
      <c r="A1169" t="s">
        <v>1203</v>
      </c>
      <c r="B1169" t="s">
        <v>23</v>
      </c>
      <c r="C1169">
        <v>0</v>
      </c>
      <c r="D1169">
        <v>66</v>
      </c>
      <c r="E1169">
        <v>2.0213280737968499E-4</v>
      </c>
      <c r="F1169">
        <v>206</v>
      </c>
      <c r="G1169">
        <v>1.530493599044853E-4</v>
      </c>
      <c r="H1169">
        <v>0.32038834951456308</v>
      </c>
      <c r="I1169">
        <v>11</v>
      </c>
      <c r="J1169" s="18">
        <v>0.40740740740740738</v>
      </c>
      <c r="K1169">
        <v>2.3490448432208889E-4</v>
      </c>
      <c r="L1169" s="1">
        <v>0</v>
      </c>
      <c r="P1169">
        <v>5.2521887416402202E-4</v>
      </c>
      <c r="Q1169" s="19">
        <v>3.7037037037037028E-2</v>
      </c>
      <c r="R1169" s="19">
        <v>3.7037037037037028E-2</v>
      </c>
      <c r="S1169">
        <v>0</v>
      </c>
      <c r="T1169">
        <v>17</v>
      </c>
      <c r="U1169">
        <v>3.1124081431942039E-4</v>
      </c>
      <c r="V1169">
        <v>2</v>
      </c>
      <c r="W1169" s="17" t="s">
        <v>38</v>
      </c>
      <c r="X1169">
        <v>3</v>
      </c>
      <c r="Y1169" s="18">
        <v>2.5188916876574311E-3</v>
      </c>
      <c r="Z1169" s="18">
        <v>4.5454545454545463E-2</v>
      </c>
      <c r="AA1169" s="17" t="s">
        <v>26</v>
      </c>
      <c r="AB1169">
        <v>3</v>
      </c>
      <c r="AC1169" s="18">
        <v>1.1265490048817119E-3</v>
      </c>
      <c r="AD1169" s="18">
        <v>4.5454545454545463E-2</v>
      </c>
      <c r="AE1169" s="17" t="s">
        <v>29</v>
      </c>
      <c r="AF1169">
        <v>21</v>
      </c>
      <c r="AG1169">
        <v>8.0909266037372377E-4</v>
      </c>
      <c r="AH1169">
        <v>0.31818181818181818</v>
      </c>
      <c r="AI1169" t="s">
        <v>43</v>
      </c>
      <c r="AJ1169">
        <v>17</v>
      </c>
      <c r="AK1169">
        <v>6.4398818092279721E-4</v>
      </c>
      <c r="AL1169">
        <v>0.25757575757575762</v>
      </c>
      <c r="AM1169" t="s">
        <v>41</v>
      </c>
      <c r="AN1169">
        <v>2</v>
      </c>
      <c r="AO1169">
        <v>2.8810141169691731E-4</v>
      </c>
      <c r="AP1169">
        <v>3.03030303030303E-2</v>
      </c>
      <c r="AQ1169" t="s">
        <v>31</v>
      </c>
      <c r="AR1169">
        <v>6</v>
      </c>
      <c r="AS1169">
        <v>2.428363283147159E-4</v>
      </c>
      <c r="AT1169">
        <v>9.0909090909090912E-2</v>
      </c>
      <c r="AU1169" t="s">
        <v>28</v>
      </c>
      <c r="AV1169">
        <v>5</v>
      </c>
      <c r="AW1169">
        <v>2.2574382590636149E-4</v>
      </c>
      <c r="AX1169">
        <v>7.575757575757576E-2</v>
      </c>
      <c r="AY1169" t="s">
        <v>47</v>
      </c>
      <c r="AZ1169">
        <v>4</v>
      </c>
      <c r="BA1169">
        <v>1.5581784893459549E-4</v>
      </c>
      <c r="BB1169">
        <v>6.0606060606060608E-2</v>
      </c>
      <c r="BC1169" t="s">
        <v>44</v>
      </c>
      <c r="BD1169">
        <v>1</v>
      </c>
      <c r="BE1169">
        <v>1.3292569453675389E-4</v>
      </c>
      <c r="BF1169">
        <v>1.515151515151515E-2</v>
      </c>
      <c r="BG1169" t="s">
        <v>30</v>
      </c>
      <c r="BH1169">
        <v>1</v>
      </c>
      <c r="BI1169">
        <v>1.058761249338274E-4</v>
      </c>
      <c r="BJ1169">
        <v>1.515151515151515E-2</v>
      </c>
      <c r="BK1169" t="s">
        <v>33</v>
      </c>
      <c r="BL1169">
        <v>3</v>
      </c>
      <c r="BM1169">
        <v>9.2598308537564052E-5</v>
      </c>
      <c r="BN1169">
        <v>4.5454545454545463E-2</v>
      </c>
    </row>
    <row r="1170" spans="1:70" x14ac:dyDescent="0.25">
      <c r="A1170" t="s">
        <v>1204</v>
      </c>
      <c r="B1170" t="s">
        <v>23</v>
      </c>
      <c r="C1170">
        <v>0</v>
      </c>
      <c r="D1170">
        <v>22</v>
      </c>
      <c r="E1170">
        <v>6.7377602459895016E-5</v>
      </c>
      <c r="F1170">
        <v>60</v>
      </c>
      <c r="G1170">
        <v>4.4577483467325822E-5</v>
      </c>
      <c r="H1170">
        <v>0.36666666666666659</v>
      </c>
      <c r="I1170">
        <v>7</v>
      </c>
      <c r="J1170" s="18">
        <v>0.25925925925925919</v>
      </c>
      <c r="K1170">
        <v>7.4498680445683391E-5</v>
      </c>
      <c r="L1170" s="1">
        <v>0</v>
      </c>
      <c r="P1170">
        <v>2.0225632972945581E-4</v>
      </c>
      <c r="Q1170" s="19">
        <v>3.7037037037037028E-2</v>
      </c>
      <c r="R1170" s="19">
        <v>3.7037037037037028E-2</v>
      </c>
      <c r="S1170">
        <v>1</v>
      </c>
      <c r="T1170">
        <v>14</v>
      </c>
      <c r="U1170">
        <v>1.4981950350330059E-4</v>
      </c>
      <c r="V1170">
        <v>1</v>
      </c>
      <c r="W1170" s="17" t="s">
        <v>45</v>
      </c>
      <c r="X1170">
        <v>8</v>
      </c>
      <c r="Y1170" s="18">
        <v>1.018329938900204E-3</v>
      </c>
      <c r="Z1170" s="18">
        <v>0.36363636363636359</v>
      </c>
      <c r="AA1170" s="17" t="s">
        <v>34</v>
      </c>
      <c r="AB1170">
        <v>1</v>
      </c>
      <c r="AC1170" s="18">
        <v>3.1836994587710921E-4</v>
      </c>
      <c r="AD1170" s="18">
        <v>4.5454545454545463E-2</v>
      </c>
      <c r="AE1170" s="17" t="s">
        <v>49</v>
      </c>
      <c r="AF1170">
        <v>2</v>
      </c>
      <c r="AG1170">
        <v>2.3028209556706969E-4</v>
      </c>
      <c r="AH1170">
        <v>9.0909090909090912E-2</v>
      </c>
      <c r="AI1170" t="s">
        <v>27</v>
      </c>
      <c r="AJ1170">
        <v>6</v>
      </c>
      <c r="AK1170">
        <v>1.9565004728209481E-4</v>
      </c>
      <c r="AL1170">
        <v>0.27272727272727271</v>
      </c>
      <c r="AM1170" t="s">
        <v>39</v>
      </c>
      <c r="AN1170">
        <v>2</v>
      </c>
      <c r="AO1170">
        <v>1.2893243940175351E-4</v>
      </c>
      <c r="AP1170">
        <v>9.0909090909090912E-2</v>
      </c>
      <c r="AQ1170" t="s">
        <v>31</v>
      </c>
      <c r="AR1170">
        <v>2</v>
      </c>
      <c r="AS1170">
        <v>8.0945442771571962E-5</v>
      </c>
      <c r="AT1170">
        <v>9.0909090909090912E-2</v>
      </c>
      <c r="AU1170" t="s">
        <v>47</v>
      </c>
      <c r="AV1170">
        <v>1</v>
      </c>
      <c r="AW1170">
        <v>3.8954462233648872E-5</v>
      </c>
      <c r="AX1170">
        <v>4.5454545454545463E-2</v>
      </c>
    </row>
    <row r="1171" spans="1:70" x14ac:dyDescent="0.25">
      <c r="A1171" t="s">
        <v>1205</v>
      </c>
      <c r="B1171" t="s">
        <v>23</v>
      </c>
      <c r="C1171">
        <v>0</v>
      </c>
      <c r="D1171">
        <v>22</v>
      </c>
      <c r="E1171">
        <v>6.7377602459895016E-5</v>
      </c>
      <c r="F1171">
        <v>52</v>
      </c>
      <c r="G1171">
        <v>3.863381900501571E-5</v>
      </c>
      <c r="H1171">
        <v>0.42307692307692307</v>
      </c>
      <c r="I1171">
        <v>12</v>
      </c>
      <c r="J1171" s="18">
        <v>0.44444444444444442</v>
      </c>
      <c r="K1171">
        <v>1.5338889055963801E-4</v>
      </c>
      <c r="L1171" s="1">
        <v>0</v>
      </c>
      <c r="P1171">
        <v>4.1179179518925472E-4</v>
      </c>
      <c r="Q1171" s="19">
        <v>3.7037037037037028E-2</v>
      </c>
      <c r="R1171" s="19">
        <v>3.7037037037037028E-2</v>
      </c>
      <c r="S1171">
        <v>0</v>
      </c>
      <c r="T1171">
        <v>14</v>
      </c>
      <c r="U1171">
        <v>2.2877321954958591E-4</v>
      </c>
      <c r="V1171">
        <v>2</v>
      </c>
      <c r="W1171" s="17" t="s">
        <v>40</v>
      </c>
      <c r="X1171">
        <v>1</v>
      </c>
      <c r="Y1171" s="18">
        <v>2.0449897750511249E-3</v>
      </c>
      <c r="Z1171" s="18">
        <v>4.5454545454545463E-2</v>
      </c>
      <c r="AA1171" s="17" t="s">
        <v>26</v>
      </c>
      <c r="AB1171">
        <v>2</v>
      </c>
      <c r="AC1171" s="18">
        <v>7.5103266992114157E-4</v>
      </c>
      <c r="AD1171" s="18">
        <v>9.0909090909090912E-2</v>
      </c>
      <c r="AE1171" s="17" t="s">
        <v>45</v>
      </c>
      <c r="AF1171">
        <v>5</v>
      </c>
      <c r="AG1171">
        <v>6.3645621181262731E-4</v>
      </c>
      <c r="AH1171">
        <v>0.22727272727272729</v>
      </c>
      <c r="AI1171" t="s">
        <v>31</v>
      </c>
      <c r="AJ1171">
        <v>3</v>
      </c>
      <c r="AK1171">
        <v>1.214181641573579E-4</v>
      </c>
      <c r="AL1171">
        <v>0.13636363636363641</v>
      </c>
      <c r="AM1171" t="s">
        <v>30</v>
      </c>
      <c r="AN1171">
        <v>1</v>
      </c>
      <c r="AO1171">
        <v>1.058761249338274E-4</v>
      </c>
      <c r="AP1171">
        <v>4.5454545454545463E-2</v>
      </c>
      <c r="AQ1171" t="s">
        <v>35</v>
      </c>
      <c r="AR1171">
        <v>1</v>
      </c>
      <c r="AS1171">
        <v>1.013787510137875E-4</v>
      </c>
      <c r="AT1171">
        <v>4.5454545454545463E-2</v>
      </c>
      <c r="AU1171" t="s">
        <v>33</v>
      </c>
      <c r="AV1171">
        <v>3</v>
      </c>
      <c r="AW1171">
        <v>9.2598308537564052E-5</v>
      </c>
      <c r="AX1171">
        <v>0.13636363636363641</v>
      </c>
      <c r="AY1171" t="s">
        <v>43</v>
      </c>
      <c r="AZ1171">
        <v>2</v>
      </c>
      <c r="BA1171">
        <v>7.5763315402682026E-5</v>
      </c>
      <c r="BB1171">
        <v>9.0909090909090912E-2</v>
      </c>
      <c r="BC1171" t="s">
        <v>48</v>
      </c>
      <c r="BD1171">
        <v>1</v>
      </c>
      <c r="BE1171">
        <v>7.003782042302843E-5</v>
      </c>
      <c r="BF1171">
        <v>4.5454545454545463E-2</v>
      </c>
      <c r="BG1171" t="s">
        <v>39</v>
      </c>
      <c r="BH1171">
        <v>1</v>
      </c>
      <c r="BI1171">
        <v>6.4466219700876743E-5</v>
      </c>
      <c r="BJ1171">
        <v>4.5454545454545463E-2</v>
      </c>
      <c r="BK1171" t="s">
        <v>47</v>
      </c>
      <c r="BL1171">
        <v>1</v>
      </c>
      <c r="BM1171">
        <v>3.8954462233648872E-5</v>
      </c>
      <c r="BN1171">
        <v>4.5454545454545463E-2</v>
      </c>
      <c r="BO1171" t="s">
        <v>29</v>
      </c>
      <c r="BP1171">
        <v>1</v>
      </c>
      <c r="BQ1171">
        <v>3.8528221922558273E-5</v>
      </c>
      <c r="BR1171">
        <v>4.5454545454545463E-2</v>
      </c>
    </row>
    <row r="1172" spans="1:70" x14ac:dyDescent="0.25">
      <c r="A1172" t="s">
        <v>1206</v>
      </c>
      <c r="B1172" t="s">
        <v>23</v>
      </c>
      <c r="C1172">
        <v>0</v>
      </c>
      <c r="D1172">
        <v>7</v>
      </c>
      <c r="E1172">
        <v>2.143832805542114E-5</v>
      </c>
      <c r="F1172">
        <v>48</v>
      </c>
      <c r="G1172">
        <v>3.5661986773860658E-5</v>
      </c>
      <c r="H1172">
        <v>0.14583333333333329</v>
      </c>
      <c r="I1172">
        <v>3</v>
      </c>
      <c r="J1172" s="18">
        <v>0.1111111111111111</v>
      </c>
      <c r="K1172">
        <v>5.933736918890539E-5</v>
      </c>
      <c r="L1172" s="1">
        <v>0</v>
      </c>
      <c r="P1172">
        <v>2.7836461677523458E-4</v>
      </c>
      <c r="Q1172" s="19">
        <v>3.7037037037037028E-2</v>
      </c>
      <c r="R1172" s="19">
        <v>3.7037037037037028E-2</v>
      </c>
      <c r="S1172">
        <v>1</v>
      </c>
      <c r="T1172">
        <v>4</v>
      </c>
      <c r="U1172">
        <v>2.4743521491131959E-4</v>
      </c>
      <c r="V1172">
        <v>2</v>
      </c>
      <c r="W1172" s="17" t="s">
        <v>24</v>
      </c>
      <c r="X1172">
        <v>4</v>
      </c>
      <c r="Y1172" s="18">
        <v>1.476014760147601E-3</v>
      </c>
      <c r="Z1172" s="18">
        <v>0.5714285714285714</v>
      </c>
      <c r="AA1172" s="17" t="s">
        <v>31</v>
      </c>
      <c r="AB1172">
        <v>2</v>
      </c>
      <c r="AC1172" s="18">
        <v>8.0945442771571962E-5</v>
      </c>
      <c r="AD1172" s="18">
        <v>0.2857142857142857</v>
      </c>
      <c r="AE1172" s="17" t="s">
        <v>28</v>
      </c>
      <c r="AF1172">
        <v>1</v>
      </c>
      <c r="AG1172">
        <v>4.5148765181272289E-5</v>
      </c>
      <c r="AH1172">
        <v>0.14285714285714279</v>
      </c>
    </row>
    <row r="1173" spans="1:70" x14ac:dyDescent="0.25">
      <c r="A1173" t="s">
        <v>1207</v>
      </c>
      <c r="B1173" t="s">
        <v>23</v>
      </c>
      <c r="C1173">
        <v>0</v>
      </c>
      <c r="D1173">
        <v>6</v>
      </c>
      <c r="E1173">
        <v>1.8375709761789549E-5</v>
      </c>
      <c r="F1173">
        <v>75</v>
      </c>
      <c r="G1173">
        <v>5.5721854334157283E-5</v>
      </c>
      <c r="H1173">
        <v>0.08</v>
      </c>
      <c r="I1173">
        <v>3</v>
      </c>
      <c r="J1173" s="18">
        <v>0.1111111111111111</v>
      </c>
      <c r="K1173">
        <v>4.5487062137547447E-5</v>
      </c>
      <c r="L1173" s="1">
        <v>0</v>
      </c>
      <c r="P1173">
        <v>2.0617464682265229E-4</v>
      </c>
      <c r="Q1173" s="19">
        <v>3.7037037037037028E-2</v>
      </c>
      <c r="R1173" s="19">
        <v>3.7037037037037028E-2</v>
      </c>
      <c r="S1173">
        <v>1</v>
      </c>
      <c r="T1173">
        <v>10</v>
      </c>
      <c r="U1173">
        <v>1.8326635273124649E-4</v>
      </c>
      <c r="V1173">
        <v>2</v>
      </c>
      <c r="W1173" s="17" t="s">
        <v>42</v>
      </c>
      <c r="X1173">
        <v>3</v>
      </c>
      <c r="Y1173" s="18">
        <v>1.092896174863388E-3</v>
      </c>
      <c r="Z1173" s="18">
        <v>0.5</v>
      </c>
      <c r="AA1173" s="17" t="s">
        <v>48</v>
      </c>
      <c r="AB1173">
        <v>1</v>
      </c>
      <c r="AC1173" s="18">
        <v>7.003782042302843E-5</v>
      </c>
      <c r="AD1173" s="18">
        <v>0.16666666666666671</v>
      </c>
      <c r="AE1173" s="17" t="s">
        <v>27</v>
      </c>
      <c r="AF1173">
        <v>2</v>
      </c>
      <c r="AG1173">
        <v>6.5216682427364923E-5</v>
      </c>
      <c r="AH1173">
        <v>0.33333333333333331</v>
      </c>
    </row>
    <row r="1174" spans="1:70" x14ac:dyDescent="0.25">
      <c r="A1174" t="s">
        <v>1208</v>
      </c>
      <c r="B1174" t="s">
        <v>23</v>
      </c>
      <c r="C1174">
        <v>0</v>
      </c>
      <c r="D1174">
        <v>14</v>
      </c>
      <c r="E1174">
        <v>4.2876656110842279E-5</v>
      </c>
      <c r="F1174">
        <v>39</v>
      </c>
      <c r="G1174">
        <v>2.8975364253761779E-5</v>
      </c>
      <c r="H1174">
        <v>0.35897435897435898</v>
      </c>
      <c r="I1174">
        <v>2</v>
      </c>
      <c r="J1174" s="18">
        <v>7.407407407407407E-2</v>
      </c>
      <c r="K1174">
        <v>1.5483180572456519E-4</v>
      </c>
      <c r="L1174" s="1">
        <v>0</v>
      </c>
      <c r="P1174">
        <v>7.6602110278019817E-4</v>
      </c>
      <c r="Q1174" s="19">
        <v>3.7037037037037028E-2</v>
      </c>
      <c r="R1174" s="19">
        <v>3.7037037037037028E-2</v>
      </c>
      <c r="S1174">
        <v>1</v>
      </c>
      <c r="T1174">
        <v>3</v>
      </c>
      <c r="U1174">
        <v>7.0927879887055384E-4</v>
      </c>
      <c r="V1174">
        <v>2</v>
      </c>
      <c r="W1174" s="17" t="s">
        <v>24</v>
      </c>
      <c r="X1174">
        <v>11</v>
      </c>
      <c r="Y1174" s="18">
        <v>4.0590405904059037E-3</v>
      </c>
      <c r="Z1174" s="18">
        <v>0.7857142857142857</v>
      </c>
      <c r="AA1174" s="17" t="s">
        <v>31</v>
      </c>
      <c r="AB1174">
        <v>3</v>
      </c>
      <c r="AC1174" s="18">
        <v>1.214181641573579E-4</v>
      </c>
      <c r="AD1174" s="18">
        <v>0.2142857142857143</v>
      </c>
    </row>
    <row r="1175" spans="1:70" x14ac:dyDescent="0.25">
      <c r="A1175" t="s">
        <v>1209</v>
      </c>
      <c r="B1175" t="s">
        <v>23</v>
      </c>
      <c r="C1175">
        <v>0</v>
      </c>
      <c r="D1175">
        <v>46</v>
      </c>
      <c r="E1175">
        <v>1.4088044150705319E-4</v>
      </c>
      <c r="F1175">
        <v>102</v>
      </c>
      <c r="G1175">
        <v>7.5781721894453894E-5</v>
      </c>
      <c r="H1175">
        <v>0.45098039215686281</v>
      </c>
      <c r="I1175">
        <v>8</v>
      </c>
      <c r="J1175" s="18">
        <v>0.29629629629629628</v>
      </c>
      <c r="K1175">
        <v>1.2431800304832681E-4</v>
      </c>
      <c r="L1175" s="1">
        <v>0</v>
      </c>
      <c r="P1175">
        <v>3.8476897889656598E-4</v>
      </c>
      <c r="Q1175" s="19">
        <v>3.7037037037037028E-2</v>
      </c>
      <c r="R1175" s="19">
        <v>3.7037037037037028E-2</v>
      </c>
      <c r="S1175">
        <v>1</v>
      </c>
      <c r="T1175">
        <v>11</v>
      </c>
      <c r="U1175">
        <v>2.7076335551980569E-4</v>
      </c>
      <c r="V1175">
        <v>2</v>
      </c>
      <c r="W1175" s="17" t="s">
        <v>35</v>
      </c>
      <c r="X1175">
        <v>20</v>
      </c>
      <c r="Y1175" s="18">
        <v>2.02757502027575E-3</v>
      </c>
      <c r="Z1175" s="18">
        <v>0.43478260869565222</v>
      </c>
      <c r="AA1175" s="17" t="s">
        <v>33</v>
      </c>
      <c r="AB1175">
        <v>10</v>
      </c>
      <c r="AC1175" s="18">
        <v>3.0866102845854678E-4</v>
      </c>
      <c r="AD1175" s="18">
        <v>0.21739130434782611</v>
      </c>
      <c r="AE1175" s="17" t="s">
        <v>25</v>
      </c>
      <c r="AF1175">
        <v>2</v>
      </c>
      <c r="AG1175">
        <v>2.6723677177979688E-4</v>
      </c>
      <c r="AH1175">
        <v>4.3478260869565223E-2</v>
      </c>
      <c r="AI1175" t="s">
        <v>31</v>
      </c>
      <c r="AJ1175">
        <v>6</v>
      </c>
      <c r="AK1175">
        <v>2.428363283147159E-4</v>
      </c>
      <c r="AL1175">
        <v>0.13043478260869559</v>
      </c>
      <c r="AM1175" t="s">
        <v>47</v>
      </c>
      <c r="AN1175">
        <v>5</v>
      </c>
      <c r="AO1175">
        <v>1.9477231116824431E-4</v>
      </c>
      <c r="AP1175">
        <v>0.108695652173913</v>
      </c>
      <c r="AQ1175" t="s">
        <v>41</v>
      </c>
      <c r="AR1175">
        <v>1</v>
      </c>
      <c r="AS1175">
        <v>1.4405070584845871E-4</v>
      </c>
      <c r="AT1175">
        <v>2.1739130434782612E-2</v>
      </c>
      <c r="AU1175" t="s">
        <v>44</v>
      </c>
      <c r="AV1175">
        <v>1</v>
      </c>
      <c r="AW1175">
        <v>1.3292569453675389E-4</v>
      </c>
      <c r="AX1175">
        <v>2.1739130434782612E-2</v>
      </c>
      <c r="AY1175" t="s">
        <v>29</v>
      </c>
      <c r="AZ1175">
        <v>1</v>
      </c>
      <c r="BA1175">
        <v>3.8528221922558273E-5</v>
      </c>
      <c r="BB1175">
        <v>2.1739130434782612E-2</v>
      </c>
    </row>
    <row r="1176" spans="1:70" x14ac:dyDescent="0.25">
      <c r="A1176" t="s">
        <v>1210</v>
      </c>
      <c r="B1176" t="s">
        <v>23</v>
      </c>
      <c r="C1176">
        <v>0</v>
      </c>
      <c r="D1176">
        <v>49</v>
      </c>
      <c r="E1176">
        <v>1.5006829638794801E-4</v>
      </c>
      <c r="F1176">
        <v>107</v>
      </c>
      <c r="G1176">
        <v>7.9496512183397717E-5</v>
      </c>
      <c r="H1176">
        <v>0.45794392523364491</v>
      </c>
      <c r="I1176">
        <v>6</v>
      </c>
      <c r="J1176" s="18">
        <v>0.22222222222222221</v>
      </c>
      <c r="K1176">
        <v>1.1836474609291481E-4</v>
      </c>
      <c r="L1176" s="1">
        <v>0</v>
      </c>
      <c r="P1176">
        <v>4.2962523875180071E-4</v>
      </c>
      <c r="Q1176" s="19">
        <v>3.7037037037037028E-2</v>
      </c>
      <c r="R1176" s="19">
        <v>3.7037037037037028E-2</v>
      </c>
      <c r="S1176">
        <v>1</v>
      </c>
      <c r="T1176">
        <v>8</v>
      </c>
      <c r="U1176">
        <v>3.3415296347362282E-4</v>
      </c>
      <c r="V1176">
        <v>2</v>
      </c>
      <c r="W1176" s="17" t="s">
        <v>46</v>
      </c>
      <c r="X1176">
        <v>30</v>
      </c>
      <c r="Y1176" s="18">
        <v>2.240310656411022E-3</v>
      </c>
      <c r="Z1176" s="18">
        <v>0.61224489795918369</v>
      </c>
      <c r="AA1176" s="17" t="s">
        <v>47</v>
      </c>
      <c r="AB1176">
        <v>14</v>
      </c>
      <c r="AC1176" s="18">
        <v>5.4536247127108409E-4</v>
      </c>
      <c r="AD1176" s="18">
        <v>0.2857142857142857</v>
      </c>
      <c r="AE1176" s="17" t="s">
        <v>41</v>
      </c>
      <c r="AF1176">
        <v>1</v>
      </c>
      <c r="AG1176">
        <v>1.4405070584845871E-4</v>
      </c>
      <c r="AH1176">
        <v>2.0408163265306121E-2</v>
      </c>
      <c r="AI1176" t="s">
        <v>49</v>
      </c>
      <c r="AJ1176">
        <v>1</v>
      </c>
      <c r="AK1176">
        <v>1.1514104778353481E-4</v>
      </c>
      <c r="AL1176">
        <v>2.0408163265306121E-2</v>
      </c>
      <c r="AM1176" t="s">
        <v>31</v>
      </c>
      <c r="AN1176">
        <v>2</v>
      </c>
      <c r="AO1176">
        <v>8.0945442771571962E-5</v>
      </c>
      <c r="AP1176">
        <v>4.0816326530612242E-2</v>
      </c>
      <c r="AQ1176" t="s">
        <v>48</v>
      </c>
      <c r="AR1176">
        <v>1</v>
      </c>
      <c r="AS1176">
        <v>7.003782042302843E-5</v>
      </c>
      <c r="AT1176">
        <v>2.0408163265306121E-2</v>
      </c>
    </row>
    <row r="1177" spans="1:70" x14ac:dyDescent="0.25">
      <c r="A1177" t="s">
        <v>1211</v>
      </c>
      <c r="B1177" t="s">
        <v>23</v>
      </c>
      <c r="C1177">
        <v>0</v>
      </c>
      <c r="D1177">
        <v>31</v>
      </c>
      <c r="E1177">
        <v>9.4941167102579344E-5</v>
      </c>
      <c r="F1177">
        <v>93</v>
      </c>
      <c r="G1177">
        <v>6.9095099374355019E-5</v>
      </c>
      <c r="H1177">
        <v>0.33333333333333331</v>
      </c>
      <c r="I1177">
        <v>8</v>
      </c>
      <c r="J1177" s="18">
        <v>0.29629629629629628</v>
      </c>
      <c r="K1177">
        <v>9.2220626992710865E-5</v>
      </c>
      <c r="L1177" s="1">
        <v>0</v>
      </c>
      <c r="P1177">
        <v>2.4114586856669471E-4</v>
      </c>
      <c r="Q1177" s="19">
        <v>3.7037037037037028E-2</v>
      </c>
      <c r="R1177" s="19">
        <v>3.7037037037037028E-2</v>
      </c>
      <c r="S1177">
        <v>1</v>
      </c>
      <c r="T1177">
        <v>11</v>
      </c>
      <c r="U1177">
        <v>1.6969524084322959E-4</v>
      </c>
      <c r="V1177">
        <v>1</v>
      </c>
      <c r="W1177" s="17" t="s">
        <v>46</v>
      </c>
      <c r="X1177">
        <v>15</v>
      </c>
      <c r="Y1177" s="18">
        <v>1.120155328205511E-3</v>
      </c>
      <c r="Z1177" s="18">
        <v>0.4838709677419355</v>
      </c>
      <c r="AA1177" s="17" t="s">
        <v>36</v>
      </c>
      <c r="AB1177">
        <v>3</v>
      </c>
      <c r="AC1177" s="18">
        <v>6.4808813998703824E-4</v>
      </c>
      <c r="AD1177" s="18">
        <v>9.6774193548387094E-2</v>
      </c>
      <c r="AE1177" s="17" t="s">
        <v>47</v>
      </c>
      <c r="AF1177">
        <v>6</v>
      </c>
      <c r="AG1177">
        <v>2.3372677340189319E-4</v>
      </c>
      <c r="AH1177">
        <v>0.19354838709677419</v>
      </c>
      <c r="AI1177" t="s">
        <v>49</v>
      </c>
      <c r="AJ1177">
        <v>2</v>
      </c>
      <c r="AK1177">
        <v>2.3028209556706969E-4</v>
      </c>
      <c r="AL1177">
        <v>6.4516129032258063E-2</v>
      </c>
      <c r="AM1177" t="s">
        <v>31</v>
      </c>
      <c r="AN1177">
        <v>2</v>
      </c>
      <c r="AO1177">
        <v>8.0945442771571962E-5</v>
      </c>
      <c r="AP1177">
        <v>6.4516129032258063E-2</v>
      </c>
      <c r="AQ1177" t="s">
        <v>48</v>
      </c>
      <c r="AR1177">
        <v>1</v>
      </c>
      <c r="AS1177">
        <v>7.003782042302843E-5</v>
      </c>
      <c r="AT1177">
        <v>3.2258064516129031E-2</v>
      </c>
      <c r="AU1177" t="s">
        <v>37</v>
      </c>
      <c r="AV1177">
        <v>1</v>
      </c>
      <c r="AW1177">
        <v>6.157256326580875E-5</v>
      </c>
      <c r="AX1177">
        <v>3.2258064516129031E-2</v>
      </c>
      <c r="AY1177" t="s">
        <v>28</v>
      </c>
      <c r="AZ1177">
        <v>1</v>
      </c>
      <c r="BA1177">
        <v>4.5148765181272289E-5</v>
      </c>
      <c r="BB1177">
        <v>3.2258064516129031E-2</v>
      </c>
    </row>
    <row r="1178" spans="1:70" x14ac:dyDescent="0.25">
      <c r="A1178" t="s">
        <v>1212</v>
      </c>
      <c r="B1178" t="s">
        <v>23</v>
      </c>
      <c r="C1178">
        <v>0</v>
      </c>
      <c r="D1178">
        <v>19</v>
      </c>
      <c r="E1178">
        <v>5.8189747579000238E-5</v>
      </c>
      <c r="F1178">
        <v>46</v>
      </c>
      <c r="G1178">
        <v>3.4176070658283118E-5</v>
      </c>
      <c r="H1178">
        <v>0.41304347826086962</v>
      </c>
      <c r="I1178">
        <v>8</v>
      </c>
      <c r="J1178" s="18">
        <v>0.29629629629629628</v>
      </c>
      <c r="K1178">
        <v>1.8006784919882279E-4</v>
      </c>
      <c r="L1178" s="1">
        <v>0</v>
      </c>
      <c r="P1178">
        <v>7.7123462930331289E-4</v>
      </c>
      <c r="Q1178" s="19">
        <v>3.7037037037037028E-2</v>
      </c>
      <c r="R1178" s="19">
        <v>3.7037037037037028E-2</v>
      </c>
      <c r="S1178">
        <v>0</v>
      </c>
      <c r="T1178">
        <v>11</v>
      </c>
      <c r="U1178">
        <v>5.4272066506529429E-4</v>
      </c>
      <c r="V1178">
        <v>2</v>
      </c>
      <c r="W1178" s="17" t="s">
        <v>40</v>
      </c>
      <c r="X1178">
        <v>2</v>
      </c>
      <c r="Y1178" s="18">
        <v>4.0899795501022499E-3</v>
      </c>
      <c r="Z1178" s="18">
        <v>0.10526315789473679</v>
      </c>
      <c r="AA1178" s="17" t="s">
        <v>29</v>
      </c>
      <c r="AB1178">
        <v>11</v>
      </c>
      <c r="AC1178" s="18">
        <v>4.2381044114814102E-4</v>
      </c>
      <c r="AD1178" s="18">
        <v>0.57894736842105265</v>
      </c>
      <c r="AE1178" s="17" t="s">
        <v>25</v>
      </c>
      <c r="AF1178">
        <v>1</v>
      </c>
      <c r="AG1178">
        <v>1.3361838588989841E-4</v>
      </c>
      <c r="AH1178">
        <v>5.2631578947368418E-2</v>
      </c>
      <c r="AI1178" t="s">
        <v>37</v>
      </c>
      <c r="AJ1178">
        <v>1</v>
      </c>
      <c r="AK1178">
        <v>6.157256326580875E-5</v>
      </c>
      <c r="AL1178">
        <v>5.2631578947368418E-2</v>
      </c>
      <c r="AM1178" t="s">
        <v>28</v>
      </c>
      <c r="AN1178">
        <v>1</v>
      </c>
      <c r="AO1178">
        <v>4.5148765181272289E-5</v>
      </c>
      <c r="AP1178">
        <v>5.2631578947368418E-2</v>
      </c>
      <c r="AQ1178" t="s">
        <v>47</v>
      </c>
      <c r="AR1178">
        <v>1</v>
      </c>
      <c r="AS1178">
        <v>3.8954462233648872E-5</v>
      </c>
      <c r="AT1178">
        <v>5.2631578947368418E-2</v>
      </c>
      <c r="AU1178" t="s">
        <v>43</v>
      </c>
      <c r="AV1178">
        <v>1</v>
      </c>
      <c r="AW1178">
        <v>3.7881657701341013E-5</v>
      </c>
      <c r="AX1178">
        <v>5.2631578947368418E-2</v>
      </c>
      <c r="AY1178" t="s">
        <v>33</v>
      </c>
      <c r="AZ1178">
        <v>1</v>
      </c>
      <c r="BA1178">
        <v>3.0866102845854682E-5</v>
      </c>
      <c r="BB1178">
        <v>5.2631578947368418E-2</v>
      </c>
    </row>
    <row r="1179" spans="1:70" x14ac:dyDescent="0.25">
      <c r="A1179" t="s">
        <v>1213</v>
      </c>
      <c r="B1179" t="s">
        <v>23</v>
      </c>
      <c r="C1179">
        <v>0</v>
      </c>
      <c r="D1179">
        <v>17</v>
      </c>
      <c r="E1179">
        <v>5.2064510991737057E-5</v>
      </c>
      <c r="F1179">
        <v>24</v>
      </c>
      <c r="G1179">
        <v>1.7830993386930329E-5</v>
      </c>
      <c r="H1179">
        <v>0.70833333333333337</v>
      </c>
      <c r="I1179">
        <v>1</v>
      </c>
      <c r="J1179" s="18">
        <v>3.7037037037037028E-2</v>
      </c>
      <c r="K1179">
        <v>7.2496215271114525E-5</v>
      </c>
      <c r="L1179" s="1">
        <v>0</v>
      </c>
      <c r="P1179">
        <v>3.6965961632903619E-4</v>
      </c>
      <c r="Q1179" s="19">
        <v>3.7037037037037028E-2</v>
      </c>
      <c r="R1179" s="19">
        <v>3.7037037037037028E-2</v>
      </c>
      <c r="S1179">
        <v>1</v>
      </c>
      <c r="T1179">
        <v>2</v>
      </c>
      <c r="U1179">
        <v>3.5596851942796079E-4</v>
      </c>
      <c r="V1179">
        <v>2</v>
      </c>
      <c r="W1179" s="17" t="s">
        <v>49</v>
      </c>
      <c r="X1179">
        <v>17</v>
      </c>
      <c r="Y1179" s="18">
        <v>1.9573978123200919E-3</v>
      </c>
      <c r="Z1179" s="18">
        <v>1</v>
      </c>
    </row>
    <row r="1180" spans="1:70" x14ac:dyDescent="0.25">
      <c r="A1180" t="s">
        <v>1216</v>
      </c>
      <c r="B1180" t="s">
        <v>23</v>
      </c>
      <c r="C1180">
        <v>0</v>
      </c>
      <c r="D1180">
        <v>29</v>
      </c>
      <c r="E1180">
        <v>8.8815930515316149E-5</v>
      </c>
      <c r="F1180">
        <v>69</v>
      </c>
      <c r="G1180">
        <v>5.126410598742469E-5</v>
      </c>
      <c r="H1180">
        <v>0.42028985507246369</v>
      </c>
      <c r="I1180">
        <v>7</v>
      </c>
      <c r="J1180" s="18">
        <v>0.25925925925925919</v>
      </c>
      <c r="K1180">
        <v>1.224656680695854E-4</v>
      </c>
      <c r="L1180" s="1">
        <v>0</v>
      </c>
      <c r="P1180">
        <v>4.419047872332602E-4</v>
      </c>
      <c r="Q1180" s="19">
        <v>3.7037037037037028E-2</v>
      </c>
      <c r="R1180" s="19">
        <v>3.7037037037037028E-2</v>
      </c>
      <c r="S1180">
        <v>1</v>
      </c>
      <c r="T1180">
        <v>13</v>
      </c>
      <c r="U1180">
        <v>3.2733687943204461E-4</v>
      </c>
      <c r="V1180">
        <v>2</v>
      </c>
      <c r="W1180" s="17" t="s">
        <v>44</v>
      </c>
      <c r="X1180">
        <v>17</v>
      </c>
      <c r="Y1180" s="18">
        <v>2.2597368071248171E-3</v>
      </c>
      <c r="Z1180" s="18">
        <v>0.58620689655172409</v>
      </c>
      <c r="AA1180" s="17" t="s">
        <v>30</v>
      </c>
      <c r="AB1180">
        <v>7</v>
      </c>
      <c r="AC1180" s="18">
        <v>7.4113287453679197E-4</v>
      </c>
      <c r="AD1180" s="18">
        <v>0.2413793103448276</v>
      </c>
      <c r="AE1180" s="17" t="s">
        <v>35</v>
      </c>
      <c r="AF1180">
        <v>1</v>
      </c>
      <c r="AG1180">
        <v>1.013787510137875E-4</v>
      </c>
      <c r="AH1180">
        <v>3.4482758620689648E-2</v>
      </c>
      <c r="AI1180" t="s">
        <v>48</v>
      </c>
      <c r="AJ1180">
        <v>1</v>
      </c>
      <c r="AK1180">
        <v>7.003782042302843E-5</v>
      </c>
      <c r="AL1180">
        <v>3.4482758620689648E-2</v>
      </c>
      <c r="AM1180" t="s">
        <v>39</v>
      </c>
      <c r="AN1180">
        <v>1</v>
      </c>
      <c r="AO1180">
        <v>6.4466219700876743E-5</v>
      </c>
      <c r="AP1180">
        <v>3.4482758620689648E-2</v>
      </c>
      <c r="AQ1180" t="s">
        <v>47</v>
      </c>
      <c r="AR1180">
        <v>1</v>
      </c>
      <c r="AS1180">
        <v>3.8954462233648872E-5</v>
      </c>
      <c r="AT1180">
        <v>3.4482758620689648E-2</v>
      </c>
      <c r="AU1180" t="s">
        <v>33</v>
      </c>
      <c r="AV1180">
        <v>1</v>
      </c>
      <c r="AW1180">
        <v>3.0866102845854682E-5</v>
      </c>
      <c r="AX1180">
        <v>3.4482758620689648E-2</v>
      </c>
    </row>
    <row r="1181" spans="1:70" x14ac:dyDescent="0.25">
      <c r="A1181" t="s">
        <v>1218</v>
      </c>
      <c r="B1181" t="s">
        <v>139</v>
      </c>
      <c r="C1181">
        <v>0</v>
      </c>
      <c r="D1181">
        <v>20</v>
      </c>
      <c r="E1181">
        <v>6.1252365872631836E-5</v>
      </c>
      <c r="F1181">
        <v>44</v>
      </c>
      <c r="G1181">
        <v>3.2690154542705598E-5</v>
      </c>
      <c r="H1181">
        <v>0.45454545454545447</v>
      </c>
      <c r="I1181">
        <v>4</v>
      </c>
      <c r="J1181" s="18">
        <v>0.14814814814814811</v>
      </c>
      <c r="K1181">
        <v>1.20172893297648E-4</v>
      </c>
      <c r="L1181" s="1">
        <v>0</v>
      </c>
      <c r="P1181">
        <v>3.7414027168989938E-4</v>
      </c>
      <c r="Q1181" s="19">
        <v>3.7037037037037028E-2</v>
      </c>
      <c r="R1181" s="19">
        <v>3.7037037037037028E-2</v>
      </c>
      <c r="S1181">
        <v>2</v>
      </c>
      <c r="T1181">
        <v>5</v>
      </c>
      <c r="U1181">
        <v>3.1871208329139577E-4</v>
      </c>
      <c r="V1181">
        <v>1</v>
      </c>
      <c r="W1181" s="17" t="s">
        <v>42</v>
      </c>
      <c r="X1181">
        <v>4</v>
      </c>
      <c r="Y1181" s="18">
        <v>1.4571948998178511E-3</v>
      </c>
      <c r="Z1181" s="18">
        <v>0.2</v>
      </c>
      <c r="AA1181" s="17" t="s">
        <v>45</v>
      </c>
      <c r="AB1181">
        <v>11</v>
      </c>
      <c r="AC1181" s="18">
        <v>1.4002036659877799E-3</v>
      </c>
      <c r="AD1181" s="18">
        <v>0.55000000000000004</v>
      </c>
      <c r="AE1181" s="17" t="s">
        <v>44</v>
      </c>
      <c r="AF1181">
        <v>2</v>
      </c>
      <c r="AG1181">
        <v>2.6585138907350789E-4</v>
      </c>
      <c r="AH1181">
        <v>0.1</v>
      </c>
      <c r="AI1181" t="s">
        <v>31</v>
      </c>
      <c r="AJ1181">
        <v>3</v>
      </c>
      <c r="AK1181">
        <v>1.214181641573579E-4</v>
      </c>
      <c r="AL1181">
        <v>0.15</v>
      </c>
    </row>
    <row r="1182" spans="1:70" x14ac:dyDescent="0.25">
      <c r="A1182" t="s">
        <v>1219</v>
      </c>
      <c r="B1182" t="s">
        <v>23</v>
      </c>
      <c r="C1182">
        <v>0</v>
      </c>
      <c r="D1182">
        <v>20</v>
      </c>
      <c r="E1182">
        <v>6.1252365872631836E-5</v>
      </c>
      <c r="F1182">
        <v>68</v>
      </c>
      <c r="G1182">
        <v>5.0521147929635927E-5</v>
      </c>
      <c r="H1182">
        <v>0.29411764705882348</v>
      </c>
      <c r="I1182">
        <v>2</v>
      </c>
      <c r="J1182" s="18">
        <v>7.407407407407407E-2</v>
      </c>
      <c r="K1182">
        <v>5.2670196974589297E-5</v>
      </c>
      <c r="L1182" s="1">
        <v>0</v>
      </c>
      <c r="P1182">
        <v>2.537135174563347E-4</v>
      </c>
      <c r="Q1182" s="19">
        <v>3.7037037037037028E-2</v>
      </c>
      <c r="R1182" s="19">
        <v>3.7037037037037028E-2</v>
      </c>
      <c r="S1182">
        <v>1</v>
      </c>
      <c r="T1182">
        <v>3</v>
      </c>
      <c r="U1182">
        <v>2.3491992357068029E-4</v>
      </c>
      <c r="V1182">
        <v>2</v>
      </c>
      <c r="W1182" s="17" t="s">
        <v>46</v>
      </c>
      <c r="X1182">
        <v>18</v>
      </c>
      <c r="Y1182" s="18">
        <v>1.3441863938466129E-3</v>
      </c>
      <c r="Z1182" s="18">
        <v>0.9</v>
      </c>
      <c r="AA1182" s="17" t="s">
        <v>47</v>
      </c>
      <c r="AB1182">
        <v>2</v>
      </c>
      <c r="AC1182" s="18">
        <v>7.7908924467297731E-5</v>
      </c>
      <c r="AD1182" s="18">
        <v>0.1</v>
      </c>
    </row>
    <row r="1183" spans="1:70" x14ac:dyDescent="0.25">
      <c r="A1183" t="s">
        <v>1220</v>
      </c>
      <c r="B1183" t="s">
        <v>23</v>
      </c>
      <c r="C1183">
        <v>0</v>
      </c>
      <c r="D1183">
        <v>26</v>
      </c>
      <c r="E1183">
        <v>7.9628075634421378E-5</v>
      </c>
      <c r="F1183">
        <v>51</v>
      </c>
      <c r="G1183">
        <v>3.7890860947226947E-5</v>
      </c>
      <c r="H1183">
        <v>0.50980392156862742</v>
      </c>
      <c r="I1183">
        <v>7</v>
      </c>
      <c r="J1183" s="18">
        <v>0.25925925925925919</v>
      </c>
      <c r="K1183">
        <v>9.6288880479227448E-5</v>
      </c>
      <c r="L1183" s="1">
        <v>0</v>
      </c>
      <c r="P1183">
        <v>2.9101970189836132E-4</v>
      </c>
      <c r="Q1183" s="19">
        <v>3.7037037037037042E-2</v>
      </c>
      <c r="R1183" s="19">
        <v>3.7037037037037042E-2</v>
      </c>
      <c r="S1183">
        <v>1</v>
      </c>
      <c r="T1183">
        <v>7</v>
      </c>
      <c r="U1183">
        <v>2.155701495543417E-4</v>
      </c>
      <c r="V1183">
        <v>1</v>
      </c>
      <c r="W1183" s="17" t="s">
        <v>42</v>
      </c>
      <c r="X1183">
        <v>4</v>
      </c>
      <c r="Y1183" s="18">
        <v>1.4571948998178511E-3</v>
      </c>
      <c r="Z1183" s="18">
        <v>0.15384615384615391</v>
      </c>
      <c r="AA1183" s="17" t="s">
        <v>39</v>
      </c>
      <c r="AB1183">
        <v>9</v>
      </c>
      <c r="AC1183" s="18">
        <v>5.8019597730789069E-4</v>
      </c>
      <c r="AD1183" s="18">
        <v>0.34615384615384609</v>
      </c>
      <c r="AE1183" s="17" t="s">
        <v>37</v>
      </c>
      <c r="AF1183">
        <v>3</v>
      </c>
      <c r="AG1183">
        <v>1.8471768979742631E-4</v>
      </c>
      <c r="AH1183">
        <v>0.1153846153846154</v>
      </c>
      <c r="AI1183" t="s">
        <v>28</v>
      </c>
      <c r="AJ1183">
        <v>3</v>
      </c>
      <c r="AK1183">
        <v>1.3544629554381691E-4</v>
      </c>
      <c r="AL1183">
        <v>0.1153846153846154</v>
      </c>
      <c r="AM1183" t="s">
        <v>27</v>
      </c>
      <c r="AN1183">
        <v>4</v>
      </c>
      <c r="AO1183">
        <v>1.3043336485472979E-4</v>
      </c>
      <c r="AP1183">
        <v>0.15384615384615391</v>
      </c>
      <c r="AQ1183" t="s">
        <v>31</v>
      </c>
      <c r="AR1183">
        <v>2</v>
      </c>
      <c r="AS1183">
        <v>8.0945442771571962E-5</v>
      </c>
      <c r="AT1183">
        <v>7.6923076923076927E-2</v>
      </c>
      <c r="AU1183" t="s">
        <v>33</v>
      </c>
      <c r="AV1183">
        <v>1</v>
      </c>
      <c r="AW1183">
        <v>3.0866102845854682E-5</v>
      </c>
      <c r="AX1183">
        <v>3.8461538461538457E-2</v>
      </c>
    </row>
    <row r="1184" spans="1:70" x14ac:dyDescent="0.25">
      <c r="A1184" t="s">
        <v>1222</v>
      </c>
      <c r="B1184" t="s">
        <v>23</v>
      </c>
      <c r="C1184">
        <v>0</v>
      </c>
      <c r="D1184">
        <v>8</v>
      </c>
      <c r="E1184">
        <v>2.450094634905273E-5</v>
      </c>
      <c r="F1184">
        <v>37</v>
      </c>
      <c r="G1184">
        <v>2.748944813818426E-5</v>
      </c>
      <c r="H1184">
        <v>0.2162162162162162</v>
      </c>
      <c r="I1184">
        <v>4</v>
      </c>
      <c r="J1184" s="18">
        <v>0.14814814814814811</v>
      </c>
      <c r="K1184">
        <v>9.8582997815035783E-5</v>
      </c>
      <c r="L1184" s="1">
        <v>0</v>
      </c>
      <c r="P1184">
        <v>3.8803916920502349E-4</v>
      </c>
      <c r="Q1184" s="19">
        <v>3.7037037037037028E-2</v>
      </c>
      <c r="R1184" s="19">
        <v>3.7037037037037028E-2</v>
      </c>
      <c r="S1184">
        <v>0</v>
      </c>
      <c r="T1184">
        <v>11</v>
      </c>
      <c r="U1184">
        <v>3.3055188487835343E-4</v>
      </c>
      <c r="V1184">
        <v>2</v>
      </c>
      <c r="W1184" s="17" t="s">
        <v>40</v>
      </c>
      <c r="X1184">
        <v>1</v>
      </c>
      <c r="Y1184" s="18">
        <v>2.0449897750511249E-3</v>
      </c>
      <c r="Z1184" s="18">
        <v>0.125</v>
      </c>
      <c r="AA1184" s="17" t="s">
        <v>34</v>
      </c>
      <c r="AB1184">
        <v>1</v>
      </c>
      <c r="AC1184" s="18">
        <v>3.1836994587710921E-4</v>
      </c>
      <c r="AD1184" s="18">
        <v>0.125</v>
      </c>
      <c r="AE1184" s="17" t="s">
        <v>33</v>
      </c>
      <c r="AF1184">
        <v>5</v>
      </c>
      <c r="AG1184">
        <v>1.5433051422927339E-4</v>
      </c>
      <c r="AH1184">
        <v>0.625</v>
      </c>
      <c r="AI1184" t="s">
        <v>41</v>
      </c>
      <c r="AJ1184">
        <v>1</v>
      </c>
      <c r="AK1184">
        <v>1.4405070584845871E-4</v>
      </c>
      <c r="AL1184">
        <v>0.125</v>
      </c>
    </row>
    <row r="1185" spans="1:74" x14ac:dyDescent="0.25">
      <c r="A1185" t="s">
        <v>1223</v>
      </c>
      <c r="B1185" t="s">
        <v>23</v>
      </c>
      <c r="C1185">
        <v>0</v>
      </c>
      <c r="D1185">
        <v>31</v>
      </c>
      <c r="E1185">
        <v>9.4941167102579344E-5</v>
      </c>
      <c r="F1185">
        <v>86</v>
      </c>
      <c r="G1185">
        <v>6.3894392969833671E-5</v>
      </c>
      <c r="H1185">
        <v>0.36046511627906969</v>
      </c>
      <c r="I1185">
        <v>3</v>
      </c>
      <c r="J1185" s="18">
        <v>0.1111111111111111</v>
      </c>
      <c r="K1185">
        <v>7.9866020134927712E-5</v>
      </c>
      <c r="L1185" s="1">
        <v>0</v>
      </c>
      <c r="P1185">
        <v>3.1999597125908439E-4</v>
      </c>
      <c r="Q1185" s="19">
        <v>3.7037037037037028E-2</v>
      </c>
      <c r="R1185" s="19">
        <v>3.7037037037037028E-2</v>
      </c>
      <c r="S1185">
        <v>1</v>
      </c>
      <c r="T1185">
        <v>6</v>
      </c>
      <c r="U1185">
        <v>2.8444086334140841E-4</v>
      </c>
      <c r="V1185">
        <v>2</v>
      </c>
      <c r="W1185" s="17" t="s">
        <v>39</v>
      </c>
      <c r="X1185">
        <v>26</v>
      </c>
      <c r="Y1185" s="18">
        <v>1.6761217122227951E-3</v>
      </c>
      <c r="Z1185" s="18">
        <v>0.83870967741935487</v>
      </c>
      <c r="AA1185" s="17" t="s">
        <v>34</v>
      </c>
      <c r="AB1185">
        <v>1</v>
      </c>
      <c r="AC1185" s="18">
        <v>3.1836994587710921E-4</v>
      </c>
      <c r="AD1185" s="18">
        <v>3.2258064516129031E-2</v>
      </c>
      <c r="AE1185" s="17" t="s">
        <v>31</v>
      </c>
      <c r="AF1185">
        <v>4</v>
      </c>
      <c r="AG1185">
        <v>1.618908855431439E-4</v>
      </c>
      <c r="AH1185">
        <v>0.1290322580645161</v>
      </c>
    </row>
    <row r="1186" spans="1:74" x14ac:dyDescent="0.25">
      <c r="A1186" t="s">
        <v>1224</v>
      </c>
      <c r="B1186" t="s">
        <v>23</v>
      </c>
      <c r="C1186">
        <v>0</v>
      </c>
      <c r="D1186">
        <v>16</v>
      </c>
      <c r="E1186">
        <v>4.9001892698105467E-5</v>
      </c>
      <c r="F1186">
        <v>41</v>
      </c>
      <c r="G1186">
        <v>3.0461280369339309E-5</v>
      </c>
      <c r="H1186">
        <v>0.3902439024390244</v>
      </c>
      <c r="I1186">
        <v>2</v>
      </c>
      <c r="J1186" s="18">
        <v>7.407407407407407E-2</v>
      </c>
      <c r="K1186">
        <v>4.6436063485015172E-5</v>
      </c>
      <c r="L1186" s="1">
        <v>0</v>
      </c>
      <c r="P1186">
        <v>2.1207803565279849E-4</v>
      </c>
      <c r="Q1186" s="19">
        <v>3.7037037037037028E-2</v>
      </c>
      <c r="R1186" s="19">
        <v>3.7037037037037028E-2</v>
      </c>
      <c r="S1186">
        <v>1</v>
      </c>
      <c r="T1186">
        <v>9</v>
      </c>
      <c r="U1186">
        <v>1.9636855153036889E-4</v>
      </c>
      <c r="V1186">
        <v>1</v>
      </c>
      <c r="W1186" s="17" t="s">
        <v>46</v>
      </c>
      <c r="X1186">
        <v>15</v>
      </c>
      <c r="Y1186" s="18">
        <v>1.120155328205511E-3</v>
      </c>
      <c r="Z1186" s="18">
        <v>0.9375</v>
      </c>
      <c r="AA1186" s="17" t="s">
        <v>25</v>
      </c>
      <c r="AB1186">
        <v>1</v>
      </c>
      <c r="AC1186" s="18">
        <v>1.3361838588989841E-4</v>
      </c>
      <c r="AD1186" s="18">
        <v>6.25E-2</v>
      </c>
    </row>
    <row r="1187" spans="1:74" x14ac:dyDescent="0.25">
      <c r="A1187" t="s">
        <v>1225</v>
      </c>
      <c r="B1187" t="s">
        <v>23</v>
      </c>
      <c r="C1187">
        <v>0</v>
      </c>
      <c r="D1187">
        <v>51</v>
      </c>
      <c r="E1187">
        <v>1.5619353297521119E-4</v>
      </c>
      <c r="F1187">
        <v>137</v>
      </c>
      <c r="G1187">
        <v>1.017852539170606E-4</v>
      </c>
      <c r="H1187">
        <v>0.37226277372262773</v>
      </c>
      <c r="I1187">
        <v>7</v>
      </c>
      <c r="J1187" s="18">
        <v>0.25925925925925919</v>
      </c>
      <c r="K1187">
        <v>1.796016812691327E-4</v>
      </c>
      <c r="L1187" s="1">
        <v>0</v>
      </c>
      <c r="P1187">
        <v>6.4068653624733951E-4</v>
      </c>
      <c r="Q1187" s="19">
        <v>3.7037037037037028E-2</v>
      </c>
      <c r="R1187" s="19">
        <v>3.7037037037037028E-2</v>
      </c>
      <c r="S1187">
        <v>1</v>
      </c>
      <c r="T1187">
        <v>11</v>
      </c>
      <c r="U1187">
        <v>4.7458261944247369E-4</v>
      </c>
      <c r="V1187">
        <v>2</v>
      </c>
      <c r="W1187" s="17" t="s">
        <v>49</v>
      </c>
      <c r="X1187">
        <v>29</v>
      </c>
      <c r="Y1187" s="18">
        <v>3.3390903857225102E-3</v>
      </c>
      <c r="Z1187" s="18">
        <v>0.56862745098039214</v>
      </c>
      <c r="AA1187" s="17" t="s">
        <v>46</v>
      </c>
      <c r="AB1187">
        <v>11</v>
      </c>
      <c r="AC1187" s="18">
        <v>8.2144724068404149E-4</v>
      </c>
      <c r="AD1187" s="18">
        <v>0.2156862745098039</v>
      </c>
      <c r="AE1187" s="17" t="s">
        <v>44</v>
      </c>
      <c r="AF1187">
        <v>2</v>
      </c>
      <c r="AG1187">
        <v>2.6585138907350789E-4</v>
      </c>
      <c r="AH1187">
        <v>3.9215686274509803E-2</v>
      </c>
      <c r="AI1187" t="s">
        <v>47</v>
      </c>
      <c r="AJ1187">
        <v>5</v>
      </c>
      <c r="AK1187">
        <v>1.9477231116824431E-4</v>
      </c>
      <c r="AL1187">
        <v>9.8039215686274508E-2</v>
      </c>
      <c r="AM1187" t="s">
        <v>37</v>
      </c>
      <c r="AN1187">
        <v>2</v>
      </c>
      <c r="AO1187">
        <v>1.231451265316175E-4</v>
      </c>
      <c r="AP1187">
        <v>3.9215686274509803E-2</v>
      </c>
      <c r="AQ1187" t="s">
        <v>39</v>
      </c>
      <c r="AR1187">
        <v>1</v>
      </c>
      <c r="AS1187">
        <v>6.4466219700876743E-5</v>
      </c>
      <c r="AT1187">
        <v>1.9607843137254902E-2</v>
      </c>
      <c r="AU1187" t="s">
        <v>31</v>
      </c>
      <c r="AV1187">
        <v>1</v>
      </c>
      <c r="AW1187">
        <v>4.0472721385785981E-5</v>
      </c>
      <c r="AX1187">
        <v>1.9607843137254902E-2</v>
      </c>
    </row>
    <row r="1188" spans="1:74" x14ac:dyDescent="0.25">
      <c r="A1188" t="s">
        <v>1226</v>
      </c>
      <c r="B1188" t="s">
        <v>23</v>
      </c>
      <c r="C1188">
        <v>0</v>
      </c>
      <c r="D1188">
        <v>42</v>
      </c>
      <c r="E1188">
        <v>1.2862996833252691E-4</v>
      </c>
      <c r="F1188">
        <v>136</v>
      </c>
      <c r="G1188">
        <v>1.010422958592719E-4</v>
      </c>
      <c r="H1188">
        <v>0.30882352941176472</v>
      </c>
      <c r="I1188">
        <v>12</v>
      </c>
      <c r="J1188" s="18">
        <v>0.44444444444444442</v>
      </c>
      <c r="K1188">
        <v>1.098017754718018E-4</v>
      </c>
      <c r="L1188" s="1">
        <v>0</v>
      </c>
      <c r="P1188">
        <v>2.5466145558037707E-4</v>
      </c>
      <c r="Q1188" s="19">
        <v>3.7037037037037028E-2</v>
      </c>
      <c r="R1188" s="19">
        <v>3.7037037037037028E-2</v>
      </c>
      <c r="S1188">
        <v>0</v>
      </c>
      <c r="T1188">
        <v>18</v>
      </c>
      <c r="U1188">
        <v>1.4147858643354279E-4</v>
      </c>
      <c r="V1188">
        <v>1</v>
      </c>
      <c r="W1188" s="17" t="s">
        <v>36</v>
      </c>
      <c r="X1188">
        <v>6</v>
      </c>
      <c r="Y1188" s="18">
        <v>1.2961762799740761E-3</v>
      </c>
      <c r="Z1188" s="18">
        <v>0.14285714285714279</v>
      </c>
      <c r="AA1188" s="17" t="s">
        <v>33</v>
      </c>
      <c r="AB1188">
        <v>13</v>
      </c>
      <c r="AC1188" s="18">
        <v>4.0125933699611092E-4</v>
      </c>
      <c r="AD1188" s="18">
        <v>0.30952380952380948</v>
      </c>
      <c r="AE1188" s="17" t="s">
        <v>35</v>
      </c>
      <c r="AF1188">
        <v>3</v>
      </c>
      <c r="AG1188">
        <v>3.0413625304136248E-4</v>
      </c>
      <c r="AH1188">
        <v>7.1428571428571425E-2</v>
      </c>
      <c r="AI1188" t="s">
        <v>31</v>
      </c>
      <c r="AJ1188">
        <v>6</v>
      </c>
      <c r="AK1188">
        <v>2.428363283147159E-4</v>
      </c>
      <c r="AL1188">
        <v>0.14285714285714279</v>
      </c>
      <c r="AM1188" t="s">
        <v>28</v>
      </c>
      <c r="AN1188">
        <v>4</v>
      </c>
      <c r="AO1188">
        <v>1.8059506072508921E-4</v>
      </c>
      <c r="AP1188">
        <v>9.5238095238095233E-2</v>
      </c>
      <c r="AQ1188" t="s">
        <v>41</v>
      </c>
      <c r="AR1188">
        <v>1</v>
      </c>
      <c r="AS1188">
        <v>1.4405070584845871E-4</v>
      </c>
      <c r="AT1188">
        <v>2.3809523809523812E-2</v>
      </c>
      <c r="AU1188" t="s">
        <v>29</v>
      </c>
      <c r="AV1188">
        <v>3</v>
      </c>
      <c r="AW1188">
        <v>1.1558466576767481E-4</v>
      </c>
      <c r="AX1188">
        <v>7.1428571428571425E-2</v>
      </c>
      <c r="AY1188" t="s">
        <v>47</v>
      </c>
      <c r="AZ1188">
        <v>2</v>
      </c>
      <c r="BA1188">
        <v>7.7908924467297731E-5</v>
      </c>
      <c r="BB1188">
        <v>4.7619047619047623E-2</v>
      </c>
      <c r="BC1188" t="s">
        <v>48</v>
      </c>
      <c r="BD1188">
        <v>1</v>
      </c>
      <c r="BE1188">
        <v>7.003782042302843E-5</v>
      </c>
      <c r="BF1188">
        <v>2.3809523809523812E-2</v>
      </c>
      <c r="BG1188" t="s">
        <v>37</v>
      </c>
      <c r="BH1188">
        <v>1</v>
      </c>
      <c r="BI1188">
        <v>6.157256326580875E-5</v>
      </c>
      <c r="BJ1188">
        <v>2.3809523809523812E-2</v>
      </c>
      <c r="BK1188" t="s">
        <v>43</v>
      </c>
      <c r="BL1188">
        <v>1</v>
      </c>
      <c r="BM1188">
        <v>3.7881657701341013E-5</v>
      </c>
      <c r="BN1188">
        <v>2.3809523809523812E-2</v>
      </c>
      <c r="BO1188" t="s">
        <v>27</v>
      </c>
      <c r="BP1188">
        <v>1</v>
      </c>
      <c r="BQ1188">
        <v>3.2608341213682462E-5</v>
      </c>
      <c r="BR1188">
        <v>2.3809523809523812E-2</v>
      </c>
    </row>
    <row r="1189" spans="1:74" x14ac:dyDescent="0.25">
      <c r="A1189" t="s">
        <v>1227</v>
      </c>
      <c r="B1189" t="s">
        <v>23</v>
      </c>
      <c r="C1189">
        <v>0</v>
      </c>
      <c r="D1189">
        <v>26</v>
      </c>
      <c r="E1189">
        <v>7.9628075634421378E-5</v>
      </c>
      <c r="F1189">
        <v>83</v>
      </c>
      <c r="G1189">
        <v>6.1665518796467388E-5</v>
      </c>
      <c r="H1189">
        <v>0.31325301204819278</v>
      </c>
      <c r="I1189">
        <v>13</v>
      </c>
      <c r="J1189" s="18">
        <v>0.48148148148148151</v>
      </c>
      <c r="K1189">
        <v>1.4663899345218861E-4</v>
      </c>
      <c r="L1189" s="1">
        <v>0</v>
      </c>
      <c r="P1189">
        <v>3.901004094190978E-4</v>
      </c>
      <c r="Q1189" s="19">
        <v>3.7037037037037028E-2</v>
      </c>
      <c r="R1189" s="19">
        <v>3.7037037037037028E-2</v>
      </c>
      <c r="S1189">
        <v>0</v>
      </c>
      <c r="T1189">
        <v>19</v>
      </c>
      <c r="U1189">
        <v>2.0227428636545821E-4</v>
      </c>
      <c r="V1189">
        <v>2</v>
      </c>
      <c r="W1189" s="17" t="s">
        <v>40</v>
      </c>
      <c r="X1189">
        <v>1</v>
      </c>
      <c r="Y1189" s="18">
        <v>2.0449897750511249E-3</v>
      </c>
      <c r="Z1189" s="18">
        <v>3.8461538461538457E-2</v>
      </c>
      <c r="AA1189" s="17" t="s">
        <v>36</v>
      </c>
      <c r="AB1189">
        <v>2</v>
      </c>
      <c r="AC1189" s="18">
        <v>4.3205875999135877E-4</v>
      </c>
      <c r="AD1189" s="18">
        <v>7.6923076923076927E-2</v>
      </c>
      <c r="AE1189" s="17" t="s">
        <v>43</v>
      </c>
      <c r="AF1189">
        <v>8</v>
      </c>
      <c r="AG1189">
        <v>3.030532616107281E-4</v>
      </c>
      <c r="AH1189">
        <v>0.30769230769230771</v>
      </c>
      <c r="AI1189" t="s">
        <v>41</v>
      </c>
      <c r="AJ1189">
        <v>2</v>
      </c>
      <c r="AK1189">
        <v>2.8810141169691731E-4</v>
      </c>
      <c r="AL1189">
        <v>7.6923076923076927E-2</v>
      </c>
      <c r="AM1189" t="s">
        <v>25</v>
      </c>
      <c r="AN1189">
        <v>2</v>
      </c>
      <c r="AO1189">
        <v>2.6723677177979688E-4</v>
      </c>
      <c r="AP1189">
        <v>7.6923076923076927E-2</v>
      </c>
      <c r="AQ1189" t="s">
        <v>30</v>
      </c>
      <c r="AR1189">
        <v>2</v>
      </c>
      <c r="AS1189">
        <v>2.1175224986765481E-4</v>
      </c>
      <c r="AT1189">
        <v>7.6923076923076927E-2</v>
      </c>
      <c r="AU1189" t="s">
        <v>35</v>
      </c>
      <c r="AV1189">
        <v>1</v>
      </c>
      <c r="AW1189">
        <v>1.013787510137875E-4</v>
      </c>
      <c r="AX1189">
        <v>3.8461538461538457E-2</v>
      </c>
      <c r="AY1189" t="s">
        <v>28</v>
      </c>
      <c r="AZ1189">
        <v>2</v>
      </c>
      <c r="BA1189">
        <v>9.0297530362544578E-5</v>
      </c>
      <c r="BB1189">
        <v>7.6923076923076927E-2</v>
      </c>
      <c r="BC1189" t="s">
        <v>47</v>
      </c>
      <c r="BD1189">
        <v>2</v>
      </c>
      <c r="BE1189">
        <v>7.7908924467297731E-5</v>
      </c>
      <c r="BF1189">
        <v>7.6923076923076927E-2</v>
      </c>
      <c r="BG1189" t="s">
        <v>31</v>
      </c>
      <c r="BH1189">
        <v>1</v>
      </c>
      <c r="BI1189">
        <v>4.0472721385785981E-5</v>
      </c>
      <c r="BJ1189">
        <v>3.8461538461538457E-2</v>
      </c>
      <c r="BK1189" t="s">
        <v>29</v>
      </c>
      <c r="BL1189">
        <v>1</v>
      </c>
      <c r="BM1189">
        <v>3.8528221922558273E-5</v>
      </c>
      <c r="BN1189">
        <v>3.8461538461538457E-2</v>
      </c>
      <c r="BO1189" t="s">
        <v>27</v>
      </c>
      <c r="BP1189">
        <v>1</v>
      </c>
      <c r="BQ1189">
        <v>3.2608341213682462E-5</v>
      </c>
      <c r="BR1189">
        <v>3.8461538461538457E-2</v>
      </c>
      <c r="BS1189" t="s">
        <v>33</v>
      </c>
      <c r="BT1189">
        <v>1</v>
      </c>
      <c r="BU1189">
        <v>3.0866102845854682E-5</v>
      </c>
      <c r="BV1189">
        <v>3.8461538461538457E-2</v>
      </c>
    </row>
    <row r="1190" spans="1:74" x14ac:dyDescent="0.25">
      <c r="A1190" t="s">
        <v>1229</v>
      </c>
      <c r="B1190" t="s">
        <v>139</v>
      </c>
      <c r="C1190">
        <v>0</v>
      </c>
      <c r="D1190">
        <v>3</v>
      </c>
      <c r="E1190">
        <v>9.1878548808947747E-6</v>
      </c>
      <c r="F1190">
        <v>14</v>
      </c>
      <c r="G1190">
        <v>1.0401412809042691E-5</v>
      </c>
      <c r="H1190">
        <v>0.2142857142857143</v>
      </c>
      <c r="I1190">
        <v>2</v>
      </c>
      <c r="J1190" s="18">
        <v>7.407407407407407E-2</v>
      </c>
      <c r="K1190">
        <v>6.7530067813089344E-5</v>
      </c>
      <c r="L1190" s="1">
        <v>0</v>
      </c>
      <c r="P1190">
        <v>3.1725326724263973E-4</v>
      </c>
      <c r="Q1190" s="19">
        <v>3.7037037037037028E-2</v>
      </c>
      <c r="R1190" s="19">
        <v>3.7037037037037028E-2</v>
      </c>
      <c r="S1190">
        <v>1</v>
      </c>
      <c r="T1190">
        <v>4</v>
      </c>
      <c r="U1190">
        <v>2.9375302522466638E-4</v>
      </c>
      <c r="V1190">
        <v>2</v>
      </c>
      <c r="W1190" s="17" t="s">
        <v>38</v>
      </c>
      <c r="X1190">
        <v>2</v>
      </c>
      <c r="Y1190" s="18">
        <v>1.679261125104954E-3</v>
      </c>
      <c r="Z1190" s="18">
        <v>0.66666666666666663</v>
      </c>
      <c r="AA1190" s="17" t="s">
        <v>41</v>
      </c>
      <c r="AB1190">
        <v>1</v>
      </c>
      <c r="AC1190" s="18">
        <v>1.4405070584845871E-4</v>
      </c>
      <c r="AD1190" s="18">
        <v>0.33333333333333331</v>
      </c>
    </row>
    <row r="1191" spans="1:74" x14ac:dyDescent="0.25">
      <c r="A1191" t="s">
        <v>1230</v>
      </c>
      <c r="B1191" t="s">
        <v>23</v>
      </c>
      <c r="C1191">
        <v>1</v>
      </c>
      <c r="D1191">
        <v>22</v>
      </c>
      <c r="E1191">
        <v>6.7377602459895016E-5</v>
      </c>
      <c r="F1191">
        <v>77</v>
      </c>
      <c r="G1191">
        <v>5.7207770449734802E-5</v>
      </c>
      <c r="H1191">
        <v>0.2857142857142857</v>
      </c>
      <c r="I1191">
        <v>11</v>
      </c>
      <c r="J1191" s="18">
        <v>0.40740740740740738</v>
      </c>
      <c r="K1191">
        <v>1.014798976975478E-4</v>
      </c>
      <c r="L1191" s="1">
        <v>0</v>
      </c>
      <c r="P1191">
        <v>2.3909696689225691E-4</v>
      </c>
      <c r="Q1191" s="19">
        <v>3.7037037037037028E-2</v>
      </c>
      <c r="R1191" s="19">
        <v>3.7037037037037028E-2</v>
      </c>
      <c r="S1191">
        <v>0</v>
      </c>
      <c r="T1191">
        <v>18</v>
      </c>
      <c r="U1191">
        <v>1.4168709149170781E-4</v>
      </c>
      <c r="V1191">
        <v>1</v>
      </c>
      <c r="W1191" s="17" t="s">
        <v>26</v>
      </c>
      <c r="X1191">
        <v>3</v>
      </c>
      <c r="Y1191" s="18">
        <v>1.1265490048817119E-3</v>
      </c>
      <c r="Z1191" s="18">
        <v>0.13636363636363641</v>
      </c>
      <c r="AA1191" s="17" t="s">
        <v>34</v>
      </c>
      <c r="AB1191">
        <v>2</v>
      </c>
      <c r="AC1191" s="18">
        <v>6.3673989175421842E-4</v>
      </c>
      <c r="AD1191" s="18">
        <v>9.0909090909090912E-2</v>
      </c>
      <c r="AE1191" s="17" t="s">
        <v>44</v>
      </c>
      <c r="AF1191">
        <v>2</v>
      </c>
      <c r="AG1191">
        <v>2.6585138907350789E-4</v>
      </c>
      <c r="AH1191">
        <v>9.0909090909090912E-2</v>
      </c>
      <c r="AI1191" t="s">
        <v>29</v>
      </c>
      <c r="AJ1191">
        <v>4</v>
      </c>
      <c r="AK1191">
        <v>1.5411288769023309E-4</v>
      </c>
      <c r="AL1191">
        <v>0.1818181818181818</v>
      </c>
      <c r="AM1191" t="s">
        <v>25</v>
      </c>
      <c r="AN1191">
        <v>1</v>
      </c>
      <c r="AO1191">
        <v>1.3361838588989841E-4</v>
      </c>
      <c r="AP1191">
        <v>4.5454545454545463E-2</v>
      </c>
      <c r="AQ1191" t="s">
        <v>31</v>
      </c>
      <c r="AR1191">
        <v>3</v>
      </c>
      <c r="AS1191">
        <v>1.214181641573579E-4</v>
      </c>
      <c r="AT1191">
        <v>0.13636363636363641</v>
      </c>
      <c r="AU1191" t="s">
        <v>33</v>
      </c>
      <c r="AV1191">
        <v>3</v>
      </c>
      <c r="AW1191">
        <v>9.2598308537564052E-5</v>
      </c>
      <c r="AX1191">
        <v>0.13636363636363641</v>
      </c>
      <c r="AY1191" t="s">
        <v>39</v>
      </c>
      <c r="AZ1191">
        <v>1</v>
      </c>
      <c r="BA1191">
        <v>6.4466219700876743E-5</v>
      </c>
      <c r="BB1191">
        <v>4.5454545454545463E-2</v>
      </c>
      <c r="BC1191" t="s">
        <v>37</v>
      </c>
      <c r="BD1191">
        <v>1</v>
      </c>
      <c r="BE1191">
        <v>6.157256326580875E-5</v>
      </c>
      <c r="BF1191">
        <v>4.5454545454545463E-2</v>
      </c>
      <c r="BG1191" t="s">
        <v>28</v>
      </c>
      <c r="BH1191">
        <v>1</v>
      </c>
      <c r="BI1191">
        <v>4.5148765181272289E-5</v>
      </c>
      <c r="BJ1191">
        <v>4.5454545454545463E-2</v>
      </c>
      <c r="BK1191" t="s">
        <v>43</v>
      </c>
      <c r="BL1191">
        <v>1</v>
      </c>
      <c r="BM1191">
        <v>3.7881657701341013E-5</v>
      </c>
      <c r="BN1191">
        <v>4.5454545454545463E-2</v>
      </c>
    </row>
    <row r="1192" spans="1:74" x14ac:dyDescent="0.25">
      <c r="A1192" t="s">
        <v>1231</v>
      </c>
      <c r="B1192" t="s">
        <v>23</v>
      </c>
      <c r="C1192">
        <v>0</v>
      </c>
      <c r="D1192">
        <v>18</v>
      </c>
      <c r="E1192">
        <v>5.5127129285368648E-5</v>
      </c>
      <c r="F1192">
        <v>35</v>
      </c>
      <c r="G1192">
        <v>2.600353202260673E-5</v>
      </c>
      <c r="H1192">
        <v>0.51428571428571423</v>
      </c>
      <c r="I1192">
        <v>3</v>
      </c>
      <c r="J1192" s="18">
        <v>0.1111111111111111</v>
      </c>
      <c r="K1192">
        <v>5.5830145000336268E-5</v>
      </c>
      <c r="L1192" s="1">
        <v>0</v>
      </c>
      <c r="P1192">
        <v>2.2926181630914189E-4</v>
      </c>
      <c r="Q1192" s="19">
        <v>3.7037037037037028E-2</v>
      </c>
      <c r="R1192" s="19">
        <v>3.7037037037037028E-2</v>
      </c>
      <c r="S1192">
        <v>1</v>
      </c>
      <c r="T1192">
        <v>3</v>
      </c>
      <c r="U1192">
        <v>2.0378828116368169E-4</v>
      </c>
      <c r="V1192">
        <v>1</v>
      </c>
      <c r="W1192" s="17" t="s">
        <v>46</v>
      </c>
      <c r="X1192">
        <v>16</v>
      </c>
      <c r="Y1192" s="18">
        <v>1.194832350085879E-3</v>
      </c>
      <c r="Z1192" s="18">
        <v>0.88888888888888884</v>
      </c>
      <c r="AA1192" s="17" t="s">
        <v>32</v>
      </c>
      <c r="AB1192">
        <v>1</v>
      </c>
      <c r="AC1192" s="18">
        <v>2.7210884353741501E-4</v>
      </c>
      <c r="AD1192" s="18">
        <v>5.5555555555555552E-2</v>
      </c>
      <c r="AE1192" s="17" t="s">
        <v>31</v>
      </c>
      <c r="AF1192">
        <v>1</v>
      </c>
      <c r="AG1192">
        <v>4.0472721385785981E-5</v>
      </c>
      <c r="AH1192">
        <v>5.5555555555555552E-2</v>
      </c>
    </row>
    <row r="1193" spans="1:74" x14ac:dyDescent="0.25">
      <c r="A1193" t="s">
        <v>1232</v>
      </c>
      <c r="B1193" t="s">
        <v>139</v>
      </c>
      <c r="C1193">
        <v>0</v>
      </c>
      <c r="D1193">
        <v>8</v>
      </c>
      <c r="E1193">
        <v>2.450094634905273E-5</v>
      </c>
      <c r="F1193">
        <v>20</v>
      </c>
      <c r="G1193">
        <v>1.485916115577527E-5</v>
      </c>
      <c r="H1193">
        <v>0.4</v>
      </c>
      <c r="I1193">
        <v>1</v>
      </c>
      <c r="J1193" s="18">
        <v>3.7037037037037028E-2</v>
      </c>
      <c r="K1193">
        <v>3.7715923662970498E-5</v>
      </c>
      <c r="L1193" s="1">
        <v>0</v>
      </c>
      <c r="P1193">
        <v>1.9231423073066259E-4</v>
      </c>
      <c r="Q1193" s="19">
        <v>3.7037037037037028E-2</v>
      </c>
      <c r="R1193" s="19">
        <v>3.7037037037037028E-2</v>
      </c>
      <c r="S1193">
        <v>1</v>
      </c>
      <c r="T1193">
        <v>5</v>
      </c>
      <c r="U1193">
        <v>1.851914814443418E-4</v>
      </c>
      <c r="V1193">
        <v>2</v>
      </c>
      <c r="W1193" s="17" t="s">
        <v>45</v>
      </c>
      <c r="X1193">
        <v>8</v>
      </c>
      <c r="Y1193" s="18">
        <v>1.018329938900204E-3</v>
      </c>
      <c r="Z1193" s="18">
        <v>1</v>
      </c>
    </row>
    <row r="1194" spans="1:74" x14ac:dyDescent="0.25">
      <c r="A1194" t="s">
        <v>1233</v>
      </c>
      <c r="B1194" t="s">
        <v>23</v>
      </c>
      <c r="C1194">
        <v>0</v>
      </c>
      <c r="D1194">
        <v>19</v>
      </c>
      <c r="E1194">
        <v>5.8189747579000238E-5</v>
      </c>
      <c r="F1194">
        <v>107</v>
      </c>
      <c r="G1194">
        <v>7.9496512183397717E-5</v>
      </c>
      <c r="H1194">
        <v>0.17757009345794389</v>
      </c>
      <c r="I1194">
        <v>8</v>
      </c>
      <c r="J1194" s="18">
        <v>0.29629629629629628</v>
      </c>
      <c r="K1194">
        <v>1.1094463749162509E-4</v>
      </c>
      <c r="L1194" s="1">
        <v>0</v>
      </c>
      <c r="P1194">
        <v>3.8711886002372827E-4</v>
      </c>
      <c r="Q1194" s="19">
        <v>3.7037037037037028E-2</v>
      </c>
      <c r="R1194" s="19">
        <v>3.7037037037037028E-2</v>
      </c>
      <c r="S1194">
        <v>0</v>
      </c>
      <c r="T1194">
        <v>19</v>
      </c>
      <c r="U1194">
        <v>2.7241697557225318E-4</v>
      </c>
      <c r="V1194">
        <v>2</v>
      </c>
      <c r="W1194" s="17" t="s">
        <v>40</v>
      </c>
      <c r="X1194">
        <v>1</v>
      </c>
      <c r="Y1194" s="18">
        <v>2.0449897750511249E-3</v>
      </c>
      <c r="Z1194" s="18">
        <v>5.2631578947368418E-2</v>
      </c>
      <c r="AA1194" s="17" t="s">
        <v>28</v>
      </c>
      <c r="AB1194">
        <v>8</v>
      </c>
      <c r="AC1194" s="18">
        <v>3.6119012145017831E-4</v>
      </c>
      <c r="AD1194" s="18">
        <v>0.42105263157894729</v>
      </c>
      <c r="AE1194" s="17" t="s">
        <v>41</v>
      </c>
      <c r="AF1194">
        <v>1</v>
      </c>
      <c r="AG1194">
        <v>1.4405070584845871E-4</v>
      </c>
      <c r="AH1194">
        <v>5.2631578947368418E-2</v>
      </c>
      <c r="AI1194" t="s">
        <v>29</v>
      </c>
      <c r="AJ1194">
        <v>3</v>
      </c>
      <c r="AK1194">
        <v>1.1558466576767481E-4</v>
      </c>
      <c r="AL1194">
        <v>0.15789473684210531</v>
      </c>
      <c r="AM1194" t="s">
        <v>49</v>
      </c>
      <c r="AN1194">
        <v>1</v>
      </c>
      <c r="AO1194">
        <v>1.1514104778353481E-4</v>
      </c>
      <c r="AP1194">
        <v>5.2631578947368418E-2</v>
      </c>
      <c r="AQ1194" t="s">
        <v>43</v>
      </c>
      <c r="AR1194">
        <v>3</v>
      </c>
      <c r="AS1194">
        <v>1.13644973104023E-4</v>
      </c>
      <c r="AT1194">
        <v>0.15789473684210531</v>
      </c>
      <c r="AU1194" t="s">
        <v>48</v>
      </c>
      <c r="AV1194">
        <v>1</v>
      </c>
      <c r="AW1194">
        <v>7.003782042302843E-5</v>
      </c>
      <c r="AX1194">
        <v>5.2631578947368418E-2</v>
      </c>
      <c r="AY1194" t="s">
        <v>33</v>
      </c>
      <c r="AZ1194">
        <v>1</v>
      </c>
      <c r="BA1194">
        <v>3.0866102845854682E-5</v>
      </c>
      <c r="BB1194">
        <v>5.2631578947368418E-2</v>
      </c>
    </row>
    <row r="1195" spans="1:74" x14ac:dyDescent="0.25">
      <c r="A1195" t="s">
        <v>1234</v>
      </c>
      <c r="B1195" t="s">
        <v>23</v>
      </c>
      <c r="C1195">
        <v>0</v>
      </c>
      <c r="D1195">
        <v>31</v>
      </c>
      <c r="E1195">
        <v>9.4941167102579344E-5</v>
      </c>
      <c r="F1195">
        <v>139</v>
      </c>
      <c r="G1195">
        <v>1.032711700326382E-4</v>
      </c>
      <c r="H1195">
        <v>0.22302158273381301</v>
      </c>
      <c r="I1195">
        <v>7</v>
      </c>
      <c r="J1195" s="18">
        <v>0.25925925925925919</v>
      </c>
      <c r="K1195">
        <v>1.000389304650733E-4</v>
      </c>
      <c r="L1195" s="1">
        <v>0</v>
      </c>
      <c r="P1195">
        <v>3.6070695994567891E-4</v>
      </c>
      <c r="Q1195" s="19">
        <v>3.7037037037037028E-2</v>
      </c>
      <c r="R1195" s="19">
        <v>3.7037037037037028E-2</v>
      </c>
      <c r="S1195">
        <v>1</v>
      </c>
      <c r="T1195">
        <v>12</v>
      </c>
      <c r="U1195">
        <v>2.6719034070050291E-4</v>
      </c>
      <c r="V1195">
        <v>2</v>
      </c>
      <c r="W1195" s="17" t="s">
        <v>45</v>
      </c>
      <c r="X1195">
        <v>15</v>
      </c>
      <c r="Y1195" s="18">
        <v>1.909368635437882E-3</v>
      </c>
      <c r="Z1195" s="18">
        <v>0.4838709677419355</v>
      </c>
      <c r="AA1195" s="17" t="s">
        <v>46</v>
      </c>
      <c r="AB1195">
        <v>3</v>
      </c>
      <c r="AC1195" s="18">
        <v>2.240310656411022E-4</v>
      </c>
      <c r="AD1195" s="18">
        <v>9.6774193548387094E-2</v>
      </c>
      <c r="AE1195" s="17" t="s">
        <v>31</v>
      </c>
      <c r="AF1195">
        <v>5</v>
      </c>
      <c r="AG1195">
        <v>2.0236360692892991E-4</v>
      </c>
      <c r="AH1195">
        <v>0.16129032258064521</v>
      </c>
      <c r="AI1195" t="s">
        <v>47</v>
      </c>
      <c r="AJ1195">
        <v>4</v>
      </c>
      <c r="AK1195">
        <v>1.5581784893459549E-4</v>
      </c>
      <c r="AL1195">
        <v>0.1290322580645161</v>
      </c>
      <c r="AM1195" t="s">
        <v>48</v>
      </c>
      <c r="AN1195">
        <v>2</v>
      </c>
      <c r="AO1195">
        <v>1.4007564084605689E-4</v>
      </c>
      <c r="AP1195">
        <v>6.4516129032258063E-2</v>
      </c>
      <c r="AQ1195" t="s">
        <v>29</v>
      </c>
      <c r="AR1195">
        <v>1</v>
      </c>
      <c r="AS1195">
        <v>3.8528221922558273E-5</v>
      </c>
      <c r="AT1195">
        <v>3.2258064516129031E-2</v>
      </c>
      <c r="AU1195" t="s">
        <v>33</v>
      </c>
      <c r="AV1195">
        <v>1</v>
      </c>
      <c r="AW1195">
        <v>3.0866102845854682E-5</v>
      </c>
      <c r="AX1195">
        <v>3.2258064516129031E-2</v>
      </c>
    </row>
    <row r="1196" spans="1:74" x14ac:dyDescent="0.25">
      <c r="A1196" t="s">
        <v>1235</v>
      </c>
      <c r="B1196" t="s">
        <v>23</v>
      </c>
      <c r="C1196">
        <v>0</v>
      </c>
      <c r="D1196">
        <v>30</v>
      </c>
      <c r="E1196">
        <v>9.187854880894774E-5</v>
      </c>
      <c r="F1196">
        <v>81</v>
      </c>
      <c r="G1196">
        <v>6.0179602680889848E-5</v>
      </c>
      <c r="H1196">
        <v>0.37037037037037029</v>
      </c>
      <c r="I1196">
        <v>9</v>
      </c>
      <c r="J1196" s="18">
        <v>0.33333333333333331</v>
      </c>
      <c r="K1196">
        <v>7.4049605330236412E-5</v>
      </c>
      <c r="L1196" s="1">
        <v>0</v>
      </c>
      <c r="P1196">
        <v>2.0160304749194041E-4</v>
      </c>
      <c r="Q1196" s="19">
        <v>3.7037037037037028E-2</v>
      </c>
      <c r="R1196" s="19">
        <v>3.7037037037037028E-2</v>
      </c>
      <c r="S1196">
        <v>1</v>
      </c>
      <c r="T1196">
        <v>16</v>
      </c>
      <c r="U1196">
        <v>1.3440203166129359E-4</v>
      </c>
      <c r="V1196">
        <v>1</v>
      </c>
      <c r="W1196" s="17" t="s">
        <v>30</v>
      </c>
      <c r="X1196">
        <v>10</v>
      </c>
      <c r="Y1196" s="18">
        <v>1.0587612493382741E-3</v>
      </c>
      <c r="Z1196" s="18">
        <v>0.33333333333333331</v>
      </c>
      <c r="AA1196" s="17" t="s">
        <v>29</v>
      </c>
      <c r="AB1196">
        <v>5</v>
      </c>
      <c r="AC1196" s="18">
        <v>1.9264110961279141E-4</v>
      </c>
      <c r="AD1196" s="18">
        <v>0.16666666666666671</v>
      </c>
      <c r="AE1196" s="17" t="s">
        <v>31</v>
      </c>
      <c r="AF1196">
        <v>4</v>
      </c>
      <c r="AG1196">
        <v>1.618908855431439E-4</v>
      </c>
      <c r="AH1196">
        <v>0.1333333333333333</v>
      </c>
      <c r="AI1196" t="s">
        <v>39</v>
      </c>
      <c r="AJ1196">
        <v>2</v>
      </c>
      <c r="AK1196">
        <v>1.2893243940175351E-4</v>
      </c>
      <c r="AL1196">
        <v>6.6666666666666666E-2</v>
      </c>
      <c r="AM1196" t="s">
        <v>49</v>
      </c>
      <c r="AN1196">
        <v>1</v>
      </c>
      <c r="AO1196">
        <v>1.1514104778353481E-4</v>
      </c>
      <c r="AP1196">
        <v>3.3333333333333333E-2</v>
      </c>
      <c r="AQ1196" t="s">
        <v>43</v>
      </c>
      <c r="AR1196">
        <v>3</v>
      </c>
      <c r="AS1196">
        <v>1.13644973104023E-4</v>
      </c>
      <c r="AT1196">
        <v>0.1</v>
      </c>
      <c r="AU1196" t="s">
        <v>35</v>
      </c>
      <c r="AV1196">
        <v>1</v>
      </c>
      <c r="AW1196">
        <v>1.013787510137875E-4</v>
      </c>
      <c r="AX1196">
        <v>3.3333333333333333E-2</v>
      </c>
      <c r="AY1196" t="s">
        <v>27</v>
      </c>
      <c r="AZ1196">
        <v>2</v>
      </c>
      <c r="BA1196">
        <v>6.5216682427364923E-5</v>
      </c>
      <c r="BB1196">
        <v>6.6666666666666666E-2</v>
      </c>
      <c r="BC1196" t="s">
        <v>33</v>
      </c>
      <c r="BD1196">
        <v>2</v>
      </c>
      <c r="BE1196">
        <v>6.1732205691709363E-5</v>
      </c>
      <c r="BF1196">
        <v>6.6666666666666666E-2</v>
      </c>
    </row>
    <row r="1197" spans="1:74" x14ac:dyDescent="0.25">
      <c r="A1197" t="s">
        <v>1236</v>
      </c>
      <c r="B1197" t="s">
        <v>23</v>
      </c>
      <c r="C1197">
        <v>0</v>
      </c>
      <c r="D1197">
        <v>7</v>
      </c>
      <c r="E1197">
        <v>2.143832805542114E-5</v>
      </c>
      <c r="F1197">
        <v>21</v>
      </c>
      <c r="G1197">
        <v>1.5602119213564039E-5</v>
      </c>
      <c r="H1197">
        <v>0.33333333333333331</v>
      </c>
      <c r="I1197">
        <v>3</v>
      </c>
      <c r="J1197" s="18">
        <v>0.1111111111111111</v>
      </c>
      <c r="K1197">
        <v>7.3399386582856309E-5</v>
      </c>
      <c r="L1197" s="1">
        <v>0</v>
      </c>
      <c r="P1197">
        <v>3.436014707152964E-4</v>
      </c>
      <c r="Q1197" s="19">
        <v>3.7037037037037028E-2</v>
      </c>
      <c r="R1197" s="19">
        <v>3.7037037037037028E-2</v>
      </c>
      <c r="S1197">
        <v>1</v>
      </c>
      <c r="T1197">
        <v>5</v>
      </c>
      <c r="U1197">
        <v>3.0542352952470792E-4</v>
      </c>
      <c r="V1197">
        <v>2</v>
      </c>
      <c r="W1197" s="17" t="s">
        <v>42</v>
      </c>
      <c r="X1197">
        <v>5</v>
      </c>
      <c r="Y1197" s="18">
        <v>1.8214936247723131E-3</v>
      </c>
      <c r="Z1197" s="18">
        <v>0.7142857142857143</v>
      </c>
      <c r="AA1197" s="17" t="s">
        <v>49</v>
      </c>
      <c r="AB1197">
        <v>1</v>
      </c>
      <c r="AC1197" s="18">
        <v>1.1514104778353481E-4</v>
      </c>
      <c r="AD1197" s="18">
        <v>0.14285714285714279</v>
      </c>
      <c r="AE1197" s="17" t="s">
        <v>28</v>
      </c>
      <c r="AF1197">
        <v>1</v>
      </c>
      <c r="AG1197">
        <v>4.5148765181272289E-5</v>
      </c>
      <c r="AH1197">
        <v>0.14285714285714279</v>
      </c>
    </row>
    <row r="1198" spans="1:74" x14ac:dyDescent="0.25">
      <c r="A1198" t="s">
        <v>1237</v>
      </c>
      <c r="B1198" t="s">
        <v>23</v>
      </c>
      <c r="C1198">
        <v>0</v>
      </c>
      <c r="D1198">
        <v>23</v>
      </c>
      <c r="E1198">
        <v>7.0440220753526607E-5</v>
      </c>
      <c r="F1198">
        <v>89</v>
      </c>
      <c r="G1198">
        <v>6.6123267143199967E-5</v>
      </c>
      <c r="H1198">
        <v>0.25842696629213491</v>
      </c>
      <c r="I1198">
        <v>9</v>
      </c>
      <c r="J1198" s="18">
        <v>0.33333333333333331</v>
      </c>
      <c r="K1198">
        <v>9.7981852383594367E-5</v>
      </c>
      <c r="L1198" s="1">
        <v>0</v>
      </c>
      <c r="P1198">
        <v>2.3814365436474911E-4</v>
      </c>
      <c r="Q1198" s="19">
        <v>3.7037037037037028E-2</v>
      </c>
      <c r="R1198" s="19">
        <v>3.7037037037037028E-2</v>
      </c>
      <c r="S1198">
        <v>0</v>
      </c>
      <c r="T1198">
        <v>16</v>
      </c>
      <c r="U1198">
        <v>1.5876243624316611E-4</v>
      </c>
      <c r="V1198">
        <v>1</v>
      </c>
      <c r="W1198" s="17" t="s">
        <v>26</v>
      </c>
      <c r="X1198">
        <v>3</v>
      </c>
      <c r="Y1198" s="18">
        <v>1.1265490048817119E-3</v>
      </c>
      <c r="Z1198" s="18">
        <v>0.13043478260869559</v>
      </c>
      <c r="AA1198" s="17" t="s">
        <v>45</v>
      </c>
      <c r="AB1198">
        <v>4</v>
      </c>
      <c r="AC1198" s="18">
        <v>5.0916496945010179E-4</v>
      </c>
      <c r="AD1198" s="18">
        <v>0.17391304347826089</v>
      </c>
      <c r="AE1198" s="17" t="s">
        <v>24</v>
      </c>
      <c r="AF1198">
        <v>1</v>
      </c>
      <c r="AG1198">
        <v>3.6900369003690041E-4</v>
      </c>
      <c r="AH1198">
        <v>4.3478260869565223E-2</v>
      </c>
      <c r="AI1198" t="s">
        <v>28</v>
      </c>
      <c r="AJ1198">
        <v>7</v>
      </c>
      <c r="AK1198">
        <v>3.1604135626890612E-4</v>
      </c>
      <c r="AL1198">
        <v>0.30434782608695649</v>
      </c>
      <c r="AM1198" t="s">
        <v>31</v>
      </c>
      <c r="AN1198">
        <v>3</v>
      </c>
      <c r="AO1198">
        <v>1.214181641573579E-4</v>
      </c>
      <c r="AP1198">
        <v>0.13043478260869559</v>
      </c>
      <c r="AQ1198" t="s">
        <v>48</v>
      </c>
      <c r="AR1198">
        <v>1</v>
      </c>
      <c r="AS1198">
        <v>7.003782042302843E-5</v>
      </c>
      <c r="AT1198">
        <v>4.3478260869565223E-2</v>
      </c>
      <c r="AU1198" t="s">
        <v>33</v>
      </c>
      <c r="AV1198">
        <v>2</v>
      </c>
      <c r="AW1198">
        <v>6.1732205691709363E-5</v>
      </c>
      <c r="AX1198">
        <v>8.6956521739130432E-2</v>
      </c>
      <c r="AY1198" t="s">
        <v>47</v>
      </c>
      <c r="AZ1198">
        <v>1</v>
      </c>
      <c r="BA1198">
        <v>3.8954462233648872E-5</v>
      </c>
      <c r="BB1198">
        <v>4.3478260869565223E-2</v>
      </c>
      <c r="BC1198" t="s">
        <v>27</v>
      </c>
      <c r="BD1198">
        <v>1</v>
      </c>
      <c r="BE1198">
        <v>3.2608341213682462E-5</v>
      </c>
      <c r="BF1198">
        <v>4.3478260869565223E-2</v>
      </c>
    </row>
    <row r="1199" spans="1:74" x14ac:dyDescent="0.25">
      <c r="A1199" t="s">
        <v>1238</v>
      </c>
      <c r="B1199" t="s">
        <v>23</v>
      </c>
      <c r="C1199">
        <v>0</v>
      </c>
      <c r="D1199">
        <v>5</v>
      </c>
      <c r="E1199">
        <v>1.5313091468157959E-5</v>
      </c>
      <c r="F1199">
        <v>30</v>
      </c>
      <c r="G1199">
        <v>2.2288741733662911E-5</v>
      </c>
      <c r="H1199">
        <v>0.16666666666666671</v>
      </c>
      <c r="I1199">
        <v>4</v>
      </c>
      <c r="J1199" s="18">
        <v>0.14814814814814811</v>
      </c>
      <c r="K1199">
        <v>8.3523835310298706E-5</v>
      </c>
      <c r="L1199" s="1">
        <v>0</v>
      </c>
      <c r="P1199">
        <v>3.8542545560111728E-4</v>
      </c>
      <c r="Q1199" s="19">
        <v>3.7037037037037028E-2</v>
      </c>
      <c r="R1199" s="19">
        <v>3.7037037037037028E-2</v>
      </c>
      <c r="S1199">
        <v>1</v>
      </c>
      <c r="T1199">
        <v>13</v>
      </c>
      <c r="U1199">
        <v>3.2832538810465548E-4</v>
      </c>
      <c r="V1199">
        <v>2</v>
      </c>
      <c r="W1199" s="17" t="s">
        <v>40</v>
      </c>
      <c r="X1199">
        <v>1</v>
      </c>
      <c r="Y1199" s="18">
        <v>2.0449897750511249E-3</v>
      </c>
      <c r="Z1199" s="18">
        <v>0.2</v>
      </c>
      <c r="AA1199" s="17" t="s">
        <v>35</v>
      </c>
      <c r="AB1199">
        <v>1</v>
      </c>
      <c r="AC1199" s="18">
        <v>1.013787510137875E-4</v>
      </c>
      <c r="AD1199" s="18">
        <v>0.2</v>
      </c>
      <c r="AE1199" s="17" t="s">
        <v>47</v>
      </c>
      <c r="AF1199">
        <v>2</v>
      </c>
      <c r="AG1199">
        <v>7.7908924467297731E-5</v>
      </c>
      <c r="AH1199">
        <v>0.4</v>
      </c>
      <c r="AI1199" t="s">
        <v>33</v>
      </c>
      <c r="AJ1199">
        <v>1</v>
      </c>
      <c r="AK1199">
        <v>3.0866102845854682E-5</v>
      </c>
      <c r="AL1199">
        <v>0.2</v>
      </c>
    </row>
    <row r="1200" spans="1:74" x14ac:dyDescent="0.25">
      <c r="A1200" t="s">
        <v>1239</v>
      </c>
      <c r="B1200" t="s">
        <v>23</v>
      </c>
      <c r="C1200">
        <v>0</v>
      </c>
      <c r="D1200">
        <v>40</v>
      </c>
      <c r="E1200">
        <v>1.225047317452637E-4</v>
      </c>
      <c r="F1200">
        <v>97</v>
      </c>
      <c r="G1200">
        <v>7.2066931605510072E-5</v>
      </c>
      <c r="H1200">
        <v>0.41237113402061848</v>
      </c>
      <c r="I1200">
        <v>8</v>
      </c>
      <c r="J1200" s="18">
        <v>0.29629629629629628</v>
      </c>
      <c r="K1200">
        <v>1.2995750592581981E-4</v>
      </c>
      <c r="L1200" s="1">
        <v>0</v>
      </c>
      <c r="P1200">
        <v>3.5107189001508501E-4</v>
      </c>
      <c r="Q1200" s="19">
        <v>3.7037037037037028E-2</v>
      </c>
      <c r="R1200" s="19">
        <v>3.7037037037037028E-2</v>
      </c>
      <c r="S1200">
        <v>1</v>
      </c>
      <c r="T1200">
        <v>13</v>
      </c>
      <c r="U1200">
        <v>2.4705058926987472E-4</v>
      </c>
      <c r="V1200">
        <v>2</v>
      </c>
      <c r="W1200" s="17" t="s">
        <v>49</v>
      </c>
      <c r="X1200">
        <v>15</v>
      </c>
      <c r="Y1200" s="18">
        <v>1.7271157167530219E-3</v>
      </c>
      <c r="Z1200" s="18">
        <v>0.375</v>
      </c>
      <c r="AA1200" s="17" t="s">
        <v>36</v>
      </c>
      <c r="AB1200">
        <v>3</v>
      </c>
      <c r="AC1200" s="18">
        <v>6.4808813998703824E-4</v>
      </c>
      <c r="AD1200" s="18">
        <v>7.4999999999999997E-2</v>
      </c>
      <c r="AE1200" s="17" t="s">
        <v>46</v>
      </c>
      <c r="AF1200">
        <v>6</v>
      </c>
      <c r="AG1200">
        <v>4.4806213128220439E-4</v>
      </c>
      <c r="AH1200">
        <v>0.15</v>
      </c>
      <c r="AI1200" t="s">
        <v>47</v>
      </c>
      <c r="AJ1200">
        <v>10</v>
      </c>
      <c r="AK1200">
        <v>3.8954462233648863E-4</v>
      </c>
      <c r="AL1200">
        <v>0.25</v>
      </c>
      <c r="AM1200" t="s">
        <v>31</v>
      </c>
      <c r="AN1200">
        <v>3</v>
      </c>
      <c r="AO1200">
        <v>1.214181641573579E-4</v>
      </c>
      <c r="AP1200">
        <v>7.4999999999999997E-2</v>
      </c>
      <c r="AQ1200" t="s">
        <v>30</v>
      </c>
      <c r="AR1200">
        <v>1</v>
      </c>
      <c r="AS1200">
        <v>1.058761249338274E-4</v>
      </c>
      <c r="AT1200">
        <v>2.5000000000000001E-2</v>
      </c>
      <c r="AU1200" t="s">
        <v>43</v>
      </c>
      <c r="AV1200">
        <v>1</v>
      </c>
      <c r="AW1200">
        <v>3.7881657701341013E-5</v>
      </c>
      <c r="AX1200">
        <v>2.5000000000000001E-2</v>
      </c>
      <c r="AY1200" t="s">
        <v>33</v>
      </c>
      <c r="AZ1200">
        <v>1</v>
      </c>
      <c r="BA1200">
        <v>3.0866102845854682E-5</v>
      </c>
      <c r="BB1200">
        <v>2.5000000000000001E-2</v>
      </c>
    </row>
    <row r="1201" spans="1:74" x14ac:dyDescent="0.25">
      <c r="A1201" t="s">
        <v>1240</v>
      </c>
      <c r="B1201" t="s">
        <v>23</v>
      </c>
      <c r="C1201">
        <v>0</v>
      </c>
      <c r="D1201">
        <v>11</v>
      </c>
      <c r="E1201">
        <v>3.3688801229947508E-5</v>
      </c>
      <c r="F1201">
        <v>32</v>
      </c>
      <c r="G1201">
        <v>2.3774657849240441E-5</v>
      </c>
      <c r="H1201">
        <v>0.34375</v>
      </c>
      <c r="I1201">
        <v>7</v>
      </c>
      <c r="J1201" s="18">
        <v>0.25925925925925919</v>
      </c>
      <c r="K1201">
        <v>7.5454995479153021E-5</v>
      </c>
      <c r="L1201" s="1">
        <v>0</v>
      </c>
      <c r="P1201">
        <v>2.8457231915227332E-4</v>
      </c>
      <c r="Q1201" s="19">
        <v>3.7037037037037028E-2</v>
      </c>
      <c r="R1201" s="19">
        <v>3.7037037037037028E-2</v>
      </c>
      <c r="S1201">
        <v>1</v>
      </c>
      <c r="T1201">
        <v>12</v>
      </c>
      <c r="U1201">
        <v>2.107943104831654E-4</v>
      </c>
      <c r="V1201">
        <v>2</v>
      </c>
      <c r="W1201" s="17" t="s">
        <v>26</v>
      </c>
      <c r="X1201">
        <v>4</v>
      </c>
      <c r="Y1201" s="18">
        <v>1.5020653398422829E-3</v>
      </c>
      <c r="Z1201" s="18">
        <v>0.36363636363636359</v>
      </c>
      <c r="AA1201" s="17" t="s">
        <v>45</v>
      </c>
      <c r="AB1201">
        <v>2</v>
      </c>
      <c r="AC1201" s="18">
        <v>2.5458248472505089E-4</v>
      </c>
      <c r="AD1201" s="18">
        <v>0.1818181818181818</v>
      </c>
      <c r="AE1201" s="17" t="s">
        <v>35</v>
      </c>
      <c r="AF1201">
        <v>1</v>
      </c>
      <c r="AG1201">
        <v>1.013787510137875E-4</v>
      </c>
      <c r="AH1201">
        <v>9.0909090909090912E-2</v>
      </c>
      <c r="AI1201" t="s">
        <v>48</v>
      </c>
      <c r="AJ1201">
        <v>1</v>
      </c>
      <c r="AK1201">
        <v>7.003782042302843E-5</v>
      </c>
      <c r="AL1201">
        <v>9.0909090909090912E-2</v>
      </c>
      <c r="AM1201" t="s">
        <v>31</v>
      </c>
      <c r="AN1201">
        <v>1</v>
      </c>
      <c r="AO1201">
        <v>4.0472721385785981E-5</v>
      </c>
      <c r="AP1201">
        <v>9.0909090909090912E-2</v>
      </c>
      <c r="AQ1201" t="s">
        <v>43</v>
      </c>
      <c r="AR1201">
        <v>1</v>
      </c>
      <c r="AS1201">
        <v>3.7881657701341013E-5</v>
      </c>
      <c r="AT1201">
        <v>9.0909090909090912E-2</v>
      </c>
      <c r="AU1201" t="s">
        <v>33</v>
      </c>
      <c r="AV1201">
        <v>1</v>
      </c>
      <c r="AW1201">
        <v>3.0866102845854682E-5</v>
      </c>
      <c r="AX1201">
        <v>9.0909090909090912E-2</v>
      </c>
    </row>
    <row r="1202" spans="1:74" x14ac:dyDescent="0.25">
      <c r="A1202" t="s">
        <v>1241</v>
      </c>
      <c r="B1202" t="s">
        <v>23</v>
      </c>
      <c r="C1202">
        <v>0</v>
      </c>
      <c r="D1202">
        <v>36</v>
      </c>
      <c r="E1202">
        <v>1.102542585707373E-4</v>
      </c>
      <c r="F1202">
        <v>56</v>
      </c>
      <c r="G1202">
        <v>4.1605651236170763E-5</v>
      </c>
      <c r="H1202">
        <v>0.6428571428571429</v>
      </c>
      <c r="I1202">
        <v>8</v>
      </c>
      <c r="J1202" s="18">
        <v>0.29629629629629628</v>
      </c>
      <c r="K1202">
        <v>1.0997409197589959E-4</v>
      </c>
      <c r="L1202" s="1">
        <v>0</v>
      </c>
      <c r="P1202">
        <v>2.793263076424246E-4</v>
      </c>
      <c r="Q1202" s="19">
        <v>3.7037037037037028E-2</v>
      </c>
      <c r="R1202" s="19">
        <v>3.7037037037037028E-2</v>
      </c>
      <c r="S1202">
        <v>1</v>
      </c>
      <c r="T1202">
        <v>10</v>
      </c>
      <c r="U1202">
        <v>1.9656295722985439E-4</v>
      </c>
      <c r="V1202">
        <v>1</v>
      </c>
      <c r="W1202" s="17" t="s">
        <v>28</v>
      </c>
      <c r="X1202">
        <v>27</v>
      </c>
      <c r="Y1202" s="18">
        <v>1.2190166598943519E-3</v>
      </c>
      <c r="Z1202" s="18">
        <v>0.75</v>
      </c>
      <c r="AA1202" s="17" t="s">
        <v>38</v>
      </c>
      <c r="AB1202">
        <v>1</v>
      </c>
      <c r="AC1202" s="18">
        <v>8.3963056255247689E-4</v>
      </c>
      <c r="AD1202" s="18">
        <v>2.777777777777778E-2</v>
      </c>
      <c r="AE1202" s="17" t="s">
        <v>26</v>
      </c>
      <c r="AF1202">
        <v>1</v>
      </c>
      <c r="AG1202">
        <v>3.7551633496057078E-4</v>
      </c>
      <c r="AH1202">
        <v>2.777777777777778E-2</v>
      </c>
      <c r="AI1202" t="s">
        <v>41</v>
      </c>
      <c r="AJ1202">
        <v>2</v>
      </c>
      <c r="AK1202">
        <v>2.8810141169691731E-4</v>
      </c>
      <c r="AL1202">
        <v>5.5555555555555552E-2</v>
      </c>
      <c r="AM1202" t="s">
        <v>30</v>
      </c>
      <c r="AN1202">
        <v>1</v>
      </c>
      <c r="AO1202">
        <v>1.058761249338274E-4</v>
      </c>
      <c r="AP1202">
        <v>2.777777777777778E-2</v>
      </c>
      <c r="AQ1202" t="s">
        <v>33</v>
      </c>
      <c r="AR1202">
        <v>2</v>
      </c>
      <c r="AS1202">
        <v>6.1732205691709363E-5</v>
      </c>
      <c r="AT1202">
        <v>5.5555555555555552E-2</v>
      </c>
      <c r="AU1202" t="s">
        <v>31</v>
      </c>
      <c r="AV1202">
        <v>1</v>
      </c>
      <c r="AW1202">
        <v>4.0472721385785981E-5</v>
      </c>
      <c r="AX1202">
        <v>2.777777777777778E-2</v>
      </c>
      <c r="AY1202" t="s">
        <v>47</v>
      </c>
      <c r="AZ1202">
        <v>1</v>
      </c>
      <c r="BA1202">
        <v>3.8954462233648872E-5</v>
      </c>
      <c r="BB1202">
        <v>2.777777777777778E-2</v>
      </c>
    </row>
    <row r="1203" spans="1:74" x14ac:dyDescent="0.25">
      <c r="A1203" t="s">
        <v>1242</v>
      </c>
      <c r="B1203" t="s">
        <v>23</v>
      </c>
      <c r="C1203">
        <v>0</v>
      </c>
      <c r="D1203">
        <v>15</v>
      </c>
      <c r="E1203">
        <v>4.593927440447387E-5</v>
      </c>
      <c r="F1203">
        <v>49</v>
      </c>
      <c r="G1203">
        <v>3.6404944831649421E-5</v>
      </c>
      <c r="H1203">
        <v>0.30612244897959179</v>
      </c>
      <c r="I1203">
        <v>6</v>
      </c>
      <c r="J1203" s="18">
        <v>0.22222222222222221</v>
      </c>
      <c r="K1203">
        <v>4.7412723624076749E-5</v>
      </c>
      <c r="L1203" s="1">
        <v>0</v>
      </c>
      <c r="P1203">
        <v>1.9502645835364521E-4</v>
      </c>
      <c r="Q1203" s="19">
        <v>3.7037037037037028E-2</v>
      </c>
      <c r="R1203" s="19">
        <v>3.7037037037037028E-2</v>
      </c>
      <c r="S1203">
        <v>1</v>
      </c>
      <c r="T1203">
        <v>10</v>
      </c>
      <c r="U1203">
        <v>1.5168724538616851E-4</v>
      </c>
      <c r="V1203">
        <v>1</v>
      </c>
      <c r="W1203" s="17" t="s">
        <v>49</v>
      </c>
      <c r="X1203">
        <v>9</v>
      </c>
      <c r="Y1203" s="18">
        <v>1.036269430051813E-3</v>
      </c>
      <c r="Z1203" s="18">
        <v>0.6</v>
      </c>
      <c r="AA1203" s="17" t="s">
        <v>31</v>
      </c>
      <c r="AB1203">
        <v>2</v>
      </c>
      <c r="AC1203" s="18">
        <v>8.0945442771571962E-5</v>
      </c>
      <c r="AD1203" s="18">
        <v>0.1333333333333333</v>
      </c>
      <c r="AE1203" s="17" t="s">
        <v>37</v>
      </c>
      <c r="AF1203">
        <v>1</v>
      </c>
      <c r="AG1203">
        <v>6.157256326580875E-5</v>
      </c>
      <c r="AH1203">
        <v>6.6666666666666666E-2</v>
      </c>
      <c r="AI1203" t="s">
        <v>43</v>
      </c>
      <c r="AJ1203">
        <v>1</v>
      </c>
      <c r="AK1203">
        <v>3.7881657701341013E-5</v>
      </c>
      <c r="AL1203">
        <v>6.6666666666666666E-2</v>
      </c>
      <c r="AM1203" t="s">
        <v>27</v>
      </c>
      <c r="AN1203">
        <v>1</v>
      </c>
      <c r="AO1203">
        <v>3.2608341213682462E-5</v>
      </c>
      <c r="AP1203">
        <v>6.6666666666666666E-2</v>
      </c>
      <c r="AQ1203" t="s">
        <v>33</v>
      </c>
      <c r="AR1203">
        <v>1</v>
      </c>
      <c r="AS1203">
        <v>3.0866102845854682E-5</v>
      </c>
      <c r="AT1203">
        <v>6.6666666666666666E-2</v>
      </c>
    </row>
    <row r="1204" spans="1:74" x14ac:dyDescent="0.25">
      <c r="A1204" t="s">
        <v>1243</v>
      </c>
      <c r="B1204" t="s">
        <v>23</v>
      </c>
      <c r="C1204">
        <v>0</v>
      </c>
      <c r="D1204">
        <v>41</v>
      </c>
      <c r="E1204">
        <v>1.2556735003889529E-4</v>
      </c>
      <c r="F1204">
        <v>98</v>
      </c>
      <c r="G1204">
        <v>7.2809889663298842E-5</v>
      </c>
      <c r="H1204">
        <v>0.41836734693877548</v>
      </c>
      <c r="I1204">
        <v>2</v>
      </c>
      <c r="J1204" s="18">
        <v>7.407407407407407E-2</v>
      </c>
      <c r="K1204">
        <v>5.7563732232862557E-5</v>
      </c>
      <c r="L1204" s="1">
        <v>0</v>
      </c>
      <c r="P1204">
        <v>2.8597349567676208E-4</v>
      </c>
      <c r="Q1204" s="19">
        <v>3.7037037037037028E-2</v>
      </c>
      <c r="R1204" s="19">
        <v>3.7037037037037028E-2</v>
      </c>
      <c r="S1204">
        <v>1</v>
      </c>
      <c r="T1204">
        <v>2</v>
      </c>
      <c r="U1204">
        <v>2.6479027377477969E-4</v>
      </c>
      <c r="V1204">
        <v>2</v>
      </c>
      <c r="W1204" s="17" t="s">
        <v>43</v>
      </c>
      <c r="X1204">
        <v>40</v>
      </c>
      <c r="Y1204" s="18">
        <v>1.51526630805364E-3</v>
      </c>
      <c r="Z1204" s="18">
        <v>0.97560975609756095</v>
      </c>
      <c r="AA1204" s="17" t="s">
        <v>47</v>
      </c>
      <c r="AB1204">
        <v>1</v>
      </c>
      <c r="AC1204" s="18">
        <v>3.8954462233648872E-5</v>
      </c>
      <c r="AD1204" s="18">
        <v>2.4390243902439029E-2</v>
      </c>
    </row>
    <row r="1205" spans="1:74" x14ac:dyDescent="0.25">
      <c r="A1205" t="s">
        <v>1244</v>
      </c>
      <c r="B1205" t="s">
        <v>23</v>
      </c>
      <c r="C1205">
        <v>0</v>
      </c>
      <c r="D1205">
        <v>4</v>
      </c>
      <c r="E1205">
        <v>1.225047317452637E-5</v>
      </c>
      <c r="F1205">
        <v>23</v>
      </c>
      <c r="G1205">
        <v>1.7088035329141559E-5</v>
      </c>
      <c r="H1205">
        <v>0.17391304347826089</v>
      </c>
      <c r="I1205">
        <v>2</v>
      </c>
      <c r="J1205" s="18">
        <v>7.407407407407407E-2</v>
      </c>
      <c r="K1205">
        <v>4.3151008400158167E-5</v>
      </c>
      <c r="L1205" s="1">
        <v>0</v>
      </c>
      <c r="P1205">
        <v>2.125961940953916E-4</v>
      </c>
      <c r="Q1205" s="19">
        <v>3.7037037037037028E-2</v>
      </c>
      <c r="R1205" s="19">
        <v>3.7037037037037028E-2</v>
      </c>
      <c r="S1205">
        <v>1</v>
      </c>
      <c r="T1205">
        <v>9</v>
      </c>
      <c r="U1205">
        <v>1.9684832786610339E-4</v>
      </c>
      <c r="V1205">
        <v>2</v>
      </c>
      <c r="W1205" s="17" t="s">
        <v>26</v>
      </c>
      <c r="X1205">
        <v>3</v>
      </c>
      <c r="Y1205" s="18">
        <v>1.1265490048817119E-3</v>
      </c>
      <c r="Z1205" s="18">
        <v>0.75</v>
      </c>
      <c r="AA1205" s="17" t="s">
        <v>29</v>
      </c>
      <c r="AB1205">
        <v>1</v>
      </c>
      <c r="AC1205" s="18">
        <v>3.8528221922558273E-5</v>
      </c>
      <c r="AD1205" s="18">
        <v>0.25</v>
      </c>
    </row>
    <row r="1206" spans="1:74" x14ac:dyDescent="0.25">
      <c r="A1206" t="s">
        <v>1245</v>
      </c>
      <c r="B1206" t="s">
        <v>23</v>
      </c>
      <c r="C1206">
        <v>0</v>
      </c>
      <c r="D1206">
        <v>22</v>
      </c>
      <c r="E1206">
        <v>6.7377602459895016E-5</v>
      </c>
      <c r="F1206">
        <v>61</v>
      </c>
      <c r="G1206">
        <v>4.5320441525114592E-5</v>
      </c>
      <c r="H1206">
        <v>0.36065573770491799</v>
      </c>
      <c r="I1206">
        <v>9</v>
      </c>
      <c r="J1206" s="18">
        <v>0.33333333333333331</v>
      </c>
      <c r="K1206">
        <v>1.261212114162452E-4</v>
      </c>
      <c r="L1206" s="1">
        <v>0</v>
      </c>
      <c r="P1206">
        <v>4.940388729811401E-4</v>
      </c>
      <c r="Q1206" s="19">
        <v>3.7037037037037028E-2</v>
      </c>
      <c r="R1206" s="19">
        <v>3.7037037037037028E-2</v>
      </c>
      <c r="S1206">
        <v>1</v>
      </c>
      <c r="T1206">
        <v>12</v>
      </c>
      <c r="U1206">
        <v>3.2935924865409351E-4</v>
      </c>
      <c r="V1206">
        <v>2</v>
      </c>
      <c r="W1206" s="17" t="s">
        <v>26</v>
      </c>
      <c r="X1206">
        <v>7</v>
      </c>
      <c r="Y1206" s="18">
        <v>2.628614344723995E-3</v>
      </c>
      <c r="Z1206" s="18">
        <v>0.31818181818181818</v>
      </c>
      <c r="AA1206" s="17" t="s">
        <v>31</v>
      </c>
      <c r="AB1206">
        <v>6</v>
      </c>
      <c r="AC1206" s="18">
        <v>2.428363283147159E-4</v>
      </c>
      <c r="AD1206" s="18">
        <v>0.27272727272727271</v>
      </c>
      <c r="AE1206" s="17" t="s">
        <v>44</v>
      </c>
      <c r="AF1206">
        <v>1</v>
      </c>
      <c r="AG1206">
        <v>1.3292569453675389E-4</v>
      </c>
      <c r="AH1206">
        <v>4.5454545454545463E-2</v>
      </c>
      <c r="AI1206" t="s">
        <v>29</v>
      </c>
      <c r="AJ1206">
        <v>3</v>
      </c>
      <c r="AK1206">
        <v>1.1558466576767481E-4</v>
      </c>
      <c r="AL1206">
        <v>0.13636363636363641</v>
      </c>
      <c r="AM1206" t="s">
        <v>30</v>
      </c>
      <c r="AN1206">
        <v>1</v>
      </c>
      <c r="AO1206">
        <v>1.058761249338274E-4</v>
      </c>
      <c r="AP1206">
        <v>4.5454545454545463E-2</v>
      </c>
      <c r="AQ1206" t="s">
        <v>39</v>
      </c>
      <c r="AR1206">
        <v>1</v>
      </c>
      <c r="AS1206">
        <v>6.4466219700876743E-5</v>
      </c>
      <c r="AT1206">
        <v>4.5454545454545463E-2</v>
      </c>
      <c r="AU1206" t="s">
        <v>28</v>
      </c>
      <c r="AV1206">
        <v>1</v>
      </c>
      <c r="AW1206">
        <v>4.5148765181272289E-5</v>
      </c>
      <c r="AX1206">
        <v>4.5454545454545463E-2</v>
      </c>
      <c r="AY1206" t="s">
        <v>47</v>
      </c>
      <c r="AZ1206">
        <v>1</v>
      </c>
      <c r="BA1206">
        <v>3.8954462233648872E-5</v>
      </c>
      <c r="BB1206">
        <v>4.5454545454545463E-2</v>
      </c>
      <c r="BC1206" t="s">
        <v>33</v>
      </c>
      <c r="BD1206">
        <v>1</v>
      </c>
      <c r="BE1206">
        <v>3.0866102845854682E-5</v>
      </c>
      <c r="BF1206">
        <v>4.5454545454545463E-2</v>
      </c>
    </row>
    <row r="1207" spans="1:74" x14ac:dyDescent="0.25">
      <c r="A1207" t="s">
        <v>1246</v>
      </c>
      <c r="B1207" t="s">
        <v>23</v>
      </c>
      <c r="C1207">
        <v>0</v>
      </c>
      <c r="D1207">
        <v>12</v>
      </c>
      <c r="E1207">
        <v>3.6751419523579099E-5</v>
      </c>
      <c r="F1207">
        <v>73</v>
      </c>
      <c r="G1207">
        <v>5.423593821857975E-5</v>
      </c>
      <c r="H1207">
        <v>0.16438356164383561</v>
      </c>
      <c r="I1207">
        <v>7</v>
      </c>
      <c r="J1207" s="18">
        <v>0.25925925925925919</v>
      </c>
      <c r="K1207">
        <v>1.2076992188844911E-4</v>
      </c>
      <c r="L1207" s="1">
        <v>0</v>
      </c>
      <c r="P1207">
        <v>4.749187125151478E-4</v>
      </c>
      <c r="Q1207" s="19">
        <v>3.7037037037037028E-2</v>
      </c>
      <c r="R1207" s="19">
        <v>3.7037037037037028E-2</v>
      </c>
      <c r="S1207">
        <v>1</v>
      </c>
      <c r="T1207">
        <v>18</v>
      </c>
      <c r="U1207">
        <v>3.5179163890010947E-4</v>
      </c>
      <c r="V1207">
        <v>2</v>
      </c>
      <c r="W1207" s="17" t="s">
        <v>38</v>
      </c>
      <c r="X1207">
        <v>3</v>
      </c>
      <c r="Y1207" s="18">
        <v>2.5188916876574311E-3</v>
      </c>
      <c r="Z1207" s="18">
        <v>0.25</v>
      </c>
      <c r="AA1207" s="17" t="s">
        <v>32</v>
      </c>
      <c r="AB1207">
        <v>1</v>
      </c>
      <c r="AC1207" s="18">
        <v>2.7210884353741501E-4</v>
      </c>
      <c r="AD1207" s="18">
        <v>8.3333333333333329E-2</v>
      </c>
      <c r="AE1207" s="17" t="s">
        <v>36</v>
      </c>
      <c r="AF1207">
        <v>1</v>
      </c>
      <c r="AG1207">
        <v>2.1602937999567939E-4</v>
      </c>
      <c r="AH1207">
        <v>8.3333333333333329E-2</v>
      </c>
      <c r="AI1207" t="s">
        <v>33</v>
      </c>
      <c r="AJ1207">
        <v>3</v>
      </c>
      <c r="AK1207">
        <v>9.2598308537564052E-5</v>
      </c>
      <c r="AL1207">
        <v>0.25</v>
      </c>
      <c r="AM1207" t="s">
        <v>29</v>
      </c>
      <c r="AN1207">
        <v>2</v>
      </c>
      <c r="AO1207">
        <v>7.7056443845116546E-5</v>
      </c>
      <c r="AP1207">
        <v>0.16666666666666671</v>
      </c>
      <c r="AQ1207" t="s">
        <v>28</v>
      </c>
      <c r="AR1207">
        <v>1</v>
      </c>
      <c r="AS1207">
        <v>4.5148765181272289E-5</v>
      </c>
      <c r="AT1207">
        <v>8.3333333333333329E-2</v>
      </c>
      <c r="AU1207" t="s">
        <v>47</v>
      </c>
      <c r="AV1207">
        <v>1</v>
      </c>
      <c r="AW1207">
        <v>3.8954462233648872E-5</v>
      </c>
      <c r="AX1207">
        <v>8.3333333333333329E-2</v>
      </c>
    </row>
    <row r="1208" spans="1:74" x14ac:dyDescent="0.25">
      <c r="A1208" t="s">
        <v>1247</v>
      </c>
      <c r="B1208" t="s">
        <v>23</v>
      </c>
      <c r="C1208">
        <v>0</v>
      </c>
      <c r="D1208">
        <v>4</v>
      </c>
      <c r="E1208">
        <v>1.225047317452637E-5</v>
      </c>
      <c r="F1208">
        <v>24</v>
      </c>
      <c r="G1208">
        <v>1.7830993386930329E-5</v>
      </c>
      <c r="H1208">
        <v>0.16666666666666671</v>
      </c>
      <c r="I1208">
        <v>1</v>
      </c>
      <c r="J1208" s="18">
        <v>3.7037037037037028E-2</v>
      </c>
      <c r="K1208">
        <v>5.4667213338800053E-5</v>
      </c>
      <c r="L1208" s="1">
        <v>0</v>
      </c>
      <c r="P1208">
        <v>2.7874918756828128E-4</v>
      </c>
      <c r="Q1208" s="19">
        <v>3.7037037037037028E-2</v>
      </c>
      <c r="R1208" s="19">
        <v>3.7037037037037028E-2</v>
      </c>
      <c r="S1208">
        <v>1</v>
      </c>
      <c r="T1208">
        <v>3</v>
      </c>
      <c r="U1208">
        <v>2.6842514358427092E-4</v>
      </c>
      <c r="V1208">
        <v>2</v>
      </c>
      <c r="W1208" s="17" t="s">
        <v>24</v>
      </c>
      <c r="X1208">
        <v>4</v>
      </c>
      <c r="Y1208" s="18">
        <v>1.476014760147601E-3</v>
      </c>
      <c r="Z1208" s="18">
        <v>1</v>
      </c>
    </row>
    <row r="1209" spans="1:74" x14ac:dyDescent="0.25">
      <c r="A1209" t="s">
        <v>1248</v>
      </c>
      <c r="B1209" t="s">
        <v>23</v>
      </c>
      <c r="C1209">
        <v>0</v>
      </c>
      <c r="D1209">
        <v>12</v>
      </c>
      <c r="E1209">
        <v>3.6751419523579099E-5</v>
      </c>
      <c r="F1209">
        <v>27</v>
      </c>
      <c r="G1209">
        <v>2.0059867560296622E-5</v>
      </c>
      <c r="H1209">
        <v>0.44444444444444442</v>
      </c>
      <c r="I1209">
        <v>6</v>
      </c>
      <c r="J1209" s="18">
        <v>0.22222222222222221</v>
      </c>
      <c r="K1209">
        <v>9.8770506707293276E-5</v>
      </c>
      <c r="L1209" s="1">
        <v>0</v>
      </c>
      <c r="P1209">
        <v>3.8537677092048928E-4</v>
      </c>
      <c r="Q1209" s="19">
        <v>3.7037037037037028E-2</v>
      </c>
      <c r="R1209" s="19">
        <v>3.7037037037037028E-2</v>
      </c>
      <c r="S1209">
        <v>0</v>
      </c>
      <c r="T1209">
        <v>10</v>
      </c>
      <c r="U1209">
        <v>2.9973748849371391E-4</v>
      </c>
      <c r="V1209">
        <v>2</v>
      </c>
      <c r="W1209" s="17" t="s">
        <v>40</v>
      </c>
      <c r="X1209">
        <v>1</v>
      </c>
      <c r="Y1209" s="18">
        <v>2.0449897750511249E-3</v>
      </c>
      <c r="Z1209" s="18">
        <v>8.3333333333333329E-2</v>
      </c>
      <c r="AA1209" s="17" t="s">
        <v>35</v>
      </c>
      <c r="AB1209">
        <v>2</v>
      </c>
      <c r="AC1209" s="18">
        <v>2.02757502027575E-4</v>
      </c>
      <c r="AD1209" s="18">
        <v>0.16666666666666671</v>
      </c>
      <c r="AE1209" s="17" t="s">
        <v>46</v>
      </c>
      <c r="AF1209">
        <v>2</v>
      </c>
      <c r="AG1209">
        <v>1.4935404376073479E-4</v>
      </c>
      <c r="AH1209">
        <v>0.16666666666666671</v>
      </c>
      <c r="AI1209" t="s">
        <v>29</v>
      </c>
      <c r="AJ1209">
        <v>3</v>
      </c>
      <c r="AK1209">
        <v>1.1558466576767481E-4</v>
      </c>
      <c r="AL1209">
        <v>0.25</v>
      </c>
      <c r="AM1209" t="s">
        <v>43</v>
      </c>
      <c r="AN1209">
        <v>3</v>
      </c>
      <c r="AO1209">
        <v>1.13644973104023E-4</v>
      </c>
      <c r="AP1209">
        <v>0.25</v>
      </c>
      <c r="AQ1209" t="s">
        <v>31</v>
      </c>
      <c r="AR1209">
        <v>1</v>
      </c>
      <c r="AS1209">
        <v>4.0472721385785981E-5</v>
      </c>
      <c r="AT1209">
        <v>8.3333333333333329E-2</v>
      </c>
    </row>
    <row r="1210" spans="1:74" x14ac:dyDescent="0.25">
      <c r="A1210" t="s">
        <v>1249</v>
      </c>
      <c r="B1210" t="s">
        <v>23</v>
      </c>
      <c r="C1210">
        <v>0</v>
      </c>
      <c r="D1210">
        <v>11</v>
      </c>
      <c r="E1210">
        <v>3.3688801229947508E-5</v>
      </c>
      <c r="F1210">
        <v>36</v>
      </c>
      <c r="G1210">
        <v>2.674649008039549E-5</v>
      </c>
      <c r="H1210">
        <v>0.30555555555555558</v>
      </c>
      <c r="I1210">
        <v>7</v>
      </c>
      <c r="J1210" s="18">
        <v>0.25925925925925919</v>
      </c>
      <c r="K1210">
        <v>6.9756628131933444E-5</v>
      </c>
      <c r="L1210" s="1">
        <v>0</v>
      </c>
      <c r="P1210">
        <v>2.1808188688978209E-4</v>
      </c>
      <c r="Q1210" s="19">
        <v>3.7037037037037028E-2</v>
      </c>
      <c r="R1210" s="19">
        <v>3.7037037037037028E-2</v>
      </c>
      <c r="S1210">
        <v>1</v>
      </c>
      <c r="T1210">
        <v>11</v>
      </c>
      <c r="U1210">
        <v>1.615421384368756E-4</v>
      </c>
      <c r="V1210">
        <v>1</v>
      </c>
      <c r="W1210" s="17" t="s">
        <v>26</v>
      </c>
      <c r="X1210">
        <v>3</v>
      </c>
      <c r="Y1210" s="18">
        <v>1.1265490048817119E-3</v>
      </c>
      <c r="Z1210" s="18">
        <v>0.27272727272727271</v>
      </c>
      <c r="AA1210" s="17" t="s">
        <v>34</v>
      </c>
      <c r="AB1210">
        <v>1</v>
      </c>
      <c r="AC1210" s="18">
        <v>3.1836994587710921E-4</v>
      </c>
      <c r="AD1210" s="18">
        <v>9.0909090909090912E-2</v>
      </c>
      <c r="AE1210" s="17" t="s">
        <v>48</v>
      </c>
      <c r="AF1210">
        <v>2</v>
      </c>
      <c r="AG1210">
        <v>1.4007564084605689E-4</v>
      </c>
      <c r="AH1210">
        <v>0.1818181818181818</v>
      </c>
      <c r="AI1210" t="s">
        <v>49</v>
      </c>
      <c r="AJ1210">
        <v>1</v>
      </c>
      <c r="AK1210">
        <v>1.1514104778353481E-4</v>
      </c>
      <c r="AL1210">
        <v>9.0909090909090912E-2</v>
      </c>
      <c r="AM1210" t="s">
        <v>31</v>
      </c>
      <c r="AN1210">
        <v>2</v>
      </c>
      <c r="AO1210">
        <v>8.0945442771571962E-5</v>
      </c>
      <c r="AP1210">
        <v>0.1818181818181818</v>
      </c>
      <c r="AQ1210" t="s">
        <v>39</v>
      </c>
      <c r="AR1210">
        <v>1</v>
      </c>
      <c r="AS1210">
        <v>6.4466219700876743E-5</v>
      </c>
      <c r="AT1210">
        <v>9.0909090909090912E-2</v>
      </c>
      <c r="AU1210" t="s">
        <v>43</v>
      </c>
      <c r="AV1210">
        <v>1</v>
      </c>
      <c r="AW1210">
        <v>3.7881657701341013E-5</v>
      </c>
      <c r="AX1210">
        <v>9.0909090909090912E-2</v>
      </c>
    </row>
    <row r="1211" spans="1:74" x14ac:dyDescent="0.25">
      <c r="A1211" t="s">
        <v>1251</v>
      </c>
      <c r="B1211" t="s">
        <v>23</v>
      </c>
      <c r="C1211">
        <v>0</v>
      </c>
      <c r="D1211">
        <v>40</v>
      </c>
      <c r="E1211">
        <v>1.225047317452637E-4</v>
      </c>
      <c r="F1211">
        <v>119</v>
      </c>
      <c r="G1211">
        <v>8.8412008876862874E-5</v>
      </c>
      <c r="H1211">
        <v>0.33613445378151258</v>
      </c>
      <c r="I1211">
        <v>12</v>
      </c>
      <c r="J1211" s="18">
        <v>0.44444444444444442</v>
      </c>
      <c r="K1211">
        <v>2.503548902113224E-4</v>
      </c>
      <c r="L1211" s="1">
        <v>0</v>
      </c>
      <c r="P1211">
        <v>8.4797650769121834E-4</v>
      </c>
      <c r="Q1211" s="19">
        <v>3.7037037037037028E-2</v>
      </c>
      <c r="R1211" s="19">
        <v>3.7037037037037028E-2</v>
      </c>
      <c r="S1211">
        <v>1</v>
      </c>
      <c r="T1211">
        <v>17</v>
      </c>
      <c r="U1211">
        <v>4.7109805982845473E-4</v>
      </c>
      <c r="V1211">
        <v>2</v>
      </c>
      <c r="W1211" s="17" t="s">
        <v>26</v>
      </c>
      <c r="X1211">
        <v>12</v>
      </c>
      <c r="Y1211" s="18">
        <v>4.5061960195268494E-3</v>
      </c>
      <c r="Z1211" s="18">
        <v>0.3</v>
      </c>
      <c r="AA1211" s="17" t="s">
        <v>34</v>
      </c>
      <c r="AB1211">
        <v>2</v>
      </c>
      <c r="AC1211" s="18">
        <v>6.3673989175421842E-4</v>
      </c>
      <c r="AD1211" s="18">
        <v>0.05</v>
      </c>
      <c r="AE1211" s="17" t="s">
        <v>45</v>
      </c>
      <c r="AF1211">
        <v>3</v>
      </c>
      <c r="AG1211">
        <v>3.8187372708757642E-4</v>
      </c>
      <c r="AH1211">
        <v>7.4999999999999997E-2</v>
      </c>
      <c r="AI1211" t="s">
        <v>31</v>
      </c>
      <c r="AJ1211">
        <v>9</v>
      </c>
      <c r="AK1211">
        <v>3.6425449247207381E-4</v>
      </c>
      <c r="AL1211">
        <v>0.22500000000000001</v>
      </c>
      <c r="AM1211" t="s">
        <v>30</v>
      </c>
      <c r="AN1211">
        <v>2</v>
      </c>
      <c r="AO1211">
        <v>2.1175224986765481E-4</v>
      </c>
      <c r="AP1211">
        <v>0.05</v>
      </c>
      <c r="AQ1211" t="s">
        <v>41</v>
      </c>
      <c r="AR1211">
        <v>1</v>
      </c>
      <c r="AS1211">
        <v>1.4405070584845871E-4</v>
      </c>
      <c r="AT1211">
        <v>2.5000000000000001E-2</v>
      </c>
      <c r="AU1211" t="s">
        <v>39</v>
      </c>
      <c r="AV1211">
        <v>2</v>
      </c>
      <c r="AW1211">
        <v>1.2893243940175351E-4</v>
      </c>
      <c r="AX1211">
        <v>0.05</v>
      </c>
      <c r="AY1211" t="s">
        <v>33</v>
      </c>
      <c r="AZ1211">
        <v>4</v>
      </c>
      <c r="BA1211">
        <v>1.234644113834187E-4</v>
      </c>
      <c r="BB1211">
        <v>0.1</v>
      </c>
      <c r="BC1211" t="s">
        <v>35</v>
      </c>
      <c r="BD1211">
        <v>1</v>
      </c>
      <c r="BE1211">
        <v>1.013787510137875E-4</v>
      </c>
      <c r="BF1211">
        <v>2.5000000000000001E-2</v>
      </c>
      <c r="BG1211" t="s">
        <v>47</v>
      </c>
      <c r="BH1211">
        <v>2</v>
      </c>
      <c r="BI1211">
        <v>7.7908924467297731E-5</v>
      </c>
      <c r="BJ1211">
        <v>0.05</v>
      </c>
      <c r="BK1211" t="s">
        <v>28</v>
      </c>
      <c r="BL1211">
        <v>1</v>
      </c>
      <c r="BM1211">
        <v>4.5148765181272289E-5</v>
      </c>
      <c r="BN1211">
        <v>2.5000000000000001E-2</v>
      </c>
      <c r="BO1211" t="s">
        <v>43</v>
      </c>
      <c r="BP1211">
        <v>1</v>
      </c>
      <c r="BQ1211">
        <v>3.7881657701341013E-5</v>
      </c>
      <c r="BR1211">
        <v>2.5000000000000001E-2</v>
      </c>
    </row>
    <row r="1212" spans="1:74" x14ac:dyDescent="0.25">
      <c r="A1212" t="s">
        <v>1252</v>
      </c>
      <c r="B1212" t="s">
        <v>23</v>
      </c>
      <c r="C1212">
        <v>0</v>
      </c>
      <c r="D1212">
        <v>27</v>
      </c>
      <c r="E1212">
        <v>8.2690693928052968E-5</v>
      </c>
      <c r="F1212">
        <v>70</v>
      </c>
      <c r="G1212">
        <v>5.2007064045213447E-5</v>
      </c>
      <c r="H1212">
        <v>0.38571428571428568</v>
      </c>
      <c r="I1212">
        <v>7</v>
      </c>
      <c r="J1212" s="18">
        <v>0.25925925925925919</v>
      </c>
      <c r="K1212">
        <v>8.330608289382469E-5</v>
      </c>
      <c r="L1212" s="1">
        <v>0</v>
      </c>
      <c r="P1212">
        <v>2.2442631745818171E-4</v>
      </c>
      <c r="Q1212" s="19">
        <v>3.7037037037037028E-2</v>
      </c>
      <c r="R1212" s="19">
        <v>3.7037037037037028E-2</v>
      </c>
      <c r="S1212">
        <v>1</v>
      </c>
      <c r="T1212">
        <v>10</v>
      </c>
      <c r="U1212">
        <v>1.6624171663569021E-4</v>
      </c>
      <c r="V1212">
        <v>1</v>
      </c>
      <c r="W1212" s="17" t="s">
        <v>41</v>
      </c>
      <c r="X1212">
        <v>7</v>
      </c>
      <c r="Y1212" s="18">
        <v>1.008354940939211E-3</v>
      </c>
      <c r="Z1212" s="18">
        <v>0.25925925925925919</v>
      </c>
      <c r="AA1212" s="17" t="s">
        <v>46</v>
      </c>
      <c r="AB1212">
        <v>9</v>
      </c>
      <c r="AC1212" s="18">
        <v>6.7209319692330667E-4</v>
      </c>
      <c r="AD1212" s="18">
        <v>0.33333333333333331</v>
      </c>
      <c r="AE1212" s="17" t="s">
        <v>47</v>
      </c>
      <c r="AF1212">
        <v>5</v>
      </c>
      <c r="AG1212">
        <v>1.9477231116824431E-4</v>
      </c>
      <c r="AH1212">
        <v>0.1851851851851852</v>
      </c>
      <c r="AI1212" t="s">
        <v>48</v>
      </c>
      <c r="AJ1212">
        <v>2</v>
      </c>
      <c r="AK1212">
        <v>1.4007564084605689E-4</v>
      </c>
      <c r="AL1212">
        <v>7.407407407407407E-2</v>
      </c>
      <c r="AM1212" t="s">
        <v>49</v>
      </c>
      <c r="AN1212">
        <v>1</v>
      </c>
      <c r="AO1212">
        <v>1.1514104778353481E-4</v>
      </c>
      <c r="AP1212">
        <v>3.7037037037037028E-2</v>
      </c>
      <c r="AQ1212" t="s">
        <v>31</v>
      </c>
      <c r="AR1212">
        <v>2</v>
      </c>
      <c r="AS1212">
        <v>8.0945442771571962E-5</v>
      </c>
      <c r="AT1212">
        <v>7.407407407407407E-2</v>
      </c>
      <c r="AU1212" t="s">
        <v>43</v>
      </c>
      <c r="AV1212">
        <v>1</v>
      </c>
      <c r="AW1212">
        <v>3.7881657701341013E-5</v>
      </c>
      <c r="AX1212">
        <v>3.7037037037037028E-2</v>
      </c>
    </row>
    <row r="1213" spans="1:74" x14ac:dyDescent="0.25">
      <c r="A1213" t="s">
        <v>1253</v>
      </c>
      <c r="B1213" t="s">
        <v>23</v>
      </c>
      <c r="C1213">
        <v>0</v>
      </c>
      <c r="D1213">
        <v>4</v>
      </c>
      <c r="E1213">
        <v>1.225047317452637E-5</v>
      </c>
      <c r="F1213">
        <v>4</v>
      </c>
      <c r="G1213">
        <v>2.9718322311550551E-6</v>
      </c>
      <c r="H1213">
        <v>1</v>
      </c>
      <c r="I1213">
        <v>1</v>
      </c>
      <c r="J1213" s="18">
        <v>3.7037037037037028E-2</v>
      </c>
      <c r="K1213">
        <v>5.3970181474735209E-5</v>
      </c>
      <c r="L1213" s="1">
        <v>0</v>
      </c>
      <c r="P1213">
        <v>2.7519500849181879E-4</v>
      </c>
      <c r="Q1213" s="19">
        <v>3.7037037037037028E-2</v>
      </c>
      <c r="R1213" s="19">
        <v>3.7037037037037028E-2</v>
      </c>
      <c r="S1213">
        <v>1</v>
      </c>
      <c r="T1213">
        <v>1</v>
      </c>
      <c r="U1213">
        <v>2.6500260076989962E-4</v>
      </c>
      <c r="V1213">
        <v>2</v>
      </c>
      <c r="W1213" s="17" t="s">
        <v>42</v>
      </c>
      <c r="X1213">
        <v>4</v>
      </c>
      <c r="Y1213" s="18">
        <v>1.4571948998178511E-3</v>
      </c>
      <c r="Z1213" s="18">
        <v>1</v>
      </c>
    </row>
    <row r="1214" spans="1:74" x14ac:dyDescent="0.25">
      <c r="A1214" t="s">
        <v>1254</v>
      </c>
      <c r="B1214" t="s">
        <v>23</v>
      </c>
      <c r="C1214">
        <v>0</v>
      </c>
      <c r="D1214">
        <v>15</v>
      </c>
      <c r="E1214">
        <v>4.593927440447387E-5</v>
      </c>
      <c r="F1214">
        <v>39</v>
      </c>
      <c r="G1214">
        <v>2.8975364253761779E-5</v>
      </c>
      <c r="H1214">
        <v>0.38461538461538458</v>
      </c>
      <c r="I1214">
        <v>6</v>
      </c>
      <c r="J1214" s="18">
        <v>0.22222222222222221</v>
      </c>
      <c r="K1214">
        <v>5.5536915665367082E-5</v>
      </c>
      <c r="L1214" s="1">
        <v>0</v>
      </c>
      <c r="P1214">
        <v>2.1603230112621409E-4</v>
      </c>
      <c r="Q1214" s="19">
        <v>3.7037037037037028E-2</v>
      </c>
      <c r="R1214" s="19">
        <v>3.7037037037037028E-2</v>
      </c>
      <c r="S1214">
        <v>1</v>
      </c>
      <c r="T1214">
        <v>13</v>
      </c>
      <c r="U1214">
        <v>1.6802512309816651E-4</v>
      </c>
      <c r="V1214">
        <v>2</v>
      </c>
      <c r="W1214" s="17" t="s">
        <v>45</v>
      </c>
      <c r="X1214">
        <v>9</v>
      </c>
      <c r="Y1214" s="18">
        <v>1.1456211812627291E-3</v>
      </c>
      <c r="Z1214" s="18">
        <v>0.6</v>
      </c>
      <c r="AA1214" s="17" t="s">
        <v>44</v>
      </c>
      <c r="AB1214">
        <v>1</v>
      </c>
      <c r="AC1214" s="18">
        <v>1.3292569453675389E-4</v>
      </c>
      <c r="AD1214" s="18">
        <v>6.6666666666666666E-2</v>
      </c>
      <c r="AE1214" s="17" t="s">
        <v>29</v>
      </c>
      <c r="AF1214">
        <v>2</v>
      </c>
      <c r="AG1214">
        <v>7.7056443845116546E-5</v>
      </c>
      <c r="AH1214">
        <v>0.1333333333333333</v>
      </c>
      <c r="AI1214" t="s">
        <v>39</v>
      </c>
      <c r="AJ1214">
        <v>1</v>
      </c>
      <c r="AK1214">
        <v>6.4466219700876743E-5</v>
      </c>
      <c r="AL1214">
        <v>6.6666666666666666E-2</v>
      </c>
      <c r="AM1214" t="s">
        <v>31</v>
      </c>
      <c r="AN1214">
        <v>1</v>
      </c>
      <c r="AO1214">
        <v>4.0472721385785981E-5</v>
      </c>
      <c r="AP1214">
        <v>6.6666666666666666E-2</v>
      </c>
      <c r="AQ1214" t="s">
        <v>47</v>
      </c>
      <c r="AR1214">
        <v>1</v>
      </c>
      <c r="AS1214">
        <v>3.8954462233648872E-5</v>
      </c>
      <c r="AT1214">
        <v>6.6666666666666666E-2</v>
      </c>
    </row>
    <row r="1215" spans="1:74" x14ac:dyDescent="0.25">
      <c r="A1215" t="s">
        <v>1255</v>
      </c>
      <c r="B1215" t="s">
        <v>23</v>
      </c>
      <c r="C1215">
        <v>0</v>
      </c>
      <c r="D1215">
        <v>12</v>
      </c>
      <c r="E1215">
        <v>3.6751419523579099E-5</v>
      </c>
      <c r="F1215">
        <v>45</v>
      </c>
      <c r="G1215">
        <v>3.3433112600494362E-5</v>
      </c>
      <c r="H1215">
        <v>0.26666666666666672</v>
      </c>
      <c r="I1215">
        <v>5</v>
      </c>
      <c r="J1215" s="18">
        <v>0.1851851851851852</v>
      </c>
      <c r="K1215">
        <v>9.5963328648868891E-5</v>
      </c>
      <c r="L1215" s="1">
        <v>0</v>
      </c>
      <c r="P1215">
        <v>3.565083713631116E-4</v>
      </c>
      <c r="Q1215" s="19">
        <v>3.7037037037037028E-2</v>
      </c>
      <c r="R1215" s="19">
        <v>3.7037037037037028E-2</v>
      </c>
      <c r="S1215">
        <v>1</v>
      </c>
      <c r="T1215">
        <v>10</v>
      </c>
      <c r="U1215">
        <v>2.9048830259216502E-4</v>
      </c>
      <c r="V1215">
        <v>2</v>
      </c>
      <c r="W1215" s="17" t="s">
        <v>26</v>
      </c>
      <c r="X1215">
        <v>5</v>
      </c>
      <c r="Y1215" s="18">
        <v>1.8775816748028539E-3</v>
      </c>
      <c r="Z1215" s="18">
        <v>0.41666666666666669</v>
      </c>
      <c r="AA1215" s="17" t="s">
        <v>34</v>
      </c>
      <c r="AB1215">
        <v>1</v>
      </c>
      <c r="AC1215" s="18">
        <v>3.1836994587710921E-4</v>
      </c>
      <c r="AD1215" s="18">
        <v>8.3333333333333329E-2</v>
      </c>
      <c r="AE1215" s="17" t="s">
        <v>31</v>
      </c>
      <c r="AF1215">
        <v>4</v>
      </c>
      <c r="AG1215">
        <v>1.618908855431439E-4</v>
      </c>
      <c r="AH1215">
        <v>0.33333333333333331</v>
      </c>
      <c r="AI1215" t="s">
        <v>45</v>
      </c>
      <c r="AJ1215">
        <v>1</v>
      </c>
      <c r="AK1215">
        <v>1.2729124236252539E-4</v>
      </c>
      <c r="AL1215">
        <v>8.3333333333333329E-2</v>
      </c>
      <c r="AM1215" t="s">
        <v>30</v>
      </c>
      <c r="AN1215">
        <v>1</v>
      </c>
      <c r="AO1215">
        <v>1.058761249338274E-4</v>
      </c>
      <c r="AP1215">
        <v>8.3333333333333329E-2</v>
      </c>
    </row>
    <row r="1216" spans="1:74" x14ac:dyDescent="0.25">
      <c r="A1216" t="s">
        <v>1256</v>
      </c>
      <c r="B1216" t="s">
        <v>23</v>
      </c>
      <c r="C1216">
        <v>0</v>
      </c>
      <c r="D1216">
        <v>35</v>
      </c>
      <c r="E1216">
        <v>1.0719164027710571E-4</v>
      </c>
      <c r="F1216">
        <v>67</v>
      </c>
      <c r="G1216">
        <v>4.9778189871847157E-5</v>
      </c>
      <c r="H1216">
        <v>0.52238805970149249</v>
      </c>
      <c r="I1216">
        <v>13</v>
      </c>
      <c r="J1216" s="18">
        <v>0.48148148148148151</v>
      </c>
      <c r="K1216">
        <v>1.35832670490326E-4</v>
      </c>
      <c r="L1216" s="1">
        <v>0</v>
      </c>
      <c r="P1216">
        <v>2.29853061088384E-4</v>
      </c>
      <c r="Q1216" s="19">
        <v>3.7037037037037028E-2</v>
      </c>
      <c r="R1216" s="19">
        <v>3.7037037037037028E-2</v>
      </c>
      <c r="S1216">
        <v>1</v>
      </c>
      <c r="T1216">
        <v>17</v>
      </c>
      <c r="U1216">
        <v>1.191830687124954E-4</v>
      </c>
      <c r="V1216">
        <v>1</v>
      </c>
      <c r="W1216" s="17" t="s">
        <v>25</v>
      </c>
      <c r="X1216">
        <v>8</v>
      </c>
      <c r="Y1216" s="18">
        <v>1.0689470871191879E-3</v>
      </c>
      <c r="Z1216" s="18">
        <v>0.22857142857142859</v>
      </c>
      <c r="AA1216" s="17" t="s">
        <v>44</v>
      </c>
      <c r="AB1216">
        <v>4</v>
      </c>
      <c r="AC1216" s="18">
        <v>5.3170277814701579E-4</v>
      </c>
      <c r="AD1216" s="18">
        <v>0.1142857142857143</v>
      </c>
      <c r="AE1216" s="17" t="s">
        <v>26</v>
      </c>
      <c r="AF1216">
        <v>1</v>
      </c>
      <c r="AG1216">
        <v>3.7551633496057078E-4</v>
      </c>
      <c r="AH1216">
        <v>2.8571428571428571E-2</v>
      </c>
      <c r="AI1216" t="s">
        <v>24</v>
      </c>
      <c r="AJ1216">
        <v>1</v>
      </c>
      <c r="AK1216">
        <v>3.6900369003690041E-4</v>
      </c>
      <c r="AL1216">
        <v>2.8571428571428571E-2</v>
      </c>
      <c r="AM1216" t="s">
        <v>32</v>
      </c>
      <c r="AN1216">
        <v>1</v>
      </c>
      <c r="AO1216">
        <v>2.7210884353741501E-4</v>
      </c>
      <c r="AP1216">
        <v>2.8571428571428571E-2</v>
      </c>
      <c r="AQ1216" t="s">
        <v>37</v>
      </c>
      <c r="AR1216">
        <v>3</v>
      </c>
      <c r="AS1216">
        <v>1.8471768979742631E-4</v>
      </c>
      <c r="AT1216">
        <v>8.5714285714285715E-2</v>
      </c>
      <c r="AU1216" t="s">
        <v>28</v>
      </c>
      <c r="AV1216">
        <v>4</v>
      </c>
      <c r="AW1216">
        <v>1.8059506072508921E-4</v>
      </c>
      <c r="AX1216">
        <v>0.1142857142857143</v>
      </c>
      <c r="AY1216" t="s">
        <v>29</v>
      </c>
      <c r="AZ1216">
        <v>4</v>
      </c>
      <c r="BA1216">
        <v>1.5411288769023309E-4</v>
      </c>
      <c r="BB1216">
        <v>0.1142857142857143</v>
      </c>
      <c r="BC1216" t="s">
        <v>39</v>
      </c>
      <c r="BD1216">
        <v>2</v>
      </c>
      <c r="BE1216">
        <v>1.2893243940175351E-4</v>
      </c>
      <c r="BF1216">
        <v>5.7142857142857141E-2</v>
      </c>
      <c r="BG1216" t="s">
        <v>43</v>
      </c>
      <c r="BH1216">
        <v>3</v>
      </c>
      <c r="BI1216">
        <v>1.13644973104023E-4</v>
      </c>
      <c r="BJ1216">
        <v>8.5714285714285715E-2</v>
      </c>
      <c r="BK1216" t="s">
        <v>30</v>
      </c>
      <c r="BL1216">
        <v>1</v>
      </c>
      <c r="BM1216">
        <v>1.058761249338274E-4</v>
      </c>
      <c r="BN1216">
        <v>2.8571428571428571E-2</v>
      </c>
      <c r="BO1216" t="s">
        <v>35</v>
      </c>
      <c r="BP1216">
        <v>1</v>
      </c>
      <c r="BQ1216">
        <v>1.013787510137875E-4</v>
      </c>
      <c r="BR1216">
        <v>2.8571428571428571E-2</v>
      </c>
      <c r="BS1216" t="s">
        <v>31</v>
      </c>
      <c r="BT1216">
        <v>2</v>
      </c>
      <c r="BU1216">
        <v>8.0945442771571962E-5</v>
      </c>
      <c r="BV1216">
        <v>5.7142857142857141E-2</v>
      </c>
    </row>
    <row r="1217" spans="1:66" x14ac:dyDescent="0.25">
      <c r="A1217" t="s">
        <v>1258</v>
      </c>
      <c r="B1217" t="s">
        <v>139</v>
      </c>
      <c r="C1217">
        <v>0</v>
      </c>
      <c r="D1217">
        <v>9</v>
      </c>
      <c r="E1217">
        <v>2.7563564642684321E-5</v>
      </c>
      <c r="F1217">
        <v>40</v>
      </c>
      <c r="G1217">
        <v>2.9718322311550549E-5</v>
      </c>
      <c r="H1217">
        <v>0.22500000000000001</v>
      </c>
      <c r="I1217">
        <v>2</v>
      </c>
      <c r="J1217" s="18">
        <v>7.407407407407407E-2</v>
      </c>
      <c r="K1217">
        <v>4.3824879616056438E-5</v>
      </c>
      <c r="L1217" s="1">
        <v>0</v>
      </c>
      <c r="P1217">
        <v>2.174885905114913E-4</v>
      </c>
      <c r="Q1217" s="19">
        <v>3.7037037037037028E-2</v>
      </c>
      <c r="R1217" s="19">
        <v>3.7037037037037028E-2</v>
      </c>
      <c r="S1217">
        <v>1</v>
      </c>
      <c r="T1217">
        <v>4</v>
      </c>
      <c r="U1217">
        <v>2.0137832454767711E-4</v>
      </c>
      <c r="V1217">
        <v>2</v>
      </c>
      <c r="W1217" s="17" t="s">
        <v>41</v>
      </c>
      <c r="X1217">
        <v>8</v>
      </c>
      <c r="Y1217" s="18">
        <v>1.152405646787669E-3</v>
      </c>
      <c r="Z1217" s="18">
        <v>0.88888888888888884</v>
      </c>
      <c r="AA1217" s="17" t="s">
        <v>33</v>
      </c>
      <c r="AB1217">
        <v>1</v>
      </c>
      <c r="AC1217" s="18">
        <v>3.0866102845854682E-5</v>
      </c>
      <c r="AD1217" s="18">
        <v>0.1111111111111111</v>
      </c>
    </row>
    <row r="1218" spans="1:66" x14ac:dyDescent="0.25">
      <c r="A1218" t="s">
        <v>1259</v>
      </c>
      <c r="B1218" t="s">
        <v>23</v>
      </c>
      <c r="C1218">
        <v>0</v>
      </c>
      <c r="D1218">
        <v>16</v>
      </c>
      <c r="E1218">
        <v>4.9001892698105467E-5</v>
      </c>
      <c r="F1218">
        <v>17</v>
      </c>
      <c r="G1218">
        <v>1.263028698240898E-5</v>
      </c>
      <c r="H1218">
        <v>0.94117647058823528</v>
      </c>
      <c r="I1218">
        <v>2</v>
      </c>
      <c r="J1218" s="18">
        <v>7.407407407407407E-2</v>
      </c>
      <c r="K1218">
        <v>9.4077983420675067E-5</v>
      </c>
      <c r="L1218" s="1">
        <v>0</v>
      </c>
      <c r="P1218">
        <v>4.2028457823769621E-4</v>
      </c>
      <c r="Q1218" s="19">
        <v>3.7037037037037028E-2</v>
      </c>
      <c r="R1218" s="19">
        <v>3.7037037037037028E-2</v>
      </c>
      <c r="S1218">
        <v>1</v>
      </c>
      <c r="T1218">
        <v>2</v>
      </c>
      <c r="U1218">
        <v>3.8915238725712608E-4</v>
      </c>
      <c r="V1218">
        <v>2</v>
      </c>
      <c r="W1218" s="17" t="s">
        <v>24</v>
      </c>
      <c r="X1218">
        <v>6</v>
      </c>
      <c r="Y1218" s="18">
        <v>2.2140221402214021E-3</v>
      </c>
      <c r="Z1218" s="18">
        <v>0.375</v>
      </c>
      <c r="AA1218" s="17" t="s">
        <v>27</v>
      </c>
      <c r="AB1218">
        <v>10</v>
      </c>
      <c r="AC1218" s="18">
        <v>3.2608341213682457E-4</v>
      </c>
      <c r="AD1218" s="18">
        <v>0.625</v>
      </c>
    </row>
    <row r="1219" spans="1:66" x14ac:dyDescent="0.25">
      <c r="A1219" t="s">
        <v>1260</v>
      </c>
      <c r="B1219" t="s">
        <v>23</v>
      </c>
      <c r="C1219">
        <v>0</v>
      </c>
      <c r="D1219">
        <v>9</v>
      </c>
      <c r="E1219">
        <v>2.7563564642684321E-5</v>
      </c>
      <c r="F1219">
        <v>12</v>
      </c>
      <c r="G1219">
        <v>8.9154966934651644E-6</v>
      </c>
      <c r="H1219">
        <v>0.75</v>
      </c>
      <c r="I1219">
        <v>7</v>
      </c>
      <c r="J1219" s="18">
        <v>0.25925925925925919</v>
      </c>
      <c r="K1219">
        <v>9.1899486496704042E-5</v>
      </c>
      <c r="L1219" s="1">
        <v>0</v>
      </c>
      <c r="P1219">
        <v>3.8465142501488512E-4</v>
      </c>
      <c r="Q1219" s="19">
        <v>3.7037037037037028E-2</v>
      </c>
      <c r="R1219" s="19">
        <v>3.7037037037037028E-2</v>
      </c>
      <c r="S1219">
        <v>0</v>
      </c>
      <c r="T1219">
        <v>8</v>
      </c>
      <c r="U1219">
        <v>2.8492698149250751E-4</v>
      </c>
      <c r="V1219">
        <v>2</v>
      </c>
      <c r="W1219" s="17" t="s">
        <v>40</v>
      </c>
      <c r="X1219">
        <v>1</v>
      </c>
      <c r="Y1219" s="18">
        <v>2.0449897750511249E-3</v>
      </c>
      <c r="Z1219" s="18">
        <v>0.1111111111111111</v>
      </c>
      <c r="AA1219" s="17" t="s">
        <v>48</v>
      </c>
      <c r="AB1219">
        <v>2</v>
      </c>
      <c r="AC1219" s="18">
        <v>1.4007564084605689E-4</v>
      </c>
      <c r="AD1219" s="18">
        <v>0.22222222222222221</v>
      </c>
      <c r="AE1219" s="17" t="s">
        <v>35</v>
      </c>
      <c r="AF1219">
        <v>1</v>
      </c>
      <c r="AG1219">
        <v>1.013787510137875E-4</v>
      </c>
      <c r="AH1219">
        <v>0.1111111111111111</v>
      </c>
      <c r="AI1219" t="s">
        <v>31</v>
      </c>
      <c r="AJ1219">
        <v>2</v>
      </c>
      <c r="AK1219">
        <v>8.0945442771571962E-5</v>
      </c>
      <c r="AL1219">
        <v>0.22222222222222221</v>
      </c>
      <c r="AM1219" t="s">
        <v>28</v>
      </c>
      <c r="AN1219">
        <v>1</v>
      </c>
      <c r="AO1219">
        <v>4.5148765181272289E-5</v>
      </c>
      <c r="AP1219">
        <v>0.1111111111111111</v>
      </c>
      <c r="AQ1219" t="s">
        <v>43</v>
      </c>
      <c r="AR1219">
        <v>1</v>
      </c>
      <c r="AS1219">
        <v>3.7881657701341013E-5</v>
      </c>
      <c r="AT1219">
        <v>0.1111111111111111</v>
      </c>
      <c r="AU1219" t="s">
        <v>33</v>
      </c>
      <c r="AV1219">
        <v>1</v>
      </c>
      <c r="AW1219">
        <v>3.0866102845854682E-5</v>
      </c>
      <c r="AX1219">
        <v>0.1111111111111111</v>
      </c>
    </row>
    <row r="1220" spans="1:66" x14ac:dyDescent="0.25">
      <c r="A1220" t="s">
        <v>1261</v>
      </c>
      <c r="B1220" t="s">
        <v>23</v>
      </c>
      <c r="C1220">
        <v>0</v>
      </c>
      <c r="D1220">
        <v>3</v>
      </c>
      <c r="E1220">
        <v>9.1878548808947747E-6</v>
      </c>
      <c r="F1220">
        <v>16</v>
      </c>
      <c r="G1220">
        <v>1.188732892462022E-5</v>
      </c>
      <c r="H1220">
        <v>0.1875</v>
      </c>
      <c r="I1220">
        <v>2</v>
      </c>
      <c r="J1220" s="18">
        <v>7.407407407407407E-2</v>
      </c>
      <c r="K1220">
        <v>7.8594304403564502E-5</v>
      </c>
      <c r="L1220" s="1">
        <v>0</v>
      </c>
      <c r="P1220">
        <v>3.8591594407741278E-4</v>
      </c>
      <c r="Q1220" s="19">
        <v>3.7037037037037028E-2</v>
      </c>
      <c r="R1220" s="19">
        <v>3.7037037037037028E-2</v>
      </c>
      <c r="S1220">
        <v>1</v>
      </c>
      <c r="T1220">
        <v>6</v>
      </c>
      <c r="U1220">
        <v>3.5732957784945631E-4</v>
      </c>
      <c r="V1220">
        <v>2</v>
      </c>
      <c r="W1220" s="17" t="s">
        <v>40</v>
      </c>
      <c r="X1220">
        <v>1</v>
      </c>
      <c r="Y1220" s="18">
        <v>2.0449897750511249E-3</v>
      </c>
      <c r="Z1220" s="18">
        <v>0.33333333333333331</v>
      </c>
      <c r="AA1220" s="17" t="s">
        <v>29</v>
      </c>
      <c r="AB1220">
        <v>2</v>
      </c>
      <c r="AC1220" s="18">
        <v>7.7056443845116546E-5</v>
      </c>
      <c r="AD1220" s="18">
        <v>0.66666666666666663</v>
      </c>
    </row>
    <row r="1221" spans="1:66" x14ac:dyDescent="0.25">
      <c r="A1221" t="s">
        <v>1262</v>
      </c>
      <c r="B1221" t="s">
        <v>23</v>
      </c>
      <c r="C1221">
        <v>0</v>
      </c>
      <c r="D1221">
        <v>41</v>
      </c>
      <c r="E1221">
        <v>1.2556735003889529E-4</v>
      </c>
      <c r="F1221">
        <v>61</v>
      </c>
      <c r="G1221">
        <v>4.5320441525114592E-5</v>
      </c>
      <c r="H1221">
        <v>0.67213114754098358</v>
      </c>
      <c r="I1221">
        <v>4</v>
      </c>
      <c r="J1221" s="18">
        <v>0.14814814814814811</v>
      </c>
      <c r="K1221">
        <v>9.527616907059265E-5</v>
      </c>
      <c r="L1221" s="1">
        <v>0</v>
      </c>
      <c r="P1221">
        <v>3.5815343166979089E-4</v>
      </c>
      <c r="Q1221" s="19">
        <v>3.7037037037037028E-2</v>
      </c>
      <c r="R1221" s="19">
        <v>3.7037037037037028E-2</v>
      </c>
      <c r="S1221">
        <v>1</v>
      </c>
      <c r="T1221">
        <v>5</v>
      </c>
      <c r="U1221">
        <v>3.0509366401500708E-4</v>
      </c>
      <c r="V1221">
        <v>2</v>
      </c>
      <c r="W1221" s="17" t="s">
        <v>46</v>
      </c>
      <c r="X1221">
        <v>25</v>
      </c>
      <c r="Y1221" s="18">
        <v>1.8669255470091851E-3</v>
      </c>
      <c r="Z1221" s="18">
        <v>0.6097560975609756</v>
      </c>
      <c r="AA1221" s="17" t="s">
        <v>47</v>
      </c>
      <c r="AB1221">
        <v>11</v>
      </c>
      <c r="AC1221" s="18">
        <v>4.2849908457013751E-4</v>
      </c>
      <c r="AD1221" s="18">
        <v>0.26829268292682928</v>
      </c>
      <c r="AE1221" s="17" t="s">
        <v>31</v>
      </c>
      <c r="AF1221">
        <v>4</v>
      </c>
      <c r="AG1221">
        <v>1.618908855431439E-4</v>
      </c>
      <c r="AH1221">
        <v>9.7560975609756101E-2</v>
      </c>
      <c r="AI1221" t="s">
        <v>49</v>
      </c>
      <c r="AJ1221">
        <v>1</v>
      </c>
      <c r="AK1221">
        <v>1.1514104778353481E-4</v>
      </c>
      <c r="AL1221">
        <v>2.4390243902439029E-2</v>
      </c>
    </row>
    <row r="1222" spans="1:66" x14ac:dyDescent="0.25">
      <c r="A1222" t="s">
        <v>1263</v>
      </c>
      <c r="B1222" t="s">
        <v>23</v>
      </c>
      <c r="C1222">
        <v>0</v>
      </c>
      <c r="D1222">
        <v>55</v>
      </c>
      <c r="E1222">
        <v>1.684440061497375E-4</v>
      </c>
      <c r="F1222">
        <v>73</v>
      </c>
      <c r="G1222">
        <v>5.423593821857975E-5</v>
      </c>
      <c r="H1222">
        <v>0.75342465753424659</v>
      </c>
      <c r="I1222">
        <v>10</v>
      </c>
      <c r="J1222" s="18">
        <v>0.37037037037037029</v>
      </c>
      <c r="K1222">
        <v>1.143876736500871E-4</v>
      </c>
      <c r="L1222" s="1">
        <v>0</v>
      </c>
      <c r="P1222">
        <v>2.8657174901916972E-4</v>
      </c>
      <c r="Q1222" s="19">
        <v>3.7037037037037028E-2</v>
      </c>
      <c r="R1222" s="19">
        <v>3.7037037037037028E-2</v>
      </c>
      <c r="S1222">
        <v>1</v>
      </c>
      <c r="T1222">
        <v>12</v>
      </c>
      <c r="U1222">
        <v>1.80434064197255E-4</v>
      </c>
      <c r="V1222">
        <v>1</v>
      </c>
      <c r="W1222" s="17" t="s">
        <v>43</v>
      </c>
      <c r="X1222">
        <v>34</v>
      </c>
      <c r="Y1222" s="18">
        <v>1.287976361845594E-3</v>
      </c>
      <c r="Z1222" s="18">
        <v>0.61818181818181817</v>
      </c>
      <c r="AA1222" s="17" t="s">
        <v>38</v>
      </c>
      <c r="AB1222">
        <v>1</v>
      </c>
      <c r="AC1222" s="18">
        <v>8.3963056255247689E-4</v>
      </c>
      <c r="AD1222" s="18">
        <v>1.8181818181818181E-2</v>
      </c>
      <c r="AE1222" s="17" t="s">
        <v>47</v>
      </c>
      <c r="AF1222">
        <v>10</v>
      </c>
      <c r="AG1222">
        <v>3.8954462233648863E-4</v>
      </c>
      <c r="AH1222">
        <v>0.1818181818181818</v>
      </c>
      <c r="AI1222" t="s">
        <v>44</v>
      </c>
      <c r="AJ1222">
        <v>1</v>
      </c>
      <c r="AK1222">
        <v>1.3292569453675389E-4</v>
      </c>
      <c r="AL1222">
        <v>1.8181818181818181E-2</v>
      </c>
      <c r="AM1222" t="s">
        <v>29</v>
      </c>
      <c r="AN1222">
        <v>3</v>
      </c>
      <c r="AO1222">
        <v>1.1558466576767481E-4</v>
      </c>
      <c r="AP1222">
        <v>5.4545454545454543E-2</v>
      </c>
      <c r="AQ1222" t="s">
        <v>35</v>
      </c>
      <c r="AR1222">
        <v>1</v>
      </c>
      <c r="AS1222">
        <v>1.013787510137875E-4</v>
      </c>
      <c r="AT1222">
        <v>1.8181818181818181E-2</v>
      </c>
      <c r="AU1222" t="s">
        <v>31</v>
      </c>
      <c r="AV1222">
        <v>2</v>
      </c>
      <c r="AW1222">
        <v>8.0945442771571962E-5</v>
      </c>
      <c r="AX1222">
        <v>3.6363636363636362E-2</v>
      </c>
      <c r="AY1222" t="s">
        <v>39</v>
      </c>
      <c r="AZ1222">
        <v>1</v>
      </c>
      <c r="BA1222">
        <v>6.4466219700876743E-5</v>
      </c>
      <c r="BB1222">
        <v>1.8181818181818181E-2</v>
      </c>
      <c r="BC1222" t="s">
        <v>28</v>
      </c>
      <c r="BD1222">
        <v>1</v>
      </c>
      <c r="BE1222">
        <v>4.5148765181272289E-5</v>
      </c>
      <c r="BF1222">
        <v>1.8181818181818181E-2</v>
      </c>
      <c r="BG1222" t="s">
        <v>33</v>
      </c>
      <c r="BH1222">
        <v>1</v>
      </c>
      <c r="BI1222">
        <v>3.0866102845854682E-5</v>
      </c>
      <c r="BJ1222">
        <v>1.8181818181818181E-2</v>
      </c>
    </row>
    <row r="1223" spans="1:66" x14ac:dyDescent="0.25">
      <c r="A1223" t="s">
        <v>1264</v>
      </c>
      <c r="B1223" t="s">
        <v>23</v>
      </c>
      <c r="C1223">
        <v>0</v>
      </c>
      <c r="D1223">
        <v>36</v>
      </c>
      <c r="E1223">
        <v>1.102542585707373E-4</v>
      </c>
      <c r="F1223">
        <v>60</v>
      </c>
      <c r="G1223">
        <v>4.4577483467325822E-5</v>
      </c>
      <c r="H1223">
        <v>0.6</v>
      </c>
      <c r="I1223">
        <v>11</v>
      </c>
      <c r="J1223" s="18">
        <v>0.40740740740740738</v>
      </c>
      <c r="K1223">
        <v>1.3138862831163061E-4</v>
      </c>
      <c r="L1223" s="1">
        <v>0</v>
      </c>
      <c r="P1223">
        <v>3.1212144652648072E-4</v>
      </c>
      <c r="Q1223" s="19">
        <v>3.7037037037037028E-2</v>
      </c>
      <c r="R1223" s="19">
        <v>3.7037037037037028E-2</v>
      </c>
      <c r="S1223">
        <v>1</v>
      </c>
      <c r="T1223">
        <v>13</v>
      </c>
      <c r="U1223">
        <v>1.8496085720087749E-4</v>
      </c>
      <c r="V1223">
        <v>2</v>
      </c>
      <c r="W1223" s="17" t="s">
        <v>44</v>
      </c>
      <c r="X1223">
        <v>12</v>
      </c>
      <c r="Y1223" s="18">
        <v>1.5951083344410469E-3</v>
      </c>
      <c r="Z1223" s="18">
        <v>0.33333333333333331</v>
      </c>
      <c r="AA1223" s="17" t="s">
        <v>49</v>
      </c>
      <c r="AB1223">
        <v>4</v>
      </c>
      <c r="AC1223" s="18">
        <v>4.6056419113413928E-4</v>
      </c>
      <c r="AD1223" s="18">
        <v>0.1111111111111111</v>
      </c>
      <c r="AE1223" s="17" t="s">
        <v>39</v>
      </c>
      <c r="AF1223">
        <v>5</v>
      </c>
      <c r="AG1223">
        <v>3.2233109850438371E-4</v>
      </c>
      <c r="AH1223">
        <v>0.1388888888888889</v>
      </c>
      <c r="AI1223" t="s">
        <v>41</v>
      </c>
      <c r="AJ1223">
        <v>2</v>
      </c>
      <c r="AK1223">
        <v>2.8810141169691731E-4</v>
      </c>
      <c r="AL1223">
        <v>5.5555555555555552E-2</v>
      </c>
      <c r="AM1223" t="s">
        <v>45</v>
      </c>
      <c r="AN1223">
        <v>2</v>
      </c>
      <c r="AO1223">
        <v>2.5458248472505089E-4</v>
      </c>
      <c r="AP1223">
        <v>5.5555555555555552E-2</v>
      </c>
      <c r="AQ1223" t="s">
        <v>30</v>
      </c>
      <c r="AR1223">
        <v>2</v>
      </c>
      <c r="AS1223">
        <v>2.1175224986765481E-4</v>
      </c>
      <c r="AT1223">
        <v>5.5555555555555552E-2</v>
      </c>
      <c r="AU1223" t="s">
        <v>48</v>
      </c>
      <c r="AV1223">
        <v>2</v>
      </c>
      <c r="AW1223">
        <v>1.4007564084605689E-4</v>
      </c>
      <c r="AX1223">
        <v>5.5555555555555552E-2</v>
      </c>
      <c r="AY1223" t="s">
        <v>33</v>
      </c>
      <c r="AZ1223">
        <v>4</v>
      </c>
      <c r="BA1223">
        <v>1.234644113834187E-4</v>
      </c>
      <c r="BB1223">
        <v>0.1111111111111111</v>
      </c>
      <c r="BC1223" t="s">
        <v>46</v>
      </c>
      <c r="BD1223">
        <v>1</v>
      </c>
      <c r="BE1223">
        <v>7.4677021880367408E-5</v>
      </c>
      <c r="BF1223">
        <v>2.777777777777778E-2</v>
      </c>
      <c r="BG1223" t="s">
        <v>47</v>
      </c>
      <c r="BH1223">
        <v>1</v>
      </c>
      <c r="BI1223">
        <v>3.8954462233648872E-5</v>
      </c>
      <c r="BJ1223">
        <v>2.777777777777778E-2</v>
      </c>
      <c r="BK1223" t="s">
        <v>43</v>
      </c>
      <c r="BL1223">
        <v>1</v>
      </c>
      <c r="BM1223">
        <v>3.7881657701341013E-5</v>
      </c>
      <c r="BN1223">
        <v>2.777777777777778E-2</v>
      </c>
    </row>
    <row r="1224" spans="1:66" x14ac:dyDescent="0.25">
      <c r="A1224" t="s">
        <v>1266</v>
      </c>
      <c r="B1224" t="s">
        <v>23</v>
      </c>
      <c r="C1224">
        <v>0</v>
      </c>
      <c r="D1224">
        <v>14</v>
      </c>
      <c r="E1224">
        <v>4.2876656110842279E-5</v>
      </c>
      <c r="F1224">
        <v>40</v>
      </c>
      <c r="G1224">
        <v>2.9718322311550549E-5</v>
      </c>
      <c r="H1224">
        <v>0.35</v>
      </c>
      <c r="I1224">
        <v>6</v>
      </c>
      <c r="J1224" s="18">
        <v>0.22222222222222221</v>
      </c>
      <c r="K1224">
        <v>4.7599579817089872E-5</v>
      </c>
      <c r="L1224" s="1">
        <v>0</v>
      </c>
      <c r="P1224">
        <v>1.94932740520503E-4</v>
      </c>
      <c r="Q1224" s="19">
        <v>3.7037037037037028E-2</v>
      </c>
      <c r="R1224" s="19">
        <v>3.7037037037037028E-2</v>
      </c>
      <c r="S1224">
        <v>1</v>
      </c>
      <c r="T1224">
        <v>14</v>
      </c>
      <c r="U1224">
        <v>1.5161435373816899E-4</v>
      </c>
      <c r="V1224">
        <v>1</v>
      </c>
      <c r="W1224" s="17" t="s">
        <v>49</v>
      </c>
      <c r="X1224">
        <v>9</v>
      </c>
      <c r="Y1224" s="18">
        <v>1.036269430051813E-3</v>
      </c>
      <c r="Z1224" s="18">
        <v>0.6428571428571429</v>
      </c>
      <c r="AA1224" s="17" t="s">
        <v>48</v>
      </c>
      <c r="AB1224">
        <v>1</v>
      </c>
      <c r="AC1224" s="18">
        <v>7.003782042302843E-5</v>
      </c>
      <c r="AD1224" s="18">
        <v>7.1428571428571425E-2</v>
      </c>
      <c r="AE1224" s="17" t="s">
        <v>37</v>
      </c>
      <c r="AF1224">
        <v>1</v>
      </c>
      <c r="AG1224">
        <v>6.157256326580875E-5</v>
      </c>
      <c r="AH1224">
        <v>7.1428571428571425E-2</v>
      </c>
      <c r="AI1224" t="s">
        <v>31</v>
      </c>
      <c r="AJ1224">
        <v>1</v>
      </c>
      <c r="AK1224">
        <v>4.0472721385785981E-5</v>
      </c>
      <c r="AL1224">
        <v>7.1428571428571425E-2</v>
      </c>
      <c r="AM1224" t="s">
        <v>47</v>
      </c>
      <c r="AN1224">
        <v>1</v>
      </c>
      <c r="AO1224">
        <v>3.8954462233648872E-5</v>
      </c>
      <c r="AP1224">
        <v>7.1428571428571425E-2</v>
      </c>
      <c r="AQ1224" t="s">
        <v>43</v>
      </c>
      <c r="AR1224">
        <v>1</v>
      </c>
      <c r="AS1224">
        <v>3.7881657701341013E-5</v>
      </c>
      <c r="AT1224">
        <v>7.1428571428571425E-2</v>
      </c>
    </row>
    <row r="1225" spans="1:66" x14ac:dyDescent="0.25">
      <c r="A1225" t="s">
        <v>1267</v>
      </c>
      <c r="B1225" t="s">
        <v>23</v>
      </c>
      <c r="C1225">
        <v>0</v>
      </c>
      <c r="D1225">
        <v>6</v>
      </c>
      <c r="E1225">
        <v>1.8375709761789549E-5</v>
      </c>
      <c r="F1225">
        <v>11</v>
      </c>
      <c r="G1225">
        <v>8.1725386356763996E-6</v>
      </c>
      <c r="H1225">
        <v>0.54545454545454541</v>
      </c>
      <c r="I1225">
        <v>4</v>
      </c>
      <c r="J1225" s="18">
        <v>0.14814814814814811</v>
      </c>
      <c r="K1225">
        <v>5.3785221342503117E-5</v>
      </c>
      <c r="L1225" s="1">
        <v>0</v>
      </c>
      <c r="P1225">
        <v>2.1292592401973051E-4</v>
      </c>
      <c r="Q1225" s="19">
        <v>3.7037037037037028E-2</v>
      </c>
      <c r="R1225" s="19">
        <v>3.7037037037037028E-2</v>
      </c>
      <c r="S1225">
        <v>1</v>
      </c>
      <c r="T1225">
        <v>4</v>
      </c>
      <c r="U1225">
        <v>1.8138134268347409E-4</v>
      </c>
      <c r="V1225">
        <v>1</v>
      </c>
      <c r="W1225" s="17" t="s">
        <v>24</v>
      </c>
      <c r="X1225">
        <v>3</v>
      </c>
      <c r="Y1225" s="18">
        <v>1.1070110701107011E-3</v>
      </c>
      <c r="Z1225" s="18">
        <v>0.5</v>
      </c>
      <c r="AA1225" s="17" t="s">
        <v>32</v>
      </c>
      <c r="AB1225">
        <v>1</v>
      </c>
      <c r="AC1225" s="18">
        <v>2.7210884353741501E-4</v>
      </c>
      <c r="AD1225" s="18">
        <v>0.16666666666666671</v>
      </c>
      <c r="AE1225" s="17" t="s">
        <v>31</v>
      </c>
      <c r="AF1225">
        <v>1</v>
      </c>
      <c r="AG1225">
        <v>4.0472721385785981E-5</v>
      </c>
      <c r="AH1225">
        <v>0.16666666666666671</v>
      </c>
      <c r="AI1225" t="s">
        <v>27</v>
      </c>
      <c r="AJ1225">
        <v>1</v>
      </c>
      <c r="AK1225">
        <v>3.2608341213682462E-5</v>
      </c>
      <c r="AL1225">
        <v>0.16666666666666671</v>
      </c>
    </row>
    <row r="1226" spans="1:66" x14ac:dyDescent="0.25">
      <c r="A1226" t="s">
        <v>1269</v>
      </c>
      <c r="B1226" t="s">
        <v>23</v>
      </c>
      <c r="C1226">
        <v>0</v>
      </c>
      <c r="D1226">
        <v>20</v>
      </c>
      <c r="E1226">
        <v>6.1252365872631836E-5</v>
      </c>
      <c r="F1226">
        <v>98</v>
      </c>
      <c r="G1226">
        <v>7.2809889663298842E-5</v>
      </c>
      <c r="H1226">
        <v>0.2040816326530612</v>
      </c>
      <c r="I1226">
        <v>5</v>
      </c>
      <c r="J1226" s="18">
        <v>0.1851851851851852</v>
      </c>
      <c r="K1226">
        <v>8.3531471793400148E-5</v>
      </c>
      <c r="L1226" s="1">
        <v>0</v>
      </c>
      <c r="P1226">
        <v>2.6997353912163542E-4</v>
      </c>
      <c r="Q1226" s="19">
        <v>3.7037037037037028E-2</v>
      </c>
      <c r="R1226" s="19">
        <v>3.7037037037037028E-2</v>
      </c>
      <c r="S1226">
        <v>1</v>
      </c>
      <c r="T1226">
        <v>13</v>
      </c>
      <c r="U1226">
        <v>2.1997843928429561E-4</v>
      </c>
      <c r="V1226">
        <v>1</v>
      </c>
      <c r="W1226" s="17" t="s">
        <v>46</v>
      </c>
      <c r="X1226">
        <v>16</v>
      </c>
      <c r="Y1226" s="18">
        <v>1.194832350085879E-3</v>
      </c>
      <c r="Z1226" s="18">
        <v>0.8</v>
      </c>
      <c r="AA1226" s="17" t="s">
        <v>38</v>
      </c>
      <c r="AB1226">
        <v>1</v>
      </c>
      <c r="AC1226" s="18">
        <v>8.3963056255247689E-4</v>
      </c>
      <c r="AD1226" s="18">
        <v>0.05</v>
      </c>
      <c r="AE1226" s="17" t="s">
        <v>41</v>
      </c>
      <c r="AF1226">
        <v>1</v>
      </c>
      <c r="AG1226">
        <v>1.4405070584845871E-4</v>
      </c>
      <c r="AH1226">
        <v>0.05</v>
      </c>
      <c r="AI1226" t="s">
        <v>47</v>
      </c>
      <c r="AJ1226">
        <v>1</v>
      </c>
      <c r="AK1226">
        <v>3.8954462233648872E-5</v>
      </c>
      <c r="AL1226">
        <v>0.05</v>
      </c>
      <c r="AM1226" t="s">
        <v>43</v>
      </c>
      <c r="AN1226">
        <v>1</v>
      </c>
      <c r="AO1226">
        <v>3.7881657701341013E-5</v>
      </c>
      <c r="AP1226">
        <v>0.05</v>
      </c>
    </row>
    <row r="1227" spans="1:66" x14ac:dyDescent="0.25">
      <c r="A1227" t="s">
        <v>1270</v>
      </c>
      <c r="B1227" t="s">
        <v>23</v>
      </c>
      <c r="C1227">
        <v>0</v>
      </c>
      <c r="D1227">
        <v>6</v>
      </c>
      <c r="E1227">
        <v>1.8375709761789549E-5</v>
      </c>
      <c r="F1227">
        <v>27</v>
      </c>
      <c r="G1227">
        <v>2.0059867560296622E-5</v>
      </c>
      <c r="H1227">
        <v>0.22222222222222221</v>
      </c>
      <c r="I1227">
        <v>3</v>
      </c>
      <c r="J1227" s="18">
        <v>0.1111111111111111</v>
      </c>
      <c r="K1227">
        <v>4.4577226570956038E-5</v>
      </c>
      <c r="L1227" s="1">
        <v>0</v>
      </c>
      <c r="P1227">
        <v>2.0532303148734391E-4</v>
      </c>
      <c r="Q1227" s="19">
        <v>3.7037037037037028E-2</v>
      </c>
      <c r="R1227" s="19">
        <v>3.7037037037037028E-2</v>
      </c>
      <c r="S1227">
        <v>1</v>
      </c>
      <c r="T1227">
        <v>5</v>
      </c>
      <c r="U1227">
        <v>1.825093613220835E-4</v>
      </c>
      <c r="V1227">
        <v>2</v>
      </c>
      <c r="W1227" s="17" t="s">
        <v>32</v>
      </c>
      <c r="X1227">
        <v>4</v>
      </c>
      <c r="Y1227" s="18">
        <v>1.08843537414966E-3</v>
      </c>
      <c r="Z1227" s="18">
        <v>0.66666666666666663</v>
      </c>
      <c r="AA1227" s="17" t="s">
        <v>46</v>
      </c>
      <c r="AB1227">
        <v>1</v>
      </c>
      <c r="AC1227" s="18">
        <v>7.4677021880367408E-5</v>
      </c>
      <c r="AD1227" s="18">
        <v>0.16666666666666671</v>
      </c>
      <c r="AE1227" s="17" t="s">
        <v>31</v>
      </c>
      <c r="AF1227">
        <v>1</v>
      </c>
      <c r="AG1227">
        <v>4.0472721385785981E-5</v>
      </c>
      <c r="AH1227">
        <v>0.16666666666666671</v>
      </c>
    </row>
    <row r="1228" spans="1:66" x14ac:dyDescent="0.25">
      <c r="A1228" t="s">
        <v>1271</v>
      </c>
      <c r="B1228" t="s">
        <v>23</v>
      </c>
      <c r="C1228">
        <v>0</v>
      </c>
      <c r="D1228">
        <v>25</v>
      </c>
      <c r="E1228">
        <v>7.6565457340789788E-5</v>
      </c>
      <c r="F1228">
        <v>67</v>
      </c>
      <c r="G1228">
        <v>4.9778189871847157E-5</v>
      </c>
      <c r="H1228">
        <v>0.37313432835820898</v>
      </c>
      <c r="I1228">
        <v>4</v>
      </c>
      <c r="J1228" s="18">
        <v>0.14814814814814811</v>
      </c>
      <c r="K1228">
        <v>1.3709081099803159E-4</v>
      </c>
      <c r="L1228" s="1">
        <v>0</v>
      </c>
      <c r="P1228">
        <v>4.5859286436887369E-4</v>
      </c>
      <c r="Q1228" s="19">
        <v>3.7037037037037028E-2</v>
      </c>
      <c r="R1228" s="19">
        <v>3.7037037037037028E-2</v>
      </c>
      <c r="S1228">
        <v>2</v>
      </c>
      <c r="T1228">
        <v>8</v>
      </c>
      <c r="U1228">
        <v>3.9065318075867021E-4</v>
      </c>
      <c r="V1228">
        <v>1</v>
      </c>
      <c r="W1228" s="17" t="s">
        <v>25</v>
      </c>
      <c r="X1228">
        <v>14</v>
      </c>
      <c r="Y1228" s="18">
        <v>1.8706574024585779E-3</v>
      </c>
      <c r="Z1228" s="18">
        <v>0.56000000000000005</v>
      </c>
      <c r="AA1228" s="17" t="s">
        <v>32</v>
      </c>
      <c r="AB1228">
        <v>6</v>
      </c>
      <c r="AC1228" s="18">
        <v>1.6326530612244901E-3</v>
      </c>
      <c r="AD1228" s="18">
        <v>0.24</v>
      </c>
      <c r="AE1228" s="17" t="s">
        <v>33</v>
      </c>
      <c r="AF1228">
        <v>4</v>
      </c>
      <c r="AG1228">
        <v>1.234644113834187E-4</v>
      </c>
      <c r="AH1228">
        <v>0.16</v>
      </c>
      <c r="AI1228" t="s">
        <v>46</v>
      </c>
      <c r="AJ1228">
        <v>1</v>
      </c>
      <c r="AK1228">
        <v>7.4677021880367408E-5</v>
      </c>
      <c r="AL1228">
        <v>0.04</v>
      </c>
    </row>
    <row r="1229" spans="1:66" x14ac:dyDescent="0.25">
      <c r="A1229" t="s">
        <v>1272</v>
      </c>
      <c r="B1229" t="s">
        <v>23</v>
      </c>
      <c r="C1229">
        <v>0</v>
      </c>
      <c r="D1229">
        <v>11</v>
      </c>
      <c r="E1229">
        <v>3.3688801229947508E-5</v>
      </c>
      <c r="F1229">
        <v>49</v>
      </c>
      <c r="G1229">
        <v>3.6404944831649421E-5</v>
      </c>
      <c r="H1229">
        <v>0.22448979591836729</v>
      </c>
      <c r="I1229">
        <v>3</v>
      </c>
      <c r="J1229" s="18">
        <v>0.1111111111111111</v>
      </c>
      <c r="K1229">
        <v>4.5158318449404477E-5</v>
      </c>
      <c r="L1229" s="1">
        <v>0</v>
      </c>
      <c r="P1229">
        <v>1.9636153325713039E-4</v>
      </c>
      <c r="Q1229" s="19">
        <v>3.7037037037037028E-2</v>
      </c>
      <c r="R1229" s="19">
        <v>3.7037037037037028E-2</v>
      </c>
      <c r="S1229">
        <v>1</v>
      </c>
      <c r="T1229">
        <v>8</v>
      </c>
      <c r="U1229">
        <v>1.7454358511744919E-4</v>
      </c>
      <c r="V1229">
        <v>1</v>
      </c>
      <c r="W1229" s="17" t="s">
        <v>49</v>
      </c>
      <c r="X1229">
        <v>9</v>
      </c>
      <c r="Y1229" s="18">
        <v>1.036269430051813E-3</v>
      </c>
      <c r="Z1229" s="18">
        <v>0.81818181818181823</v>
      </c>
      <c r="AA1229" s="17" t="s">
        <v>41</v>
      </c>
      <c r="AB1229">
        <v>1</v>
      </c>
      <c r="AC1229" s="18">
        <v>1.4405070584845871E-4</v>
      </c>
      <c r="AD1229" s="18">
        <v>9.0909090909090912E-2</v>
      </c>
      <c r="AE1229" s="17" t="s">
        <v>47</v>
      </c>
      <c r="AF1229">
        <v>1</v>
      </c>
      <c r="AG1229">
        <v>3.8954462233648872E-5</v>
      </c>
      <c r="AH1229">
        <v>9.0909090909090912E-2</v>
      </c>
    </row>
    <row r="1230" spans="1:66" x14ac:dyDescent="0.25">
      <c r="A1230" t="s">
        <v>1273</v>
      </c>
      <c r="B1230" t="s">
        <v>23</v>
      </c>
      <c r="C1230">
        <v>0</v>
      </c>
      <c r="D1230">
        <v>33</v>
      </c>
      <c r="E1230">
        <v>1.010664036898425E-4</v>
      </c>
      <c r="F1230">
        <v>63</v>
      </c>
      <c r="G1230">
        <v>4.6806357640692112E-5</v>
      </c>
      <c r="H1230">
        <v>0.52380952380952384</v>
      </c>
      <c r="I1230">
        <v>7</v>
      </c>
      <c r="J1230" s="18">
        <v>0.25925925925925919</v>
      </c>
      <c r="K1230">
        <v>1.1735500769675741E-4</v>
      </c>
      <c r="L1230" s="1">
        <v>0</v>
      </c>
      <c r="P1230">
        <v>3.4294699983784691E-4</v>
      </c>
      <c r="Q1230" s="19">
        <v>3.7037037037037028E-2</v>
      </c>
      <c r="R1230" s="19">
        <v>3.7037037037037028E-2</v>
      </c>
      <c r="S1230">
        <v>1</v>
      </c>
      <c r="T1230">
        <v>11</v>
      </c>
      <c r="U1230">
        <v>2.5403481469470139E-4</v>
      </c>
      <c r="V1230">
        <v>1</v>
      </c>
      <c r="W1230" s="17" t="s">
        <v>39</v>
      </c>
      <c r="X1230">
        <v>21</v>
      </c>
      <c r="Y1230" s="18">
        <v>1.3537906137184111E-3</v>
      </c>
      <c r="Z1230" s="18">
        <v>0.63636363636363635</v>
      </c>
      <c r="AA1230" s="17" t="s">
        <v>34</v>
      </c>
      <c r="AB1230">
        <v>4</v>
      </c>
      <c r="AC1230" s="18">
        <v>1.2734797835084371E-3</v>
      </c>
      <c r="AD1230" s="18">
        <v>0.1212121212121212</v>
      </c>
      <c r="AE1230" s="17" t="s">
        <v>45</v>
      </c>
      <c r="AF1230">
        <v>2</v>
      </c>
      <c r="AG1230">
        <v>2.5458248472505089E-4</v>
      </c>
      <c r="AH1230">
        <v>6.0606060606060608E-2</v>
      </c>
      <c r="AI1230" t="s">
        <v>48</v>
      </c>
      <c r="AJ1230">
        <v>2</v>
      </c>
      <c r="AK1230">
        <v>1.4007564084605689E-4</v>
      </c>
      <c r="AL1230">
        <v>6.0606060606060608E-2</v>
      </c>
      <c r="AM1230" t="s">
        <v>47</v>
      </c>
      <c r="AN1230">
        <v>2</v>
      </c>
      <c r="AO1230">
        <v>7.7908924467297731E-5</v>
      </c>
      <c r="AP1230">
        <v>6.0606060606060608E-2</v>
      </c>
      <c r="AQ1230" t="s">
        <v>43</v>
      </c>
      <c r="AR1230">
        <v>1</v>
      </c>
      <c r="AS1230">
        <v>3.7881657701341013E-5</v>
      </c>
      <c r="AT1230">
        <v>3.03030303030303E-2</v>
      </c>
      <c r="AU1230" t="s">
        <v>33</v>
      </c>
      <c r="AV1230">
        <v>1</v>
      </c>
      <c r="AW1230">
        <v>3.0866102845854682E-5</v>
      </c>
      <c r="AX1230">
        <v>3.03030303030303E-2</v>
      </c>
    </row>
    <row r="1231" spans="1:66" x14ac:dyDescent="0.25">
      <c r="A1231" t="s">
        <v>1274</v>
      </c>
      <c r="B1231" t="s">
        <v>23</v>
      </c>
      <c r="C1231">
        <v>0</v>
      </c>
      <c r="D1231">
        <v>3</v>
      </c>
      <c r="E1231">
        <v>9.1878548808947747E-6</v>
      </c>
      <c r="F1231">
        <v>3</v>
      </c>
      <c r="G1231">
        <v>2.2288741733662911E-6</v>
      </c>
      <c r="H1231">
        <v>1</v>
      </c>
      <c r="I1231">
        <v>2</v>
      </c>
      <c r="J1231" s="18">
        <v>7.407407407407407E-2</v>
      </c>
      <c r="K1231">
        <v>7.3986335962298623E-5</v>
      </c>
      <c r="L1231" s="1">
        <v>0</v>
      </c>
      <c r="P1231">
        <v>3.2050191801472332E-4</v>
      </c>
      <c r="Q1231" s="19">
        <v>3.7037037037037028E-2</v>
      </c>
      <c r="R1231" s="19">
        <v>3.7037037037037028E-2</v>
      </c>
      <c r="S1231">
        <v>1</v>
      </c>
      <c r="T1231">
        <v>2</v>
      </c>
      <c r="U1231">
        <v>2.9676103519881791E-4</v>
      </c>
      <c r="V1231">
        <v>2</v>
      </c>
      <c r="W1231" s="17" t="s">
        <v>38</v>
      </c>
      <c r="X1231">
        <v>2</v>
      </c>
      <c r="Y1231" s="18">
        <v>1.679261125104954E-3</v>
      </c>
      <c r="Z1231" s="18">
        <v>0.66666666666666663</v>
      </c>
      <c r="AA1231" s="17" t="s">
        <v>34</v>
      </c>
      <c r="AB1231">
        <v>1</v>
      </c>
      <c r="AC1231" s="18">
        <v>3.1836994587710921E-4</v>
      </c>
      <c r="AD1231" s="18">
        <v>0.33333333333333331</v>
      </c>
    </row>
    <row r="1232" spans="1:66" x14ac:dyDescent="0.25">
      <c r="A1232" t="s">
        <v>1275</v>
      </c>
      <c r="B1232" t="s">
        <v>23</v>
      </c>
      <c r="C1232">
        <v>0</v>
      </c>
      <c r="D1232">
        <v>16</v>
      </c>
      <c r="E1232">
        <v>4.9001892698105467E-5</v>
      </c>
      <c r="F1232">
        <v>39</v>
      </c>
      <c r="G1232">
        <v>2.8975364253761779E-5</v>
      </c>
      <c r="H1232">
        <v>0.41025641025641019</v>
      </c>
      <c r="I1232">
        <v>5</v>
      </c>
      <c r="J1232" s="18">
        <v>0.1851851851851852</v>
      </c>
      <c r="K1232">
        <v>8.2236446257368071E-5</v>
      </c>
      <c r="L1232" s="1">
        <v>0</v>
      </c>
      <c r="P1232">
        <v>2.7092558526422037E-4</v>
      </c>
      <c r="Q1232" s="19">
        <v>3.7037037037037028E-2</v>
      </c>
      <c r="R1232" s="19">
        <v>3.7037037037037028E-2</v>
      </c>
      <c r="S1232">
        <v>1</v>
      </c>
      <c r="T1232">
        <v>10</v>
      </c>
      <c r="U1232">
        <v>2.207541805856611E-4</v>
      </c>
      <c r="V1232">
        <v>1</v>
      </c>
      <c r="W1232" s="17" t="s">
        <v>32</v>
      </c>
      <c r="X1232">
        <v>5</v>
      </c>
      <c r="Y1232" s="18">
        <v>1.360544217687075E-3</v>
      </c>
      <c r="Z1232" s="18">
        <v>0.3125</v>
      </c>
      <c r="AA1232" s="17" t="s">
        <v>46</v>
      </c>
      <c r="AB1232">
        <v>7</v>
      </c>
      <c r="AC1232" s="18">
        <v>5.2273915316257186E-4</v>
      </c>
      <c r="AD1232" s="18">
        <v>0.4375</v>
      </c>
      <c r="AE1232" s="17" t="s">
        <v>41</v>
      </c>
      <c r="AF1232">
        <v>1</v>
      </c>
      <c r="AG1232">
        <v>1.4405070584845871E-4</v>
      </c>
      <c r="AH1232">
        <v>6.25E-2</v>
      </c>
      <c r="AI1232" t="s">
        <v>49</v>
      </c>
      <c r="AJ1232">
        <v>1</v>
      </c>
      <c r="AK1232">
        <v>1.1514104778353481E-4</v>
      </c>
      <c r="AL1232">
        <v>6.25E-2</v>
      </c>
      <c r="AM1232" t="s">
        <v>47</v>
      </c>
      <c r="AN1232">
        <v>2</v>
      </c>
      <c r="AO1232">
        <v>7.7908924467297731E-5</v>
      </c>
      <c r="AP1232">
        <v>0.125</v>
      </c>
    </row>
    <row r="1233" spans="1:70" x14ac:dyDescent="0.25">
      <c r="A1233" t="s">
        <v>1276</v>
      </c>
      <c r="B1233" t="s">
        <v>23</v>
      </c>
      <c r="C1233">
        <v>0</v>
      </c>
      <c r="D1233">
        <v>9</v>
      </c>
      <c r="E1233">
        <v>2.7563564642684321E-5</v>
      </c>
      <c r="F1233">
        <v>19</v>
      </c>
      <c r="G1233">
        <v>1.411620309798651E-5</v>
      </c>
      <c r="H1233">
        <v>0.47368421052631582</v>
      </c>
      <c r="I1233">
        <v>4</v>
      </c>
      <c r="J1233" s="18">
        <v>0.14814814814814811</v>
      </c>
      <c r="K1233">
        <v>4.6505730465152588E-5</v>
      </c>
      <c r="L1233" s="1">
        <v>0</v>
      </c>
      <c r="P1233">
        <v>2.0532749802814609E-4</v>
      </c>
      <c r="Q1233" s="19">
        <v>3.7037037037037028E-2</v>
      </c>
      <c r="R1233" s="19">
        <v>3.7037037037037028E-2</v>
      </c>
      <c r="S1233">
        <v>1</v>
      </c>
      <c r="T1233">
        <v>7</v>
      </c>
      <c r="U1233">
        <v>1.7490860943138379E-4</v>
      </c>
      <c r="V1233">
        <v>1</v>
      </c>
      <c r="W1233" s="17" t="s">
        <v>32</v>
      </c>
      <c r="X1233">
        <v>4</v>
      </c>
      <c r="Y1233" s="18">
        <v>1.08843537414966E-3</v>
      </c>
      <c r="Z1233" s="18">
        <v>0.44444444444444442</v>
      </c>
      <c r="AA1233" s="17" t="s">
        <v>27</v>
      </c>
      <c r="AB1233">
        <v>3</v>
      </c>
      <c r="AC1233" s="18">
        <v>9.7825023641047378E-5</v>
      </c>
      <c r="AD1233" s="18">
        <v>0.33333333333333331</v>
      </c>
      <c r="AE1233" s="17" t="s">
        <v>29</v>
      </c>
      <c r="AF1233">
        <v>1</v>
      </c>
      <c r="AG1233">
        <v>3.8528221922558273E-5</v>
      </c>
      <c r="AH1233">
        <v>0.1111111111111111</v>
      </c>
      <c r="AI1233" t="s">
        <v>33</v>
      </c>
      <c r="AJ1233">
        <v>1</v>
      </c>
      <c r="AK1233">
        <v>3.0866102845854682E-5</v>
      </c>
      <c r="AL1233">
        <v>0.1111111111111111</v>
      </c>
    </row>
    <row r="1234" spans="1:70" x14ac:dyDescent="0.25">
      <c r="A1234" t="s">
        <v>1277</v>
      </c>
      <c r="B1234" t="s">
        <v>23</v>
      </c>
      <c r="C1234">
        <v>0</v>
      </c>
      <c r="D1234">
        <v>9</v>
      </c>
      <c r="E1234">
        <v>2.7563564642684321E-5</v>
      </c>
      <c r="F1234">
        <v>61</v>
      </c>
      <c r="G1234">
        <v>4.5320441525114592E-5</v>
      </c>
      <c r="H1234">
        <v>0.1475409836065574</v>
      </c>
      <c r="I1234">
        <v>4</v>
      </c>
      <c r="J1234" s="18">
        <v>0.14814814814814811</v>
      </c>
      <c r="K1234">
        <v>8.7180256350088308E-5</v>
      </c>
      <c r="L1234" s="1">
        <v>0</v>
      </c>
      <c r="P1234">
        <v>3.8592175260870269E-4</v>
      </c>
      <c r="Q1234" s="19">
        <v>3.7037037037037028E-2</v>
      </c>
      <c r="R1234" s="19">
        <v>3.7037037037037028E-2</v>
      </c>
      <c r="S1234">
        <v>0</v>
      </c>
      <c r="T1234">
        <v>5</v>
      </c>
      <c r="U1234">
        <v>3.2874815962963559E-4</v>
      </c>
      <c r="V1234">
        <v>2</v>
      </c>
      <c r="W1234" s="17" t="s">
        <v>40</v>
      </c>
      <c r="X1234">
        <v>1</v>
      </c>
      <c r="Y1234" s="18">
        <v>2.0449897750511249E-3</v>
      </c>
      <c r="Z1234" s="18">
        <v>0.1111111111111111</v>
      </c>
      <c r="AA1234" s="17" t="s">
        <v>29</v>
      </c>
      <c r="AB1234">
        <v>5</v>
      </c>
      <c r="AC1234" s="18">
        <v>1.9264110961279141E-4</v>
      </c>
      <c r="AD1234" s="18">
        <v>0.55555555555555558</v>
      </c>
      <c r="AE1234" s="17" t="s">
        <v>43</v>
      </c>
      <c r="AF1234">
        <v>2</v>
      </c>
      <c r="AG1234">
        <v>7.5763315402682026E-5</v>
      </c>
      <c r="AH1234">
        <v>0.22222222222222221</v>
      </c>
      <c r="AI1234" t="s">
        <v>31</v>
      </c>
      <c r="AJ1234">
        <v>1</v>
      </c>
      <c r="AK1234">
        <v>4.0472721385785981E-5</v>
      </c>
      <c r="AL1234">
        <v>0.1111111111111111</v>
      </c>
    </row>
    <row r="1235" spans="1:70" x14ac:dyDescent="0.25">
      <c r="A1235" t="s">
        <v>1278</v>
      </c>
      <c r="B1235" t="s">
        <v>23</v>
      </c>
      <c r="C1235">
        <v>0</v>
      </c>
      <c r="D1235">
        <v>19</v>
      </c>
      <c r="E1235">
        <v>5.8189747579000238E-5</v>
      </c>
      <c r="F1235">
        <v>53</v>
      </c>
      <c r="G1235">
        <v>3.9376777062804467E-5</v>
      </c>
      <c r="H1235">
        <v>0.35849056603773582</v>
      </c>
      <c r="I1235">
        <v>3</v>
      </c>
      <c r="J1235" s="18">
        <v>0.1111111111111111</v>
      </c>
      <c r="K1235">
        <v>4.7370729460903E-5</v>
      </c>
      <c r="L1235" s="1">
        <v>0</v>
      </c>
      <c r="P1235">
        <v>2.1141343577118401E-4</v>
      </c>
      <c r="Q1235" s="19">
        <v>3.7037037037037028E-2</v>
      </c>
      <c r="R1235" s="19">
        <v>3.7037037037037028E-2</v>
      </c>
      <c r="S1235">
        <v>1</v>
      </c>
      <c r="T1235">
        <v>4</v>
      </c>
      <c r="U1235">
        <v>1.879230540188302E-4</v>
      </c>
      <c r="V1235">
        <v>2</v>
      </c>
      <c r="W1235" s="17" t="s">
        <v>46</v>
      </c>
      <c r="X1235">
        <v>15</v>
      </c>
      <c r="Y1235" s="18">
        <v>1.120155328205511E-3</v>
      </c>
      <c r="Z1235" s="18">
        <v>0.78947368421052633</v>
      </c>
      <c r="AA1235" s="17" t="s">
        <v>31</v>
      </c>
      <c r="AB1235">
        <v>2</v>
      </c>
      <c r="AC1235" s="18">
        <v>8.0945442771571962E-5</v>
      </c>
      <c r="AD1235" s="18">
        <v>0.10526315789473679</v>
      </c>
      <c r="AE1235" s="17" t="s">
        <v>47</v>
      </c>
      <c r="AF1235">
        <v>2</v>
      </c>
      <c r="AG1235">
        <v>7.7908924467297731E-5</v>
      </c>
      <c r="AH1235">
        <v>0.10526315789473679</v>
      </c>
    </row>
    <row r="1236" spans="1:70" x14ac:dyDescent="0.25">
      <c r="A1236" t="s">
        <v>1280</v>
      </c>
      <c r="B1236" t="s">
        <v>139</v>
      </c>
      <c r="C1236">
        <v>0</v>
      </c>
      <c r="D1236">
        <v>8</v>
      </c>
      <c r="E1236">
        <v>2.450094634905273E-5</v>
      </c>
      <c r="F1236">
        <v>17</v>
      </c>
      <c r="G1236">
        <v>1.263028698240898E-5</v>
      </c>
      <c r="H1236">
        <v>0.47058823529411759</v>
      </c>
      <c r="I1236">
        <v>4</v>
      </c>
      <c r="J1236" s="18">
        <v>0.14814814814814811</v>
      </c>
      <c r="K1236">
        <v>8.8345031683450848E-5</v>
      </c>
      <c r="L1236" s="1">
        <v>0</v>
      </c>
      <c r="P1236">
        <v>3.8555762314954978E-4</v>
      </c>
      <c r="Q1236" s="19">
        <v>3.7037037037037028E-2</v>
      </c>
      <c r="R1236" s="19">
        <v>3.7037037037037028E-2</v>
      </c>
      <c r="S1236">
        <v>0</v>
      </c>
      <c r="T1236">
        <v>5</v>
      </c>
      <c r="U1236">
        <v>3.2843797527554251E-4</v>
      </c>
      <c r="V1236">
        <v>2</v>
      </c>
      <c r="W1236" s="17" t="s">
        <v>40</v>
      </c>
      <c r="X1236">
        <v>1</v>
      </c>
      <c r="Y1236" s="18">
        <v>2.0449897750511249E-3</v>
      </c>
      <c r="Z1236" s="18">
        <v>0.125</v>
      </c>
      <c r="AA1236" s="17" t="s">
        <v>31</v>
      </c>
      <c r="AB1236">
        <v>4</v>
      </c>
      <c r="AC1236" s="18">
        <v>1.618908855431439E-4</v>
      </c>
      <c r="AD1236" s="18">
        <v>0.5</v>
      </c>
      <c r="AE1236" s="17" t="s">
        <v>35</v>
      </c>
      <c r="AF1236">
        <v>1</v>
      </c>
      <c r="AG1236">
        <v>1.013787510137875E-4</v>
      </c>
      <c r="AH1236">
        <v>0.125</v>
      </c>
      <c r="AI1236" t="s">
        <v>29</v>
      </c>
      <c r="AJ1236">
        <v>2</v>
      </c>
      <c r="AK1236">
        <v>7.7056443845116546E-5</v>
      </c>
      <c r="AL1236">
        <v>0.25</v>
      </c>
    </row>
    <row r="1237" spans="1:70" x14ac:dyDescent="0.25">
      <c r="A1237" t="s">
        <v>1281</v>
      </c>
      <c r="B1237" t="s">
        <v>23</v>
      </c>
      <c r="C1237">
        <v>0</v>
      </c>
      <c r="D1237">
        <v>54</v>
      </c>
      <c r="E1237">
        <v>1.6538138785610591E-4</v>
      </c>
      <c r="F1237">
        <v>144</v>
      </c>
      <c r="G1237">
        <v>1.06985960321582E-4</v>
      </c>
      <c r="H1237">
        <v>0.375</v>
      </c>
      <c r="I1237">
        <v>12</v>
      </c>
      <c r="J1237" s="18">
        <v>0.44444444444444442</v>
      </c>
      <c r="K1237">
        <v>1.4077191659851501E-4</v>
      </c>
      <c r="L1237" s="1">
        <v>0</v>
      </c>
      <c r="P1237">
        <v>3.3590392499903448E-4</v>
      </c>
      <c r="Q1237" s="19">
        <v>3.7037037037037028E-2</v>
      </c>
      <c r="R1237" s="19">
        <v>3.7037037037037028E-2</v>
      </c>
      <c r="S1237">
        <v>1</v>
      </c>
      <c r="T1237">
        <v>17</v>
      </c>
      <c r="U1237">
        <v>1.8661329166613029E-4</v>
      </c>
      <c r="V1237">
        <v>2</v>
      </c>
      <c r="W1237" s="17" t="s">
        <v>46</v>
      </c>
      <c r="X1237">
        <v>23</v>
      </c>
      <c r="Y1237" s="18">
        <v>1.7175715032484501E-3</v>
      </c>
      <c r="Z1237" s="18">
        <v>0.42592592592592587</v>
      </c>
      <c r="AA1237" s="17" t="s">
        <v>47</v>
      </c>
      <c r="AB1237">
        <v>13</v>
      </c>
      <c r="AC1237" s="18">
        <v>5.0640800903743526E-4</v>
      </c>
      <c r="AD1237" s="18">
        <v>0.2407407407407407</v>
      </c>
      <c r="AE1237" s="17" t="s">
        <v>24</v>
      </c>
      <c r="AF1237">
        <v>1</v>
      </c>
      <c r="AG1237">
        <v>3.6900369003690041E-4</v>
      </c>
      <c r="AH1237">
        <v>1.8518518518518521E-2</v>
      </c>
      <c r="AI1237" t="s">
        <v>31</v>
      </c>
      <c r="AJ1237">
        <v>7</v>
      </c>
      <c r="AK1237">
        <v>2.8330904970050189E-4</v>
      </c>
      <c r="AL1237">
        <v>0.12962962962962959</v>
      </c>
      <c r="AM1237" t="s">
        <v>32</v>
      </c>
      <c r="AN1237">
        <v>1</v>
      </c>
      <c r="AO1237">
        <v>2.7210884353741501E-4</v>
      </c>
      <c r="AP1237">
        <v>1.8518518518518521E-2</v>
      </c>
      <c r="AQ1237" t="s">
        <v>36</v>
      </c>
      <c r="AR1237">
        <v>1</v>
      </c>
      <c r="AS1237">
        <v>2.1602937999567939E-4</v>
      </c>
      <c r="AT1237">
        <v>1.8518518518518521E-2</v>
      </c>
      <c r="AU1237" t="s">
        <v>49</v>
      </c>
      <c r="AV1237">
        <v>1</v>
      </c>
      <c r="AW1237">
        <v>1.1514104778353481E-4</v>
      </c>
      <c r="AX1237">
        <v>1.8518518518518521E-2</v>
      </c>
      <c r="AY1237" t="s">
        <v>43</v>
      </c>
      <c r="AZ1237">
        <v>3</v>
      </c>
      <c r="BA1237">
        <v>1.13644973104023E-4</v>
      </c>
      <c r="BB1237">
        <v>5.5555555555555552E-2</v>
      </c>
      <c r="BC1237" t="s">
        <v>48</v>
      </c>
      <c r="BD1237">
        <v>1</v>
      </c>
      <c r="BE1237">
        <v>7.003782042302843E-5</v>
      </c>
      <c r="BF1237">
        <v>1.8518518518518521E-2</v>
      </c>
      <c r="BG1237" t="s">
        <v>37</v>
      </c>
      <c r="BH1237">
        <v>1</v>
      </c>
      <c r="BI1237">
        <v>6.157256326580875E-5</v>
      </c>
      <c r="BJ1237">
        <v>1.8518518518518521E-2</v>
      </c>
      <c r="BK1237" t="s">
        <v>28</v>
      </c>
      <c r="BL1237">
        <v>1</v>
      </c>
      <c r="BM1237">
        <v>4.5148765181272289E-5</v>
      </c>
      <c r="BN1237">
        <v>1.8518518518518521E-2</v>
      </c>
      <c r="BO1237" t="s">
        <v>33</v>
      </c>
      <c r="BP1237">
        <v>1</v>
      </c>
      <c r="BQ1237">
        <v>3.0866102845854682E-5</v>
      </c>
      <c r="BR1237">
        <v>1.8518518518518521E-2</v>
      </c>
    </row>
    <row r="1238" spans="1:70" x14ac:dyDescent="0.25">
      <c r="A1238" t="s">
        <v>1282</v>
      </c>
      <c r="B1238" t="s">
        <v>23</v>
      </c>
      <c r="C1238">
        <v>0</v>
      </c>
      <c r="D1238">
        <v>7</v>
      </c>
      <c r="E1238">
        <v>2.143832805542114E-5</v>
      </c>
      <c r="F1238">
        <v>19</v>
      </c>
      <c r="G1238">
        <v>1.411620309798651E-5</v>
      </c>
      <c r="H1238">
        <v>0.36842105263157893</v>
      </c>
      <c r="I1238">
        <v>5</v>
      </c>
      <c r="J1238" s="18">
        <v>0.1851851851851852</v>
      </c>
      <c r="K1238">
        <v>8.6621826361762109E-5</v>
      </c>
      <c r="L1238" s="1">
        <v>0</v>
      </c>
      <c r="P1238">
        <v>3.8518792501740739E-4</v>
      </c>
      <c r="Q1238" s="19">
        <v>3.7037037037037028E-2</v>
      </c>
      <c r="R1238" s="19">
        <v>3.7037037037037028E-2</v>
      </c>
      <c r="S1238">
        <v>0</v>
      </c>
      <c r="T1238">
        <v>6</v>
      </c>
      <c r="U1238">
        <v>3.138568277919616E-4</v>
      </c>
      <c r="V1238">
        <v>2</v>
      </c>
      <c r="W1238" s="17" t="s">
        <v>40</v>
      </c>
      <c r="X1238">
        <v>1</v>
      </c>
      <c r="Y1238" s="18">
        <v>2.0449897750511249E-3</v>
      </c>
      <c r="Z1238" s="18">
        <v>0.14285714285714279</v>
      </c>
      <c r="AA1238" s="17" t="s">
        <v>29</v>
      </c>
      <c r="AB1238">
        <v>3</v>
      </c>
      <c r="AC1238" s="18">
        <v>1.1558466576767481E-4</v>
      </c>
      <c r="AD1238" s="18">
        <v>0.42857142857142849</v>
      </c>
      <c r="AE1238" s="17" t="s">
        <v>35</v>
      </c>
      <c r="AF1238">
        <v>1</v>
      </c>
      <c r="AG1238">
        <v>1.013787510137875E-4</v>
      </c>
      <c r="AH1238">
        <v>0.14285714285714279</v>
      </c>
      <c r="AI1238" t="s">
        <v>47</v>
      </c>
      <c r="AJ1238">
        <v>1</v>
      </c>
      <c r="AK1238">
        <v>3.8954462233648872E-5</v>
      </c>
      <c r="AL1238">
        <v>0.14285714285714279</v>
      </c>
      <c r="AM1238" t="s">
        <v>43</v>
      </c>
      <c r="AN1238">
        <v>1</v>
      </c>
      <c r="AO1238">
        <v>3.7881657701341013E-5</v>
      </c>
      <c r="AP1238">
        <v>0.14285714285714279</v>
      </c>
    </row>
    <row r="1239" spans="1:70" x14ac:dyDescent="0.25">
      <c r="A1239" t="s">
        <v>1283</v>
      </c>
      <c r="B1239" t="s">
        <v>139</v>
      </c>
      <c r="C1239">
        <v>0</v>
      </c>
      <c r="D1239">
        <v>3</v>
      </c>
      <c r="E1239">
        <v>9.1878548808947747E-6</v>
      </c>
      <c r="F1239">
        <v>3</v>
      </c>
      <c r="G1239">
        <v>2.2288741733662911E-6</v>
      </c>
      <c r="H1239">
        <v>1</v>
      </c>
      <c r="I1239">
        <v>1</v>
      </c>
      <c r="J1239" s="18">
        <v>3.7037037037037028E-2</v>
      </c>
      <c r="K1239">
        <v>4.0477636106051397E-5</v>
      </c>
      <c r="L1239" s="1">
        <v>0</v>
      </c>
      <c r="P1239">
        <v>2.0639625636886401E-4</v>
      </c>
      <c r="Q1239" s="19">
        <v>3.7037037037037028E-2</v>
      </c>
      <c r="R1239" s="19">
        <v>3.7037037037037028E-2</v>
      </c>
      <c r="S1239">
        <v>1</v>
      </c>
      <c r="T1239">
        <v>1</v>
      </c>
      <c r="U1239">
        <v>1.987519505774246E-4</v>
      </c>
      <c r="V1239">
        <v>2</v>
      </c>
      <c r="W1239" s="17" t="s">
        <v>42</v>
      </c>
      <c r="X1239">
        <v>3</v>
      </c>
      <c r="Y1239" s="18">
        <v>1.092896174863388E-3</v>
      </c>
      <c r="Z1239" s="18">
        <v>1</v>
      </c>
    </row>
    <row r="1240" spans="1:70" x14ac:dyDescent="0.25">
      <c r="A1240" t="s">
        <v>1284</v>
      </c>
      <c r="B1240" t="s">
        <v>23</v>
      </c>
      <c r="C1240">
        <v>0</v>
      </c>
      <c r="D1240">
        <v>13</v>
      </c>
      <c r="E1240">
        <v>3.9814037817210689E-5</v>
      </c>
      <c r="F1240">
        <v>34</v>
      </c>
      <c r="G1240">
        <v>2.526057396481796E-5</v>
      </c>
      <c r="H1240">
        <v>0.38235294117647062</v>
      </c>
      <c r="I1240">
        <v>7</v>
      </c>
      <c r="J1240" s="18">
        <v>0.25925925925925919</v>
      </c>
      <c r="K1240">
        <v>7.2217963919426011E-5</v>
      </c>
      <c r="L1240" s="1">
        <v>0</v>
      </c>
      <c r="P1240">
        <v>2.141810476957797E-4</v>
      </c>
      <c r="Q1240" s="19">
        <v>3.7037037037037028E-2</v>
      </c>
      <c r="R1240" s="19">
        <v>3.7037037037037028E-2</v>
      </c>
      <c r="S1240">
        <v>1</v>
      </c>
      <c r="T1240">
        <v>12</v>
      </c>
      <c r="U1240">
        <v>1.5865262792279979E-4</v>
      </c>
      <c r="V1240">
        <v>1</v>
      </c>
      <c r="W1240" s="17" t="s">
        <v>42</v>
      </c>
      <c r="X1240">
        <v>3</v>
      </c>
      <c r="Y1240" s="18">
        <v>1.092896174863388E-3</v>
      </c>
      <c r="Z1240" s="18">
        <v>0.23076923076923081</v>
      </c>
      <c r="AA1240" s="17" t="s">
        <v>34</v>
      </c>
      <c r="AB1240">
        <v>1</v>
      </c>
      <c r="AC1240" s="18">
        <v>3.1836994587710921E-4</v>
      </c>
      <c r="AD1240" s="18">
        <v>7.6923076923076927E-2</v>
      </c>
      <c r="AE1240" s="17" t="s">
        <v>37</v>
      </c>
      <c r="AF1240">
        <v>4</v>
      </c>
      <c r="AG1240">
        <v>2.46290253063235E-4</v>
      </c>
      <c r="AH1240">
        <v>0.30769230769230771</v>
      </c>
      <c r="AI1240" t="s">
        <v>35</v>
      </c>
      <c r="AJ1240">
        <v>1</v>
      </c>
      <c r="AK1240">
        <v>1.013787510137875E-4</v>
      </c>
      <c r="AL1240">
        <v>7.6923076923076927E-2</v>
      </c>
      <c r="AM1240" t="s">
        <v>43</v>
      </c>
      <c r="AN1240">
        <v>2</v>
      </c>
      <c r="AO1240">
        <v>7.5763315402682026E-5</v>
      </c>
      <c r="AP1240">
        <v>0.15384615384615391</v>
      </c>
      <c r="AQ1240" t="s">
        <v>48</v>
      </c>
      <c r="AR1240">
        <v>1</v>
      </c>
      <c r="AS1240">
        <v>7.003782042302843E-5</v>
      </c>
      <c r="AT1240">
        <v>7.6923076923076927E-2</v>
      </c>
      <c r="AU1240" t="s">
        <v>28</v>
      </c>
      <c r="AV1240">
        <v>1</v>
      </c>
      <c r="AW1240">
        <v>4.5148765181272289E-5</v>
      </c>
      <c r="AX1240">
        <v>7.6923076923076927E-2</v>
      </c>
    </row>
    <row r="1241" spans="1:70" x14ac:dyDescent="0.25">
      <c r="A1241" t="s">
        <v>1285</v>
      </c>
      <c r="B1241" t="s">
        <v>139</v>
      </c>
      <c r="C1241">
        <v>0</v>
      </c>
      <c r="D1241">
        <v>21</v>
      </c>
      <c r="E1241">
        <v>6.4314984166263426E-5</v>
      </c>
      <c r="F1241">
        <v>41</v>
      </c>
      <c r="G1241">
        <v>3.0461280369339309E-5</v>
      </c>
      <c r="H1241">
        <v>0.51219512195121952</v>
      </c>
      <c r="I1241">
        <v>3</v>
      </c>
      <c r="J1241" s="18">
        <v>0.1111111111111111</v>
      </c>
      <c r="K1241">
        <v>7.961532963215381E-5</v>
      </c>
      <c r="L1241" s="1">
        <v>0</v>
      </c>
      <c r="P1241">
        <v>3.6091100863507329E-4</v>
      </c>
      <c r="Q1241" s="19">
        <v>3.7037037037037028E-2</v>
      </c>
      <c r="R1241" s="19">
        <v>3.7037037037037028E-2</v>
      </c>
      <c r="S1241">
        <v>1</v>
      </c>
      <c r="T1241">
        <v>4</v>
      </c>
      <c r="U1241">
        <v>3.2080978545339847E-4</v>
      </c>
      <c r="V1241">
        <v>2</v>
      </c>
      <c r="W1241" s="17" t="s">
        <v>45</v>
      </c>
      <c r="X1241">
        <v>15</v>
      </c>
      <c r="Y1241" s="18">
        <v>1.909368635437882E-3</v>
      </c>
      <c r="Z1241" s="18">
        <v>0.7142857142857143</v>
      </c>
      <c r="AA1241" s="17" t="s">
        <v>31</v>
      </c>
      <c r="AB1241">
        <v>5</v>
      </c>
      <c r="AC1241" s="18">
        <v>2.0236360692892991E-4</v>
      </c>
      <c r="AD1241" s="18">
        <v>0.23809523809523811</v>
      </c>
      <c r="AE1241" s="17" t="s">
        <v>43</v>
      </c>
      <c r="AF1241">
        <v>1</v>
      </c>
      <c r="AG1241">
        <v>3.7881657701341013E-5</v>
      </c>
      <c r="AH1241">
        <v>4.7619047619047623E-2</v>
      </c>
    </row>
    <row r="1242" spans="1:70" x14ac:dyDescent="0.25">
      <c r="A1242" t="s">
        <v>1286</v>
      </c>
      <c r="B1242" t="s">
        <v>23</v>
      </c>
      <c r="C1242">
        <v>0</v>
      </c>
      <c r="D1242">
        <v>21</v>
      </c>
      <c r="E1242">
        <v>6.4314984166263426E-5</v>
      </c>
      <c r="F1242">
        <v>60</v>
      </c>
      <c r="G1242">
        <v>4.4577483467325822E-5</v>
      </c>
      <c r="H1242">
        <v>0.35</v>
      </c>
      <c r="I1242">
        <v>5</v>
      </c>
      <c r="J1242" s="18">
        <v>0.1851851851851852</v>
      </c>
      <c r="K1242">
        <v>6.6207946844376827E-5</v>
      </c>
      <c r="L1242" s="1">
        <v>0</v>
      </c>
      <c r="P1242">
        <v>2.5256356665219812E-4</v>
      </c>
      <c r="Q1242" s="19">
        <v>3.7037037037037028E-2</v>
      </c>
      <c r="R1242" s="19">
        <v>3.7037037037037028E-2</v>
      </c>
      <c r="S1242">
        <v>1</v>
      </c>
      <c r="T1242">
        <v>10</v>
      </c>
      <c r="U1242">
        <v>2.0579253579067989E-4</v>
      </c>
      <c r="V1242">
        <v>2</v>
      </c>
      <c r="W1242" s="17" t="s">
        <v>44</v>
      </c>
      <c r="X1242">
        <v>10</v>
      </c>
      <c r="Y1242" s="18">
        <v>1.329256945367539E-3</v>
      </c>
      <c r="Z1242" s="18">
        <v>0.47619047619047622</v>
      </c>
      <c r="AA1242" s="17" t="s">
        <v>43</v>
      </c>
      <c r="AB1242">
        <v>6</v>
      </c>
      <c r="AC1242" s="18">
        <v>2.2728994620804609E-4</v>
      </c>
      <c r="AD1242" s="18">
        <v>0.2857142857142857</v>
      </c>
      <c r="AE1242" s="17" t="s">
        <v>37</v>
      </c>
      <c r="AF1242">
        <v>2</v>
      </c>
      <c r="AG1242">
        <v>1.231451265316175E-4</v>
      </c>
      <c r="AH1242">
        <v>9.5238095238095233E-2</v>
      </c>
      <c r="AI1242" t="s">
        <v>29</v>
      </c>
      <c r="AJ1242">
        <v>2</v>
      </c>
      <c r="AK1242">
        <v>7.7056443845116546E-5</v>
      </c>
      <c r="AL1242">
        <v>9.5238095238095233E-2</v>
      </c>
      <c r="AM1242" t="s">
        <v>33</v>
      </c>
      <c r="AN1242">
        <v>1</v>
      </c>
      <c r="AO1242">
        <v>3.0866102845854682E-5</v>
      </c>
      <c r="AP1242">
        <v>4.7619047619047623E-2</v>
      </c>
    </row>
    <row r="1243" spans="1:70" x14ac:dyDescent="0.25">
      <c r="A1243" t="s">
        <v>1287</v>
      </c>
      <c r="B1243" t="s">
        <v>23</v>
      </c>
      <c r="C1243">
        <v>0</v>
      </c>
      <c r="D1243">
        <v>17</v>
      </c>
      <c r="E1243">
        <v>5.2064510991737057E-5</v>
      </c>
      <c r="F1243">
        <v>30</v>
      </c>
      <c r="G1243">
        <v>2.2288741733662911E-5</v>
      </c>
      <c r="H1243">
        <v>0.56666666666666665</v>
      </c>
      <c r="I1243">
        <v>3</v>
      </c>
      <c r="J1243" s="18">
        <v>0.1111111111111111</v>
      </c>
      <c r="K1243">
        <v>1.7087971568312781E-4</v>
      </c>
      <c r="L1243" s="1">
        <v>0</v>
      </c>
      <c r="P1243">
        <v>8.245933196462102E-4</v>
      </c>
      <c r="Q1243" s="19">
        <v>3.7037037037037028E-2</v>
      </c>
      <c r="R1243" s="19">
        <v>3.7037037037037028E-2</v>
      </c>
      <c r="S1243">
        <v>1</v>
      </c>
      <c r="T1243">
        <v>6</v>
      </c>
      <c r="U1243">
        <v>7.3297183968552013E-4</v>
      </c>
      <c r="V1243">
        <v>2</v>
      </c>
      <c r="W1243" s="17" t="s">
        <v>42</v>
      </c>
      <c r="X1243">
        <v>12</v>
      </c>
      <c r="Y1243" s="18">
        <v>4.3715846994535519E-3</v>
      </c>
      <c r="Z1243" s="18">
        <v>0.70588235294117652</v>
      </c>
      <c r="AA1243" s="17" t="s">
        <v>28</v>
      </c>
      <c r="AB1243">
        <v>4</v>
      </c>
      <c r="AC1243" s="18">
        <v>1.8059506072508921E-4</v>
      </c>
      <c r="AD1243" s="18">
        <v>0.23529411764705879</v>
      </c>
      <c r="AE1243" s="17" t="s">
        <v>37</v>
      </c>
      <c r="AF1243">
        <v>1</v>
      </c>
      <c r="AG1243">
        <v>6.157256326580875E-5</v>
      </c>
      <c r="AH1243">
        <v>5.8823529411764712E-2</v>
      </c>
    </row>
    <row r="1244" spans="1:70" x14ac:dyDescent="0.25">
      <c r="A1244" t="s">
        <v>1288</v>
      </c>
      <c r="B1244" t="s">
        <v>23</v>
      </c>
      <c r="C1244">
        <v>0</v>
      </c>
      <c r="D1244">
        <v>5</v>
      </c>
      <c r="E1244">
        <v>1.5313091468157959E-5</v>
      </c>
      <c r="F1244">
        <v>14</v>
      </c>
      <c r="G1244">
        <v>1.0401412809042691E-5</v>
      </c>
      <c r="H1244">
        <v>0.35714285714285721</v>
      </c>
      <c r="I1244">
        <v>1</v>
      </c>
      <c r="J1244" s="18">
        <v>3.7037037037037028E-2</v>
      </c>
      <c r="K1244">
        <v>5.8957397384649863E-5</v>
      </c>
      <c r="L1244" s="1">
        <v>0</v>
      </c>
      <c r="P1244">
        <v>3.0062491973497388E-4</v>
      </c>
      <c r="Q1244" s="19">
        <v>3.7037037037037028E-2</v>
      </c>
      <c r="R1244" s="19">
        <v>3.7037037037037028E-2</v>
      </c>
      <c r="S1244">
        <v>1</v>
      </c>
      <c r="T1244">
        <v>3</v>
      </c>
      <c r="U1244">
        <v>2.894906634484934E-4</v>
      </c>
      <c r="V1244">
        <v>2</v>
      </c>
      <c r="W1244" s="17" t="s">
        <v>34</v>
      </c>
      <c r="X1244">
        <v>5</v>
      </c>
      <c r="Y1244" s="18">
        <v>1.5918497293855461E-3</v>
      </c>
      <c r="Z1244" s="18">
        <v>1</v>
      </c>
    </row>
    <row r="1245" spans="1:70" x14ac:dyDescent="0.25">
      <c r="A1245" t="s">
        <v>1289</v>
      </c>
      <c r="B1245" t="s">
        <v>23</v>
      </c>
      <c r="C1245">
        <v>0</v>
      </c>
      <c r="D1245">
        <v>2</v>
      </c>
      <c r="E1245">
        <v>6.1252365872631834E-6</v>
      </c>
      <c r="F1245">
        <v>2</v>
      </c>
      <c r="G1245">
        <v>1.4859161155775269E-6</v>
      </c>
      <c r="H1245">
        <v>1</v>
      </c>
      <c r="I1245">
        <v>2</v>
      </c>
      <c r="J1245" s="18">
        <v>7.407407407407407E-2</v>
      </c>
      <c r="K1245">
        <v>7.7143386398239471E-5</v>
      </c>
      <c r="L1245" s="1">
        <v>0</v>
      </c>
      <c r="P1245">
        <v>3.8599263302791322E-4</v>
      </c>
      <c r="Q1245" s="19">
        <v>3.7037037037037028E-2</v>
      </c>
      <c r="R1245" s="19">
        <v>3.7037037037037028E-2</v>
      </c>
      <c r="S1245">
        <v>1</v>
      </c>
      <c r="T1245">
        <v>2</v>
      </c>
      <c r="U1245">
        <v>3.5740058613695658E-4</v>
      </c>
      <c r="V1245">
        <v>2</v>
      </c>
      <c r="W1245" s="17" t="s">
        <v>40</v>
      </c>
      <c r="X1245">
        <v>1</v>
      </c>
      <c r="Y1245" s="18">
        <v>2.0449897750511249E-3</v>
      </c>
      <c r="Z1245" s="18">
        <v>0.5</v>
      </c>
      <c r="AA1245" s="17" t="s">
        <v>43</v>
      </c>
      <c r="AB1245">
        <v>1</v>
      </c>
      <c r="AC1245" s="18">
        <v>3.7881657701341013E-5</v>
      </c>
      <c r="AD1245" s="18">
        <v>0.5</v>
      </c>
    </row>
    <row r="1246" spans="1:70" x14ac:dyDescent="0.25">
      <c r="A1246" t="s">
        <v>1290</v>
      </c>
      <c r="B1246" t="s">
        <v>139</v>
      </c>
      <c r="C1246">
        <v>0</v>
      </c>
      <c r="D1246">
        <v>18</v>
      </c>
      <c r="E1246">
        <v>5.5127129285368648E-5</v>
      </c>
      <c r="F1246">
        <v>64</v>
      </c>
      <c r="G1246">
        <v>4.7549315698480868E-5</v>
      </c>
      <c r="H1246">
        <v>0.28125</v>
      </c>
      <c r="I1246">
        <v>6</v>
      </c>
      <c r="J1246" s="18">
        <v>0.22222222222222221</v>
      </c>
      <c r="K1246">
        <v>6.1368110022839498E-5</v>
      </c>
      <c r="L1246" s="1">
        <v>0</v>
      </c>
      <c r="P1246">
        <v>2.0314103617825001E-4</v>
      </c>
      <c r="Q1246" s="19">
        <v>3.7037037037037028E-2</v>
      </c>
      <c r="R1246" s="19">
        <v>3.7037037037037028E-2</v>
      </c>
      <c r="S1246">
        <v>1</v>
      </c>
      <c r="T1246">
        <v>15</v>
      </c>
      <c r="U1246">
        <v>1.5799858369419439E-4</v>
      </c>
      <c r="V1246">
        <v>1</v>
      </c>
      <c r="W1246" s="17" t="s">
        <v>44</v>
      </c>
      <c r="X1246">
        <v>8</v>
      </c>
      <c r="Y1246" s="18">
        <v>1.063405556294032E-3</v>
      </c>
      <c r="Z1246" s="18">
        <v>0.44444444444444442</v>
      </c>
      <c r="AA1246" s="17" t="s">
        <v>36</v>
      </c>
      <c r="AB1246">
        <v>1</v>
      </c>
      <c r="AC1246" s="18">
        <v>2.1602937999567939E-4</v>
      </c>
      <c r="AD1246" s="18">
        <v>5.5555555555555552E-2</v>
      </c>
      <c r="AE1246" s="17" t="s">
        <v>37</v>
      </c>
      <c r="AF1246">
        <v>2</v>
      </c>
      <c r="AG1246">
        <v>1.231451265316175E-4</v>
      </c>
      <c r="AH1246">
        <v>0.1111111111111111</v>
      </c>
      <c r="AI1246" t="s">
        <v>47</v>
      </c>
      <c r="AJ1246">
        <v>3</v>
      </c>
      <c r="AK1246">
        <v>1.168633867009466E-4</v>
      </c>
      <c r="AL1246">
        <v>0.16666666666666671</v>
      </c>
      <c r="AM1246" t="s">
        <v>43</v>
      </c>
      <c r="AN1246">
        <v>2</v>
      </c>
      <c r="AO1246">
        <v>7.5763315402682026E-5</v>
      </c>
      <c r="AP1246">
        <v>0.1111111111111111</v>
      </c>
      <c r="AQ1246" t="s">
        <v>33</v>
      </c>
      <c r="AR1246">
        <v>2</v>
      </c>
      <c r="AS1246">
        <v>6.1732205691709363E-5</v>
      </c>
      <c r="AT1246">
        <v>0.1111111111111111</v>
      </c>
    </row>
    <row r="1247" spans="1:70" x14ac:dyDescent="0.25">
      <c r="A1247" t="s">
        <v>1291</v>
      </c>
      <c r="B1247" t="s">
        <v>139</v>
      </c>
      <c r="C1247">
        <v>0</v>
      </c>
      <c r="D1247">
        <v>10</v>
      </c>
      <c r="E1247">
        <v>3.0626182936315918E-5</v>
      </c>
      <c r="F1247">
        <v>17</v>
      </c>
      <c r="G1247">
        <v>1.263028698240898E-5</v>
      </c>
      <c r="H1247">
        <v>0.58823529411764708</v>
      </c>
      <c r="I1247">
        <v>1</v>
      </c>
      <c r="J1247" s="18">
        <v>3.7037037037037028E-2</v>
      </c>
      <c r="K1247">
        <v>3.9213379605121268E-5</v>
      </c>
      <c r="L1247" s="1">
        <v>0</v>
      </c>
      <c r="P1247">
        <v>1.9994978780043469E-4</v>
      </c>
      <c r="Q1247" s="19">
        <v>3.7037037037037028E-2</v>
      </c>
      <c r="R1247" s="19">
        <v>3.7037037037037028E-2</v>
      </c>
      <c r="S1247">
        <v>1</v>
      </c>
      <c r="T1247">
        <v>1</v>
      </c>
      <c r="U1247">
        <v>1.925442401041223E-4</v>
      </c>
      <c r="V1247">
        <v>2</v>
      </c>
      <c r="W1247" s="17" t="s">
        <v>30</v>
      </c>
      <c r="X1247">
        <v>10</v>
      </c>
      <c r="Y1247" s="18">
        <v>1.0587612493382741E-3</v>
      </c>
      <c r="Z1247" s="18">
        <v>1</v>
      </c>
    </row>
    <row r="1248" spans="1:70" x14ac:dyDescent="0.25">
      <c r="A1248" t="s">
        <v>1292</v>
      </c>
      <c r="B1248" t="s">
        <v>23</v>
      </c>
      <c r="C1248">
        <v>1</v>
      </c>
      <c r="D1248">
        <v>23</v>
      </c>
      <c r="E1248">
        <v>7.0440220753526607E-5</v>
      </c>
      <c r="F1248">
        <v>75</v>
      </c>
      <c r="G1248">
        <v>5.5721854334157283E-5</v>
      </c>
      <c r="H1248">
        <v>0.30666666666666659</v>
      </c>
      <c r="I1248">
        <v>10</v>
      </c>
      <c r="J1248" s="18">
        <v>0.37037037037037029</v>
      </c>
      <c r="K1248">
        <v>1.1737295467851741E-4</v>
      </c>
      <c r="L1248" s="1">
        <v>0</v>
      </c>
      <c r="P1248">
        <v>4.107723950021703E-4</v>
      </c>
      <c r="Q1248" s="19">
        <v>3.7037037037037028E-2</v>
      </c>
      <c r="R1248" s="19">
        <v>3.7037037037037028E-2</v>
      </c>
      <c r="S1248">
        <v>1</v>
      </c>
      <c r="T1248">
        <v>14</v>
      </c>
      <c r="U1248">
        <v>2.5863447092729238E-4</v>
      </c>
      <c r="V1248">
        <v>2</v>
      </c>
      <c r="W1248" s="17" t="s">
        <v>42</v>
      </c>
      <c r="X1248">
        <v>6</v>
      </c>
      <c r="Y1248" s="18">
        <v>2.185792349726776E-3</v>
      </c>
      <c r="Z1248" s="18">
        <v>0.2608695652173913</v>
      </c>
      <c r="AA1248" s="17" t="s">
        <v>45</v>
      </c>
      <c r="AB1248">
        <v>2</v>
      </c>
      <c r="AC1248" s="18">
        <v>2.5458248472505089E-4</v>
      </c>
      <c r="AD1248" s="18">
        <v>8.6956521739130432E-2</v>
      </c>
      <c r="AE1248" s="17" t="s">
        <v>37</v>
      </c>
      <c r="AF1248">
        <v>3</v>
      </c>
      <c r="AG1248">
        <v>1.8471768979742631E-4</v>
      </c>
      <c r="AH1248">
        <v>0.13043478260869559</v>
      </c>
      <c r="AI1248" t="s">
        <v>48</v>
      </c>
      <c r="AJ1248">
        <v>2</v>
      </c>
      <c r="AK1248">
        <v>1.4007564084605689E-4</v>
      </c>
      <c r="AL1248">
        <v>8.6956521739130432E-2</v>
      </c>
      <c r="AM1248" t="s">
        <v>47</v>
      </c>
      <c r="AN1248">
        <v>3</v>
      </c>
      <c r="AO1248">
        <v>1.168633867009466E-4</v>
      </c>
      <c r="AP1248">
        <v>0.13043478260869559</v>
      </c>
      <c r="AQ1248" t="s">
        <v>31</v>
      </c>
      <c r="AR1248">
        <v>2</v>
      </c>
      <c r="AS1248">
        <v>8.0945442771571962E-5</v>
      </c>
      <c r="AT1248">
        <v>8.6956521739130432E-2</v>
      </c>
      <c r="AU1248" t="s">
        <v>27</v>
      </c>
      <c r="AV1248">
        <v>2</v>
      </c>
      <c r="AW1248">
        <v>6.5216682427364923E-5</v>
      </c>
      <c r="AX1248">
        <v>8.6956521739130432E-2</v>
      </c>
      <c r="AY1248" t="s">
        <v>39</v>
      </c>
      <c r="AZ1248">
        <v>1</v>
      </c>
      <c r="BA1248">
        <v>6.4466219700876743E-5</v>
      </c>
      <c r="BB1248">
        <v>4.3478260869565223E-2</v>
      </c>
      <c r="BC1248" t="s">
        <v>29</v>
      </c>
      <c r="BD1248">
        <v>1</v>
      </c>
      <c r="BE1248">
        <v>3.8528221922558273E-5</v>
      </c>
      <c r="BF1248">
        <v>4.3478260869565223E-2</v>
      </c>
      <c r="BG1248" t="s">
        <v>43</v>
      </c>
      <c r="BH1248">
        <v>1</v>
      </c>
      <c r="BI1248">
        <v>3.7881657701341013E-5</v>
      </c>
      <c r="BJ1248">
        <v>4.3478260869565223E-2</v>
      </c>
    </row>
    <row r="1249" spans="1:50" x14ac:dyDescent="0.25">
      <c r="A1249" t="s">
        <v>1293</v>
      </c>
      <c r="B1249" t="s">
        <v>23</v>
      </c>
      <c r="C1249">
        <v>0</v>
      </c>
      <c r="D1249">
        <v>5</v>
      </c>
      <c r="E1249">
        <v>1.5313091468157959E-5</v>
      </c>
      <c r="F1249">
        <v>16</v>
      </c>
      <c r="G1249">
        <v>1.188732892462022E-5</v>
      </c>
      <c r="H1249">
        <v>0.3125</v>
      </c>
      <c r="I1249">
        <v>3</v>
      </c>
      <c r="J1249" s="18">
        <v>0.1111111111111111</v>
      </c>
      <c r="K1249">
        <v>4.3707116026302573E-5</v>
      </c>
      <c r="L1249" s="1">
        <v>0</v>
      </c>
      <c r="P1249">
        <v>2.0875259418877119E-4</v>
      </c>
      <c r="Q1249" s="19">
        <v>3.7037037037037028E-2</v>
      </c>
      <c r="R1249" s="19">
        <v>3.7037037037037028E-2</v>
      </c>
      <c r="S1249">
        <v>1</v>
      </c>
      <c r="T1249">
        <v>5</v>
      </c>
      <c r="U1249">
        <v>1.8555786150113E-4</v>
      </c>
      <c r="V1249">
        <v>2</v>
      </c>
      <c r="W1249" s="17" t="s">
        <v>24</v>
      </c>
      <c r="X1249">
        <v>3</v>
      </c>
      <c r="Y1249" s="18">
        <v>1.1070110701107011E-3</v>
      </c>
      <c r="Z1249" s="18">
        <v>0.6</v>
      </c>
      <c r="AA1249" s="17" t="s">
        <v>31</v>
      </c>
      <c r="AB1249">
        <v>1</v>
      </c>
      <c r="AC1249" s="18">
        <v>4.0472721385785981E-5</v>
      </c>
      <c r="AD1249" s="18">
        <v>0.2</v>
      </c>
      <c r="AE1249" s="17" t="s">
        <v>27</v>
      </c>
      <c r="AF1249">
        <v>1</v>
      </c>
      <c r="AG1249">
        <v>3.2608341213682462E-5</v>
      </c>
      <c r="AH1249">
        <v>0.2</v>
      </c>
    </row>
    <row r="1250" spans="1:50" x14ac:dyDescent="0.25">
      <c r="A1250" t="s">
        <v>1294</v>
      </c>
      <c r="B1250" t="s">
        <v>23</v>
      </c>
      <c r="C1250">
        <v>0</v>
      </c>
      <c r="D1250">
        <v>7</v>
      </c>
      <c r="E1250">
        <v>2.143832805542114E-5</v>
      </c>
      <c r="F1250">
        <v>27</v>
      </c>
      <c r="G1250">
        <v>2.0059867560296622E-5</v>
      </c>
      <c r="H1250">
        <v>0.25925925925925919</v>
      </c>
      <c r="I1250">
        <v>4</v>
      </c>
      <c r="J1250" s="18">
        <v>0.14814814814814811</v>
      </c>
      <c r="K1250">
        <v>4.0938571328670532E-4</v>
      </c>
      <c r="L1250" s="1">
        <v>0</v>
      </c>
      <c r="P1250">
        <v>1.7520810400678999E-3</v>
      </c>
      <c r="Q1250" s="19">
        <v>3.7037037037037028E-2</v>
      </c>
      <c r="R1250" s="19">
        <v>3.7037037037037028E-2</v>
      </c>
      <c r="S1250">
        <v>1</v>
      </c>
      <c r="T1250">
        <v>7</v>
      </c>
      <c r="U1250">
        <v>1.49251347857636E-3</v>
      </c>
      <c r="V1250">
        <v>2</v>
      </c>
      <c r="W1250" s="17" t="s">
        <v>62</v>
      </c>
      <c r="X1250">
        <v>1</v>
      </c>
      <c r="Y1250" s="18">
        <v>9.2592592592592587E-3</v>
      </c>
      <c r="Z1250" s="18">
        <v>0.14285714285714279</v>
      </c>
      <c r="AA1250" s="17" t="s">
        <v>26</v>
      </c>
      <c r="AB1250">
        <v>3</v>
      </c>
      <c r="AC1250" s="18">
        <v>1.1265490048817119E-3</v>
      </c>
      <c r="AD1250" s="18">
        <v>0.42857142857142849</v>
      </c>
      <c r="AE1250" s="17" t="s">
        <v>34</v>
      </c>
      <c r="AF1250">
        <v>2</v>
      </c>
      <c r="AG1250">
        <v>6.3673989175421842E-4</v>
      </c>
      <c r="AH1250">
        <v>0.2857142857142857</v>
      </c>
      <c r="AI1250" t="s">
        <v>33</v>
      </c>
      <c r="AJ1250">
        <v>1</v>
      </c>
      <c r="AK1250">
        <v>3.0866102845854682E-5</v>
      </c>
      <c r="AL1250">
        <v>0.14285714285714279</v>
      </c>
    </row>
    <row r="1251" spans="1:50" x14ac:dyDescent="0.25">
      <c r="A1251" t="s">
        <v>1295</v>
      </c>
      <c r="B1251" t="s">
        <v>23</v>
      </c>
      <c r="C1251">
        <v>0</v>
      </c>
      <c r="D1251">
        <v>25</v>
      </c>
      <c r="E1251">
        <v>7.6565457340789788E-5</v>
      </c>
      <c r="F1251">
        <v>48</v>
      </c>
      <c r="G1251">
        <v>3.5661986773860658E-5</v>
      </c>
      <c r="H1251">
        <v>0.52083333333333337</v>
      </c>
      <c r="I1251">
        <v>4</v>
      </c>
      <c r="J1251" s="18">
        <v>0.14814814814814811</v>
      </c>
      <c r="K1251">
        <v>7.6598968820951456E-5</v>
      </c>
      <c r="L1251" s="1">
        <v>0</v>
      </c>
      <c r="P1251">
        <v>2.5835235445815602E-4</v>
      </c>
      <c r="Q1251" s="19">
        <v>3.7037037037037028E-2</v>
      </c>
      <c r="R1251" s="19">
        <v>3.7037037037037028E-2</v>
      </c>
      <c r="S1251">
        <v>1</v>
      </c>
      <c r="T1251">
        <v>5</v>
      </c>
      <c r="U1251">
        <v>2.2007793157546621E-4</v>
      </c>
      <c r="V1251">
        <v>1</v>
      </c>
      <c r="W1251" s="17" t="s">
        <v>49</v>
      </c>
      <c r="X1251">
        <v>11</v>
      </c>
      <c r="Y1251" s="18">
        <v>1.2665515256188829E-3</v>
      </c>
      <c r="Z1251" s="18">
        <v>0.44</v>
      </c>
      <c r="AA1251" s="17" t="s">
        <v>48</v>
      </c>
      <c r="AB1251">
        <v>8</v>
      </c>
      <c r="AC1251" s="18">
        <v>5.6030256338422744E-4</v>
      </c>
      <c r="AD1251" s="18">
        <v>0.32</v>
      </c>
      <c r="AE1251" s="17" t="s">
        <v>31</v>
      </c>
      <c r="AF1251">
        <v>5</v>
      </c>
      <c r="AG1251">
        <v>2.0236360692892991E-4</v>
      </c>
      <c r="AH1251">
        <v>0.2</v>
      </c>
      <c r="AI1251" t="s">
        <v>47</v>
      </c>
      <c r="AJ1251">
        <v>1</v>
      </c>
      <c r="AK1251">
        <v>3.8954462233648872E-5</v>
      </c>
      <c r="AL1251">
        <v>0.04</v>
      </c>
    </row>
    <row r="1252" spans="1:50" x14ac:dyDescent="0.25">
      <c r="A1252" t="s">
        <v>1296</v>
      </c>
      <c r="B1252" t="s">
        <v>23</v>
      </c>
      <c r="C1252">
        <v>0</v>
      </c>
      <c r="D1252">
        <v>11</v>
      </c>
      <c r="E1252">
        <v>3.3688801229947508E-5</v>
      </c>
      <c r="F1252">
        <v>21</v>
      </c>
      <c r="G1252">
        <v>1.5602119213564039E-5</v>
      </c>
      <c r="H1252">
        <v>0.52380952380952384</v>
      </c>
      <c r="I1252">
        <v>1</v>
      </c>
      <c r="J1252" s="18">
        <v>3.7037037037037028E-2</v>
      </c>
      <c r="K1252">
        <v>1.1085915847820609E-4</v>
      </c>
      <c r="L1252" s="1">
        <v>0</v>
      </c>
      <c r="P1252">
        <v>5.6527301234084778E-4</v>
      </c>
      <c r="Q1252" s="19">
        <v>3.7037037037037028E-2</v>
      </c>
      <c r="R1252" s="19">
        <v>3.7037037037037028E-2</v>
      </c>
      <c r="S1252">
        <v>1</v>
      </c>
      <c r="T1252">
        <v>2</v>
      </c>
      <c r="U1252">
        <v>5.4433697484674237E-4</v>
      </c>
      <c r="V1252">
        <v>2</v>
      </c>
      <c r="W1252" s="17" t="s">
        <v>32</v>
      </c>
      <c r="X1252">
        <v>11</v>
      </c>
      <c r="Y1252" s="18">
        <v>2.9931972789115648E-3</v>
      </c>
      <c r="Z1252" s="18">
        <v>1</v>
      </c>
    </row>
    <row r="1253" spans="1:50" x14ac:dyDescent="0.25">
      <c r="A1253" t="s">
        <v>1297</v>
      </c>
      <c r="B1253" t="s">
        <v>139</v>
      </c>
      <c r="C1253">
        <v>0</v>
      </c>
      <c r="D1253">
        <v>1</v>
      </c>
      <c r="E1253">
        <v>3.0626182936315921E-6</v>
      </c>
      <c r="F1253">
        <v>9</v>
      </c>
      <c r="G1253">
        <v>6.6866225200988716E-6</v>
      </c>
      <c r="H1253">
        <v>0.1111111111111111</v>
      </c>
      <c r="I1253">
        <v>1</v>
      </c>
      <c r="J1253" s="18">
        <v>3.7037037037037028E-2</v>
      </c>
      <c r="K1253">
        <v>7.5740362038930549E-5</v>
      </c>
      <c r="L1253" s="1">
        <v>0</v>
      </c>
      <c r="P1253">
        <v>3.8620158400308908E-4</v>
      </c>
      <c r="Q1253" s="19">
        <v>3.7037037037037028E-2</v>
      </c>
      <c r="R1253" s="19">
        <v>3.7037037037037028E-2</v>
      </c>
      <c r="S1253">
        <v>1</v>
      </c>
      <c r="T1253">
        <v>7</v>
      </c>
      <c r="U1253">
        <v>3.7189782163260439E-4</v>
      </c>
      <c r="V1253">
        <v>2</v>
      </c>
      <c r="W1253" s="17" t="s">
        <v>40</v>
      </c>
      <c r="X1253">
        <v>1</v>
      </c>
      <c r="Y1253" s="18">
        <v>2.0449897750511249E-3</v>
      </c>
      <c r="Z1253" s="18">
        <v>1</v>
      </c>
    </row>
    <row r="1254" spans="1:50" x14ac:dyDescent="0.25">
      <c r="A1254" t="s">
        <v>1298</v>
      </c>
      <c r="B1254" t="s">
        <v>139</v>
      </c>
      <c r="C1254">
        <v>0</v>
      </c>
      <c r="D1254">
        <v>7</v>
      </c>
      <c r="E1254">
        <v>2.143832805542114E-5</v>
      </c>
      <c r="F1254">
        <v>15</v>
      </c>
      <c r="G1254">
        <v>1.1144370866831461E-5</v>
      </c>
      <c r="H1254">
        <v>0.46666666666666667</v>
      </c>
      <c r="I1254">
        <v>3</v>
      </c>
      <c r="J1254" s="18">
        <v>0.1111111111111111</v>
      </c>
      <c r="K1254">
        <v>8.4230348663808245E-5</v>
      </c>
      <c r="L1254" s="1">
        <v>0</v>
      </c>
      <c r="P1254">
        <v>3.8570281597428762E-4</v>
      </c>
      <c r="Q1254" s="19">
        <v>3.7037037037037028E-2</v>
      </c>
      <c r="R1254" s="19">
        <v>3.7037037037037028E-2</v>
      </c>
      <c r="S1254">
        <v>0</v>
      </c>
      <c r="T1254">
        <v>6</v>
      </c>
      <c r="U1254">
        <v>3.4284694753269998E-4</v>
      </c>
      <c r="V1254">
        <v>2</v>
      </c>
      <c r="W1254" s="17" t="s">
        <v>40</v>
      </c>
      <c r="X1254">
        <v>1</v>
      </c>
      <c r="Y1254" s="18">
        <v>2.0449897750511249E-3</v>
      </c>
      <c r="Z1254" s="18">
        <v>0.14285714285714279</v>
      </c>
      <c r="AA1254" s="17" t="s">
        <v>29</v>
      </c>
      <c r="AB1254">
        <v>3</v>
      </c>
      <c r="AC1254" s="18">
        <v>1.1558466576767481E-4</v>
      </c>
      <c r="AD1254" s="18">
        <v>0.42857142857142849</v>
      </c>
      <c r="AE1254" s="17" t="s">
        <v>43</v>
      </c>
      <c r="AF1254">
        <v>3</v>
      </c>
      <c r="AG1254">
        <v>1.13644973104023E-4</v>
      </c>
      <c r="AH1254">
        <v>0.42857142857142849</v>
      </c>
    </row>
    <row r="1255" spans="1:50" x14ac:dyDescent="0.25">
      <c r="A1255" t="s">
        <v>1299</v>
      </c>
      <c r="B1255" t="s">
        <v>23</v>
      </c>
      <c r="C1255">
        <v>0</v>
      </c>
      <c r="D1255">
        <v>20</v>
      </c>
      <c r="E1255">
        <v>6.1252365872631836E-5</v>
      </c>
      <c r="F1255">
        <v>48</v>
      </c>
      <c r="G1255">
        <v>3.5661986773860658E-5</v>
      </c>
      <c r="H1255">
        <v>0.41666666666666669</v>
      </c>
      <c r="I1255">
        <v>7</v>
      </c>
      <c r="J1255" s="18">
        <v>0.25925925925925919</v>
      </c>
      <c r="K1255">
        <v>6.9961346517611632E-5</v>
      </c>
      <c r="L1255" s="1">
        <v>0</v>
      </c>
      <c r="P1255">
        <v>2.6370273687635718E-4</v>
      </c>
      <c r="Q1255" s="19">
        <v>3.7037037037037028E-2</v>
      </c>
      <c r="R1255" s="19">
        <v>3.7037037037037028E-2</v>
      </c>
      <c r="S1255">
        <v>1</v>
      </c>
      <c r="T1255">
        <v>9</v>
      </c>
      <c r="U1255">
        <v>1.9533536064915351E-4</v>
      </c>
      <c r="V1255">
        <v>2</v>
      </c>
      <c r="W1255" s="17" t="s">
        <v>45</v>
      </c>
      <c r="X1255">
        <v>11</v>
      </c>
      <c r="Y1255" s="18">
        <v>1.4002036659877799E-3</v>
      </c>
      <c r="Z1255" s="18">
        <v>0.55000000000000004</v>
      </c>
      <c r="AA1255" s="17" t="s">
        <v>41</v>
      </c>
      <c r="AB1255">
        <v>1</v>
      </c>
      <c r="AC1255" s="18">
        <v>1.4405070584845871E-4</v>
      </c>
      <c r="AD1255" s="18">
        <v>0.05</v>
      </c>
      <c r="AE1255" s="17" t="s">
        <v>31</v>
      </c>
      <c r="AF1255">
        <v>3</v>
      </c>
      <c r="AG1255">
        <v>1.214181641573579E-4</v>
      </c>
      <c r="AH1255">
        <v>0.15</v>
      </c>
      <c r="AI1255" t="s">
        <v>43</v>
      </c>
      <c r="AJ1255">
        <v>2</v>
      </c>
      <c r="AK1255">
        <v>7.5763315402682026E-5</v>
      </c>
      <c r="AL1255">
        <v>0.1</v>
      </c>
      <c r="AM1255" t="s">
        <v>48</v>
      </c>
      <c r="AN1255">
        <v>1</v>
      </c>
      <c r="AO1255">
        <v>7.003782042302843E-5</v>
      </c>
      <c r="AP1255">
        <v>0.05</v>
      </c>
      <c r="AQ1255" t="s">
        <v>47</v>
      </c>
      <c r="AR1255">
        <v>1</v>
      </c>
      <c r="AS1255">
        <v>3.8954462233648872E-5</v>
      </c>
      <c r="AT1255">
        <v>0.05</v>
      </c>
      <c r="AU1255" t="s">
        <v>29</v>
      </c>
      <c r="AV1255">
        <v>1</v>
      </c>
      <c r="AW1255">
        <v>3.8528221922558273E-5</v>
      </c>
      <c r="AX1255">
        <v>0.05</v>
      </c>
    </row>
    <row r="1256" spans="1:50" x14ac:dyDescent="0.25">
      <c r="A1256" t="s">
        <v>1300</v>
      </c>
      <c r="B1256" t="s">
        <v>139</v>
      </c>
      <c r="C1256">
        <v>0</v>
      </c>
      <c r="D1256">
        <v>25</v>
      </c>
      <c r="E1256">
        <v>7.6565457340789788E-5</v>
      </c>
      <c r="F1256">
        <v>50</v>
      </c>
      <c r="G1256">
        <v>3.7147902889438177E-5</v>
      </c>
      <c r="H1256">
        <v>0.5</v>
      </c>
      <c r="I1256">
        <v>5</v>
      </c>
      <c r="J1256" s="18">
        <v>0.1851851851851852</v>
      </c>
      <c r="K1256">
        <v>8.9758492351431764E-5</v>
      </c>
      <c r="L1256" s="1">
        <v>0</v>
      </c>
      <c r="P1256">
        <v>3.4163608491083648E-4</v>
      </c>
      <c r="Q1256" s="19">
        <v>3.7037037037037028E-2</v>
      </c>
      <c r="R1256" s="19">
        <v>3.7037037037037028E-2</v>
      </c>
      <c r="S1256">
        <v>1</v>
      </c>
      <c r="T1256">
        <v>8</v>
      </c>
      <c r="U1256">
        <v>2.7837014326068159E-4</v>
      </c>
      <c r="V1256">
        <v>2</v>
      </c>
      <c r="W1256" s="17" t="s">
        <v>45</v>
      </c>
      <c r="X1256">
        <v>14</v>
      </c>
      <c r="Y1256" s="18">
        <v>1.782077393075357E-3</v>
      </c>
      <c r="Z1256" s="18">
        <v>0.56000000000000005</v>
      </c>
      <c r="AA1256" s="17" t="s">
        <v>48</v>
      </c>
      <c r="AB1256">
        <v>6</v>
      </c>
      <c r="AC1256" s="18">
        <v>4.2022692253817058E-4</v>
      </c>
      <c r="AD1256" s="18">
        <v>0.24</v>
      </c>
      <c r="AE1256" s="17" t="s">
        <v>31</v>
      </c>
      <c r="AF1256">
        <v>2</v>
      </c>
      <c r="AG1256">
        <v>8.0945442771571962E-5</v>
      </c>
      <c r="AH1256">
        <v>0.08</v>
      </c>
      <c r="AI1256" t="s">
        <v>43</v>
      </c>
      <c r="AJ1256">
        <v>2</v>
      </c>
      <c r="AK1256">
        <v>7.5763315402682026E-5</v>
      </c>
      <c r="AL1256">
        <v>0.08</v>
      </c>
      <c r="AM1256" t="s">
        <v>39</v>
      </c>
      <c r="AN1256">
        <v>1</v>
      </c>
      <c r="AO1256">
        <v>6.4466219700876743E-5</v>
      </c>
      <c r="AP1256">
        <v>0.04</v>
      </c>
    </row>
    <row r="1257" spans="1:50" x14ac:dyDescent="0.25">
      <c r="A1257" t="s">
        <v>1301</v>
      </c>
      <c r="B1257" t="s">
        <v>23</v>
      </c>
      <c r="C1257">
        <v>0</v>
      </c>
      <c r="D1257">
        <v>5</v>
      </c>
      <c r="E1257">
        <v>1.5313091468157959E-5</v>
      </c>
      <c r="F1257">
        <v>9</v>
      </c>
      <c r="G1257">
        <v>6.6866225200988716E-6</v>
      </c>
      <c r="H1257">
        <v>0.55555555555555558</v>
      </c>
      <c r="I1257">
        <v>2</v>
      </c>
      <c r="J1257" s="18">
        <v>7.407407407407407E-2</v>
      </c>
      <c r="K1257">
        <v>4.3998389366010118E-5</v>
      </c>
      <c r="L1257" s="1">
        <v>0</v>
      </c>
      <c r="P1257">
        <v>2.0903282578026619E-4</v>
      </c>
      <c r="Q1257" s="19">
        <v>3.7037037037037028E-2</v>
      </c>
      <c r="R1257" s="19">
        <v>3.7037037037037028E-2</v>
      </c>
      <c r="S1257">
        <v>1</v>
      </c>
      <c r="T1257">
        <v>4</v>
      </c>
      <c r="U1257">
        <v>1.9354891275950571E-4</v>
      </c>
      <c r="V1257">
        <v>2</v>
      </c>
      <c r="W1257" s="17" t="s">
        <v>24</v>
      </c>
      <c r="X1257">
        <v>3</v>
      </c>
      <c r="Y1257" s="18">
        <v>1.1070110701107011E-3</v>
      </c>
      <c r="Z1257" s="18">
        <v>0.6</v>
      </c>
      <c r="AA1257" s="17" t="s">
        <v>31</v>
      </c>
      <c r="AB1257">
        <v>2</v>
      </c>
      <c r="AC1257" s="18">
        <v>8.0945442771571962E-5</v>
      </c>
      <c r="AD1257" s="18">
        <v>0.4</v>
      </c>
    </row>
    <row r="1258" spans="1:50" x14ac:dyDescent="0.25">
      <c r="A1258" t="s">
        <v>1302</v>
      </c>
      <c r="B1258" t="s">
        <v>23</v>
      </c>
      <c r="C1258">
        <v>0</v>
      </c>
      <c r="D1258">
        <v>12</v>
      </c>
      <c r="E1258">
        <v>3.6751419523579099E-5</v>
      </c>
      <c r="F1258">
        <v>29</v>
      </c>
      <c r="G1258">
        <v>2.1545783675874141E-5</v>
      </c>
      <c r="H1258">
        <v>0.41379310344827591</v>
      </c>
      <c r="I1258">
        <v>7</v>
      </c>
      <c r="J1258" s="18">
        <v>0.25925925925925919</v>
      </c>
      <c r="K1258">
        <v>1.077809183011729E-4</v>
      </c>
      <c r="L1258" s="1">
        <v>0</v>
      </c>
      <c r="P1258">
        <v>3.8770717598589658E-4</v>
      </c>
      <c r="Q1258" s="19">
        <v>3.7037037037037028E-2</v>
      </c>
      <c r="R1258" s="19">
        <v>3.7037037037037028E-2</v>
      </c>
      <c r="S1258">
        <v>0</v>
      </c>
      <c r="T1258">
        <v>13</v>
      </c>
      <c r="U1258">
        <v>2.8719050073029381E-4</v>
      </c>
      <c r="V1258">
        <v>2</v>
      </c>
      <c r="W1258" s="17" t="s">
        <v>40</v>
      </c>
      <c r="X1258">
        <v>1</v>
      </c>
      <c r="Y1258" s="18">
        <v>2.0449897750511249E-3</v>
      </c>
      <c r="Z1258" s="18">
        <v>8.3333333333333329E-2</v>
      </c>
      <c r="AA1258" s="17" t="s">
        <v>30</v>
      </c>
      <c r="AB1258">
        <v>3</v>
      </c>
      <c r="AC1258" s="18">
        <v>3.1762837480148231E-4</v>
      </c>
      <c r="AD1258" s="18">
        <v>0.25</v>
      </c>
      <c r="AE1258" s="17" t="s">
        <v>45</v>
      </c>
      <c r="AF1258">
        <v>2</v>
      </c>
      <c r="AG1258">
        <v>2.5458248472505089E-4</v>
      </c>
      <c r="AH1258">
        <v>0.16666666666666671</v>
      </c>
      <c r="AI1258" t="s">
        <v>49</v>
      </c>
      <c r="AJ1258">
        <v>1</v>
      </c>
      <c r="AK1258">
        <v>1.1514104778353481E-4</v>
      </c>
      <c r="AL1258">
        <v>8.3333333333333329E-2</v>
      </c>
      <c r="AM1258" t="s">
        <v>29</v>
      </c>
      <c r="AN1258">
        <v>2</v>
      </c>
      <c r="AO1258">
        <v>7.7056443845116546E-5</v>
      </c>
      <c r="AP1258">
        <v>0.16666666666666671</v>
      </c>
      <c r="AQ1258" t="s">
        <v>33</v>
      </c>
      <c r="AR1258">
        <v>2</v>
      </c>
      <c r="AS1258">
        <v>6.1732205691709363E-5</v>
      </c>
      <c r="AT1258">
        <v>0.16666666666666671</v>
      </c>
      <c r="AU1258" t="s">
        <v>47</v>
      </c>
      <c r="AV1258">
        <v>1</v>
      </c>
      <c r="AW1258">
        <v>3.8954462233648872E-5</v>
      </c>
      <c r="AX1258">
        <v>8.3333333333333329E-2</v>
      </c>
    </row>
    <row r="1259" spans="1:50" x14ac:dyDescent="0.25">
      <c r="A1259" t="s">
        <v>1303</v>
      </c>
      <c r="B1259" t="s">
        <v>23</v>
      </c>
      <c r="C1259">
        <v>0</v>
      </c>
      <c r="D1259">
        <v>2</v>
      </c>
      <c r="E1259">
        <v>6.1252365872631834E-6</v>
      </c>
      <c r="F1259">
        <v>3</v>
      </c>
      <c r="G1259">
        <v>2.2288741733662911E-6</v>
      </c>
      <c r="H1259">
        <v>0.66666666666666663</v>
      </c>
      <c r="I1259">
        <v>2</v>
      </c>
      <c r="J1259" s="18">
        <v>7.407407407407407E-2</v>
      </c>
      <c r="K1259">
        <v>8.9648374444877617E-5</v>
      </c>
      <c r="L1259" s="1">
        <v>0</v>
      </c>
      <c r="P1259">
        <v>3.8996682004106668E-4</v>
      </c>
      <c r="Q1259" s="19">
        <v>3.7037037037037028E-2</v>
      </c>
      <c r="R1259" s="19">
        <v>3.7037037037037028E-2</v>
      </c>
      <c r="S1259">
        <v>1</v>
      </c>
      <c r="T1259">
        <v>3</v>
      </c>
      <c r="U1259">
        <v>3.6108038892691358E-4</v>
      </c>
      <c r="V1259">
        <v>2</v>
      </c>
      <c r="W1259" s="17" t="s">
        <v>40</v>
      </c>
      <c r="X1259">
        <v>1</v>
      </c>
      <c r="Y1259" s="18">
        <v>2.0449897750511249E-3</v>
      </c>
      <c r="Z1259" s="18">
        <v>0.5</v>
      </c>
      <c r="AA1259" s="17" t="s">
        <v>26</v>
      </c>
      <c r="AB1259">
        <v>1</v>
      </c>
      <c r="AC1259" s="18">
        <v>3.7551633496057078E-4</v>
      </c>
      <c r="AD1259" s="18">
        <v>0.5</v>
      </c>
    </row>
    <row r="1260" spans="1:50" x14ac:dyDescent="0.25">
      <c r="A1260" t="s">
        <v>1304</v>
      </c>
      <c r="B1260" t="s">
        <v>23</v>
      </c>
      <c r="C1260">
        <v>0</v>
      </c>
      <c r="D1260">
        <v>2</v>
      </c>
      <c r="E1260">
        <v>6.1252365872631834E-6</v>
      </c>
      <c r="F1260">
        <v>9</v>
      </c>
      <c r="G1260">
        <v>6.6866225200988716E-6</v>
      </c>
      <c r="H1260">
        <v>0.22222222222222221</v>
      </c>
      <c r="I1260">
        <v>2</v>
      </c>
      <c r="J1260" s="18">
        <v>7.407407407407407E-2</v>
      </c>
      <c r="K1260">
        <v>7.7183119899436065E-5</v>
      </c>
      <c r="L1260" s="1">
        <v>0</v>
      </c>
      <c r="P1260">
        <v>3.8598864463538558E-4</v>
      </c>
      <c r="Q1260" s="19">
        <v>3.7037037037037028E-2</v>
      </c>
      <c r="R1260" s="19">
        <v>3.7037037037037028E-2</v>
      </c>
      <c r="S1260">
        <v>1</v>
      </c>
      <c r="T1260">
        <v>5</v>
      </c>
      <c r="U1260">
        <v>3.5739689318091259E-4</v>
      </c>
      <c r="V1260">
        <v>2</v>
      </c>
      <c r="W1260" s="17" t="s">
        <v>40</v>
      </c>
      <c r="X1260">
        <v>1</v>
      </c>
      <c r="Y1260" s="18">
        <v>2.0449897750511249E-3</v>
      </c>
      <c r="Z1260" s="18">
        <v>0.5</v>
      </c>
      <c r="AA1260" s="17" t="s">
        <v>47</v>
      </c>
      <c r="AB1260">
        <v>1</v>
      </c>
      <c r="AC1260" s="18">
        <v>3.8954462233648872E-5</v>
      </c>
      <c r="AD1260" s="18">
        <v>0.5</v>
      </c>
    </row>
    <row r="1261" spans="1:50" x14ac:dyDescent="0.25">
      <c r="A1261" t="s">
        <v>1305</v>
      </c>
      <c r="B1261" t="s">
        <v>23</v>
      </c>
      <c r="C1261">
        <v>0</v>
      </c>
      <c r="D1261">
        <v>2</v>
      </c>
      <c r="E1261">
        <v>6.1252365872631834E-6</v>
      </c>
      <c r="F1261">
        <v>11</v>
      </c>
      <c r="G1261">
        <v>8.1725386356763996E-6</v>
      </c>
      <c r="H1261">
        <v>0.1818181818181818</v>
      </c>
      <c r="I1261">
        <v>2</v>
      </c>
      <c r="J1261" s="18">
        <v>7.407407407407407E-2</v>
      </c>
      <c r="K1261">
        <v>7.7167333221247526E-5</v>
      </c>
      <c r="L1261" s="1">
        <v>0</v>
      </c>
      <c r="P1261">
        <v>3.8599021655243252E-4</v>
      </c>
      <c r="Q1261" s="19">
        <v>3.7037037037037028E-2</v>
      </c>
      <c r="R1261" s="19">
        <v>3.7037037037037028E-2</v>
      </c>
      <c r="S1261">
        <v>1</v>
      </c>
      <c r="T1261">
        <v>4</v>
      </c>
      <c r="U1261">
        <v>3.5739834865965972E-4</v>
      </c>
      <c r="V1261">
        <v>2</v>
      </c>
      <c r="W1261" s="17" t="s">
        <v>40</v>
      </c>
      <c r="X1261">
        <v>1</v>
      </c>
      <c r="Y1261" s="18">
        <v>2.0449897750511249E-3</v>
      </c>
      <c r="Z1261" s="18">
        <v>0.5</v>
      </c>
      <c r="AA1261" s="17" t="s">
        <v>29</v>
      </c>
      <c r="AB1261">
        <v>1</v>
      </c>
      <c r="AC1261" s="18">
        <v>3.8528221922558273E-5</v>
      </c>
      <c r="AD1261" s="18">
        <v>0.5</v>
      </c>
    </row>
    <row r="1262" spans="1:50" x14ac:dyDescent="0.25">
      <c r="A1262" t="s">
        <v>1306</v>
      </c>
      <c r="B1262" t="s">
        <v>23</v>
      </c>
      <c r="C1262">
        <v>0</v>
      </c>
      <c r="D1262">
        <v>4</v>
      </c>
      <c r="E1262">
        <v>1.225047317452637E-5</v>
      </c>
      <c r="F1262">
        <v>4</v>
      </c>
      <c r="G1262">
        <v>2.9718322311550551E-6</v>
      </c>
      <c r="H1262">
        <v>1</v>
      </c>
      <c r="I1262">
        <v>3</v>
      </c>
      <c r="J1262" s="18">
        <v>0.1111111111111111</v>
      </c>
      <c r="K1262">
        <v>6.8286874586692852E-5</v>
      </c>
      <c r="L1262" s="1">
        <v>0</v>
      </c>
      <c r="P1262">
        <v>3.1697767710509099E-4</v>
      </c>
      <c r="Q1262" s="19">
        <v>3.7037037037037028E-2</v>
      </c>
      <c r="R1262" s="19">
        <v>3.7037037037037028E-2</v>
      </c>
      <c r="S1262">
        <v>1</v>
      </c>
      <c r="T1262">
        <v>3</v>
      </c>
      <c r="U1262">
        <v>2.8175793520452541E-4</v>
      </c>
      <c r="V1262">
        <v>2</v>
      </c>
      <c r="W1262" s="17" t="s">
        <v>38</v>
      </c>
      <c r="X1262">
        <v>2</v>
      </c>
      <c r="Y1262" s="18">
        <v>1.679261125104954E-3</v>
      </c>
      <c r="Z1262" s="18">
        <v>0.5</v>
      </c>
      <c r="AA1262" s="17" t="s">
        <v>25</v>
      </c>
      <c r="AB1262">
        <v>1</v>
      </c>
      <c r="AC1262" s="18">
        <v>1.3361838588989841E-4</v>
      </c>
      <c r="AD1262" s="18">
        <v>0.25</v>
      </c>
      <c r="AE1262" s="17" t="s">
        <v>33</v>
      </c>
      <c r="AF1262">
        <v>1</v>
      </c>
      <c r="AG1262">
        <v>3.0866102845854682E-5</v>
      </c>
      <c r="AH1262">
        <v>0.25</v>
      </c>
    </row>
    <row r="1263" spans="1:50" x14ac:dyDescent="0.25">
      <c r="A1263" t="s">
        <v>1307</v>
      </c>
      <c r="B1263" t="s">
        <v>23</v>
      </c>
      <c r="C1263">
        <v>0</v>
      </c>
      <c r="D1263">
        <v>12</v>
      </c>
      <c r="E1263">
        <v>3.6751419523579099E-5</v>
      </c>
      <c r="F1263">
        <v>17</v>
      </c>
      <c r="G1263">
        <v>1.263028698240898E-5</v>
      </c>
      <c r="H1263">
        <v>0.70588235294117652</v>
      </c>
      <c r="I1263">
        <v>6</v>
      </c>
      <c r="J1263" s="18">
        <v>0.22222222222222221</v>
      </c>
      <c r="K1263">
        <v>8.6615834061257638E-5</v>
      </c>
      <c r="L1263" s="1">
        <v>0</v>
      </c>
      <c r="P1263">
        <v>2.7193025610709601E-4</v>
      </c>
      <c r="Q1263" s="19">
        <v>3.7037037037037028E-2</v>
      </c>
      <c r="R1263" s="19">
        <v>3.7037037037037028E-2</v>
      </c>
      <c r="S1263">
        <v>1</v>
      </c>
      <c r="T1263">
        <v>7</v>
      </c>
      <c r="U1263">
        <v>2.1150131030551911E-4</v>
      </c>
      <c r="V1263">
        <v>1</v>
      </c>
      <c r="W1263" s="17" t="s">
        <v>26</v>
      </c>
      <c r="X1263">
        <v>3</v>
      </c>
      <c r="Y1263" s="18">
        <v>1.1265490048817119E-3</v>
      </c>
      <c r="Z1263" s="18">
        <v>0.25</v>
      </c>
      <c r="AA1263" s="17" t="s">
        <v>34</v>
      </c>
      <c r="AB1263">
        <v>3</v>
      </c>
      <c r="AC1263" s="18">
        <v>9.5510983763132757E-4</v>
      </c>
      <c r="AD1263" s="18">
        <v>0.25</v>
      </c>
      <c r="AE1263" s="17" t="s">
        <v>28</v>
      </c>
      <c r="AF1263">
        <v>2</v>
      </c>
      <c r="AG1263">
        <v>9.0297530362544578E-5</v>
      </c>
      <c r="AH1263">
        <v>0.16666666666666671</v>
      </c>
      <c r="AI1263" t="s">
        <v>39</v>
      </c>
      <c r="AJ1263">
        <v>1</v>
      </c>
      <c r="AK1263">
        <v>6.4466219700876743E-5</v>
      </c>
      <c r="AL1263">
        <v>8.3333333333333329E-2</v>
      </c>
      <c r="AM1263" t="s">
        <v>33</v>
      </c>
      <c r="AN1263">
        <v>2</v>
      </c>
      <c r="AO1263">
        <v>6.1732205691709363E-5</v>
      </c>
      <c r="AP1263">
        <v>0.16666666666666671</v>
      </c>
      <c r="AQ1263" t="s">
        <v>31</v>
      </c>
      <c r="AR1263">
        <v>1</v>
      </c>
      <c r="AS1263">
        <v>4.0472721385785981E-5</v>
      </c>
      <c r="AT1263">
        <v>8.3333333333333329E-2</v>
      </c>
    </row>
    <row r="1264" spans="1:50" x14ac:dyDescent="0.25">
      <c r="A1264" t="s">
        <v>1308</v>
      </c>
      <c r="B1264" t="s">
        <v>23</v>
      </c>
      <c r="C1264">
        <v>0</v>
      </c>
      <c r="D1264">
        <v>3</v>
      </c>
      <c r="E1264">
        <v>9.1878548808947747E-6</v>
      </c>
      <c r="F1264">
        <v>14</v>
      </c>
      <c r="G1264">
        <v>1.0401412809042691E-5</v>
      </c>
      <c r="H1264">
        <v>0.2142857142857143</v>
      </c>
      <c r="I1264">
        <v>2</v>
      </c>
      <c r="J1264" s="18">
        <v>7.407407407407407E-2</v>
      </c>
      <c r="K1264">
        <v>7.8594304403564502E-5</v>
      </c>
      <c r="L1264" s="1">
        <v>0</v>
      </c>
      <c r="P1264">
        <v>3.8591594407741278E-4</v>
      </c>
      <c r="Q1264" s="19">
        <v>3.7037037037037028E-2</v>
      </c>
      <c r="R1264" s="19">
        <v>3.7037037037037028E-2</v>
      </c>
      <c r="S1264">
        <v>1</v>
      </c>
      <c r="T1264">
        <v>4</v>
      </c>
      <c r="U1264">
        <v>3.5732957784945631E-4</v>
      </c>
      <c r="V1264">
        <v>2</v>
      </c>
      <c r="W1264" s="17" t="s">
        <v>40</v>
      </c>
      <c r="X1264">
        <v>1</v>
      </c>
      <c r="Y1264" s="18">
        <v>2.0449897750511249E-3</v>
      </c>
      <c r="Z1264" s="18">
        <v>0.33333333333333331</v>
      </c>
      <c r="AA1264" s="17" t="s">
        <v>29</v>
      </c>
      <c r="AB1264">
        <v>2</v>
      </c>
      <c r="AC1264" s="18">
        <v>7.7056443845116546E-5</v>
      </c>
      <c r="AD1264" s="18">
        <v>0.66666666666666663</v>
      </c>
    </row>
    <row r="1265" spans="1:46" x14ac:dyDescent="0.25">
      <c r="A1265" t="s">
        <v>1309</v>
      </c>
      <c r="B1265" t="s">
        <v>23</v>
      </c>
      <c r="C1265">
        <v>0</v>
      </c>
      <c r="D1265">
        <v>6</v>
      </c>
      <c r="E1265">
        <v>1.8375709761789549E-5</v>
      </c>
      <c r="F1265">
        <v>20</v>
      </c>
      <c r="G1265">
        <v>1.485916115577527E-5</v>
      </c>
      <c r="H1265">
        <v>0.3</v>
      </c>
      <c r="I1265">
        <v>4</v>
      </c>
      <c r="J1265" s="18">
        <v>0.14814814814814811</v>
      </c>
      <c r="K1265">
        <v>4.8119032109771782E-5</v>
      </c>
      <c r="L1265" s="1">
        <v>0</v>
      </c>
      <c r="P1265">
        <v>2.061980997384455E-4</v>
      </c>
      <c r="Q1265" s="19">
        <v>3.7037037037037028E-2</v>
      </c>
      <c r="R1265" s="19">
        <v>3.7037037037037028E-2</v>
      </c>
      <c r="S1265">
        <v>1</v>
      </c>
      <c r="T1265">
        <v>10</v>
      </c>
      <c r="U1265">
        <v>1.7565023311052761E-4</v>
      </c>
      <c r="V1265">
        <v>1</v>
      </c>
      <c r="W1265" s="17" t="s">
        <v>42</v>
      </c>
      <c r="X1265">
        <v>3</v>
      </c>
      <c r="Y1265" s="18">
        <v>1.092896174863388E-3</v>
      </c>
      <c r="Z1265" s="18">
        <v>0.5</v>
      </c>
      <c r="AA1265" s="17" t="s">
        <v>35</v>
      </c>
      <c r="AB1265">
        <v>1</v>
      </c>
      <c r="AC1265" s="18">
        <v>1.013787510137875E-4</v>
      </c>
      <c r="AD1265" s="18">
        <v>0.16666666666666671</v>
      </c>
      <c r="AE1265" s="17" t="s">
        <v>39</v>
      </c>
      <c r="AF1265">
        <v>1</v>
      </c>
      <c r="AG1265">
        <v>6.4466219700876743E-5</v>
      </c>
      <c r="AH1265">
        <v>0.16666666666666671</v>
      </c>
      <c r="AI1265" t="s">
        <v>31</v>
      </c>
      <c r="AJ1265">
        <v>1</v>
      </c>
      <c r="AK1265">
        <v>4.0472721385785981E-5</v>
      </c>
      <c r="AL1265">
        <v>0.16666666666666671</v>
      </c>
    </row>
    <row r="1266" spans="1:46" x14ac:dyDescent="0.25">
      <c r="A1266" t="s">
        <v>1310</v>
      </c>
      <c r="B1266" t="s">
        <v>23</v>
      </c>
      <c r="C1266">
        <v>0</v>
      </c>
      <c r="D1266">
        <v>8</v>
      </c>
      <c r="E1266">
        <v>2.450094634905273E-5</v>
      </c>
      <c r="F1266">
        <v>8</v>
      </c>
      <c r="G1266">
        <v>5.9436644623101093E-6</v>
      </c>
      <c r="H1266">
        <v>1</v>
      </c>
      <c r="I1266">
        <v>4</v>
      </c>
      <c r="J1266" s="18">
        <v>0.14814814814814811</v>
      </c>
      <c r="K1266">
        <v>8.4568667437981396E-5</v>
      </c>
      <c r="L1266" s="1">
        <v>0</v>
      </c>
      <c r="P1266">
        <v>3.498122922255566E-4</v>
      </c>
      <c r="Q1266" s="19">
        <v>3.7037037037037028E-2</v>
      </c>
      <c r="R1266" s="19">
        <v>3.7037037037037028E-2</v>
      </c>
      <c r="S1266">
        <v>1</v>
      </c>
      <c r="T1266">
        <v>4</v>
      </c>
      <c r="U1266">
        <v>2.9798824893288148E-4</v>
      </c>
      <c r="V1266">
        <v>2</v>
      </c>
      <c r="W1266" s="17" t="s">
        <v>24</v>
      </c>
      <c r="X1266">
        <v>5</v>
      </c>
      <c r="Y1266" s="18">
        <v>1.845018450184502E-3</v>
      </c>
      <c r="Z1266" s="18">
        <v>0.625</v>
      </c>
      <c r="AA1266" s="17" t="s">
        <v>32</v>
      </c>
      <c r="AB1266">
        <v>1</v>
      </c>
      <c r="AC1266" s="18">
        <v>2.7210884353741501E-4</v>
      </c>
      <c r="AD1266" s="18">
        <v>0.125</v>
      </c>
      <c r="AE1266" s="17" t="s">
        <v>25</v>
      </c>
      <c r="AF1266">
        <v>1</v>
      </c>
      <c r="AG1266">
        <v>1.3361838588989841E-4</v>
      </c>
      <c r="AH1266">
        <v>0.125</v>
      </c>
      <c r="AI1266" t="s">
        <v>27</v>
      </c>
      <c r="AJ1266">
        <v>1</v>
      </c>
      <c r="AK1266">
        <v>3.2608341213682462E-5</v>
      </c>
      <c r="AL1266">
        <v>0.125</v>
      </c>
    </row>
    <row r="1267" spans="1:46" x14ac:dyDescent="0.25">
      <c r="A1267" t="s">
        <v>1311</v>
      </c>
      <c r="B1267" t="s">
        <v>23</v>
      </c>
      <c r="C1267">
        <v>0</v>
      </c>
      <c r="D1267">
        <v>12</v>
      </c>
      <c r="E1267">
        <v>3.6751419523579099E-5</v>
      </c>
      <c r="F1267">
        <v>38</v>
      </c>
      <c r="G1267">
        <v>2.823240619597302E-5</v>
      </c>
      <c r="H1267">
        <v>0.31578947368421051</v>
      </c>
      <c r="I1267">
        <v>6</v>
      </c>
      <c r="J1267" s="18">
        <v>0.22222222222222221</v>
      </c>
      <c r="K1267">
        <v>7.0314429159887694E-4</v>
      </c>
      <c r="L1267" s="1">
        <v>0</v>
      </c>
      <c r="P1267">
        <v>3.494114579495057E-3</v>
      </c>
      <c r="Q1267" s="19">
        <v>3.7037037037037028E-2</v>
      </c>
      <c r="R1267" s="19">
        <v>3.7037037037037028E-2</v>
      </c>
      <c r="S1267">
        <v>1</v>
      </c>
      <c r="T1267">
        <v>11</v>
      </c>
      <c r="U1267">
        <v>2.717644672940599E-3</v>
      </c>
      <c r="V1267">
        <v>2</v>
      </c>
      <c r="W1267" s="17" t="s">
        <v>62</v>
      </c>
      <c r="X1267">
        <v>2</v>
      </c>
      <c r="Y1267" s="18">
        <v>1.8518518518518521E-2</v>
      </c>
      <c r="Z1267" s="18">
        <v>0.16666666666666671</v>
      </c>
      <c r="AA1267" s="17" t="s">
        <v>33</v>
      </c>
      <c r="AB1267">
        <v>5</v>
      </c>
      <c r="AC1267" s="18">
        <v>1.5433051422927339E-4</v>
      </c>
      <c r="AD1267" s="18">
        <v>0.41666666666666669</v>
      </c>
      <c r="AE1267" s="17" t="s">
        <v>45</v>
      </c>
      <c r="AF1267">
        <v>1</v>
      </c>
      <c r="AG1267">
        <v>1.2729124236252539E-4</v>
      </c>
      <c r="AH1267">
        <v>8.3333333333333329E-2</v>
      </c>
      <c r="AI1267" t="s">
        <v>43</v>
      </c>
      <c r="AJ1267">
        <v>2</v>
      </c>
      <c r="AK1267">
        <v>7.5763315402682026E-5</v>
      </c>
      <c r="AL1267">
        <v>0.16666666666666671</v>
      </c>
      <c r="AM1267" t="s">
        <v>48</v>
      </c>
      <c r="AN1267">
        <v>1</v>
      </c>
      <c r="AO1267">
        <v>7.003782042302843E-5</v>
      </c>
      <c r="AP1267">
        <v>8.3333333333333329E-2</v>
      </c>
      <c r="AQ1267" t="s">
        <v>47</v>
      </c>
      <c r="AR1267">
        <v>1</v>
      </c>
      <c r="AS1267">
        <v>3.8954462233648872E-5</v>
      </c>
      <c r="AT1267">
        <v>8.3333333333333329E-2</v>
      </c>
    </row>
    <row r="1268" spans="1:46" x14ac:dyDescent="0.25">
      <c r="A1268" t="s">
        <v>1312</v>
      </c>
      <c r="B1268" t="s">
        <v>23</v>
      </c>
      <c r="C1268">
        <v>0</v>
      </c>
      <c r="D1268">
        <v>9</v>
      </c>
      <c r="E1268">
        <v>2.7563564642684321E-5</v>
      </c>
      <c r="F1268">
        <v>18</v>
      </c>
      <c r="G1268">
        <v>1.337324504019774E-5</v>
      </c>
      <c r="H1268">
        <v>0.5</v>
      </c>
      <c r="I1268">
        <v>4</v>
      </c>
      <c r="J1268" s="18">
        <v>0.14814814814814811</v>
      </c>
      <c r="K1268">
        <v>6.1981756069725722E-5</v>
      </c>
      <c r="L1268" s="1">
        <v>0</v>
      </c>
      <c r="P1268">
        <v>2.5685797204217352E-4</v>
      </c>
      <c r="Q1268" s="19">
        <v>3.7037037037037028E-2</v>
      </c>
      <c r="R1268" s="19">
        <v>3.7037037037037028E-2</v>
      </c>
      <c r="S1268">
        <v>1</v>
      </c>
      <c r="T1268">
        <v>6</v>
      </c>
      <c r="U1268">
        <v>2.1880493914703671E-4</v>
      </c>
      <c r="V1268">
        <v>2</v>
      </c>
      <c r="W1268" s="17" t="s">
        <v>32</v>
      </c>
      <c r="X1268">
        <v>5</v>
      </c>
      <c r="Y1268" s="18">
        <v>1.360544217687075E-3</v>
      </c>
      <c r="Z1268" s="18">
        <v>0.55555555555555558</v>
      </c>
      <c r="AA1268" s="17" t="s">
        <v>37</v>
      </c>
      <c r="AB1268">
        <v>2</v>
      </c>
      <c r="AC1268" s="18">
        <v>1.231451265316175E-4</v>
      </c>
      <c r="AD1268" s="18">
        <v>0.22222222222222221</v>
      </c>
      <c r="AE1268" s="17" t="s">
        <v>49</v>
      </c>
      <c r="AF1268">
        <v>1</v>
      </c>
      <c r="AG1268">
        <v>1.1514104778353481E-4</v>
      </c>
      <c r="AH1268">
        <v>0.1111111111111111</v>
      </c>
      <c r="AI1268" t="s">
        <v>46</v>
      </c>
      <c r="AJ1268">
        <v>1</v>
      </c>
      <c r="AK1268">
        <v>7.4677021880367408E-5</v>
      </c>
      <c r="AL1268">
        <v>0.1111111111111111</v>
      </c>
    </row>
    <row r="1269" spans="1:46" x14ac:dyDescent="0.25">
      <c r="A1269" t="s">
        <v>1313</v>
      </c>
      <c r="B1269" t="s">
        <v>23</v>
      </c>
      <c r="C1269">
        <v>0</v>
      </c>
      <c r="D1269">
        <v>4</v>
      </c>
      <c r="E1269">
        <v>1.225047317452637E-5</v>
      </c>
      <c r="F1269">
        <v>6</v>
      </c>
      <c r="G1269">
        <v>4.4577483467325822E-6</v>
      </c>
      <c r="H1269">
        <v>0.66666666666666663</v>
      </c>
      <c r="I1269">
        <v>2</v>
      </c>
      <c r="J1269" s="18">
        <v>7.407407407407407E-2</v>
      </c>
      <c r="K1269">
        <v>4.3223026898796229E-5</v>
      </c>
      <c r="L1269" s="1">
        <v>0</v>
      </c>
      <c r="P1269">
        <v>2.1259494524759979E-4</v>
      </c>
      <c r="Q1269" s="19">
        <v>3.7037037037037028E-2</v>
      </c>
      <c r="R1269" s="19">
        <v>3.7037037037037028E-2</v>
      </c>
      <c r="S1269">
        <v>1</v>
      </c>
      <c r="T1269">
        <v>2</v>
      </c>
      <c r="U1269">
        <v>1.9684717152555531E-4</v>
      </c>
      <c r="V1269">
        <v>2</v>
      </c>
      <c r="W1269" s="17" t="s">
        <v>26</v>
      </c>
      <c r="X1269">
        <v>3</v>
      </c>
      <c r="Y1269" s="18">
        <v>1.1265490048817119E-3</v>
      </c>
      <c r="Z1269" s="18">
        <v>0.75</v>
      </c>
      <c r="AA1269" s="17" t="s">
        <v>31</v>
      </c>
      <c r="AB1269">
        <v>1</v>
      </c>
      <c r="AC1269" s="18">
        <v>4.0472721385785981E-5</v>
      </c>
      <c r="AD1269" s="18">
        <v>0.25</v>
      </c>
    </row>
    <row r="1270" spans="1:46" x14ac:dyDescent="0.25">
      <c r="A1270" t="s">
        <v>1314</v>
      </c>
      <c r="B1270" t="s">
        <v>23</v>
      </c>
      <c r="C1270">
        <v>0</v>
      </c>
      <c r="D1270">
        <v>5</v>
      </c>
      <c r="E1270">
        <v>1.5313091468157959E-5</v>
      </c>
      <c r="F1270">
        <v>10</v>
      </c>
      <c r="G1270">
        <v>7.4295805778876356E-6</v>
      </c>
      <c r="H1270">
        <v>0.5</v>
      </c>
      <c r="I1270">
        <v>1</v>
      </c>
      <c r="J1270" s="18">
        <v>3.7037037037037028E-2</v>
      </c>
      <c r="K1270">
        <v>5.0390526581002771E-5</v>
      </c>
      <c r="L1270" s="1">
        <v>0</v>
      </c>
      <c r="P1270">
        <v>2.5694227833674902E-4</v>
      </c>
      <c r="Q1270" s="19">
        <v>3.7037037037037028E-2</v>
      </c>
      <c r="R1270" s="19">
        <v>3.7037037037037028E-2</v>
      </c>
      <c r="S1270">
        <v>1</v>
      </c>
      <c r="T1270">
        <v>3</v>
      </c>
      <c r="U1270">
        <v>2.474258976576102E-4</v>
      </c>
      <c r="V1270">
        <v>2</v>
      </c>
      <c r="W1270" s="17" t="s">
        <v>32</v>
      </c>
      <c r="X1270">
        <v>5</v>
      </c>
      <c r="Y1270" s="18">
        <v>1.360544217687075E-3</v>
      </c>
      <c r="Z1270" s="18">
        <v>1</v>
      </c>
    </row>
    <row r="1271" spans="1:46" x14ac:dyDescent="0.25">
      <c r="A1271" t="s">
        <v>1315</v>
      </c>
      <c r="B1271" t="s">
        <v>23</v>
      </c>
      <c r="C1271">
        <v>0</v>
      </c>
      <c r="D1271">
        <v>5</v>
      </c>
      <c r="E1271">
        <v>1.5313091468157959E-5</v>
      </c>
      <c r="F1271">
        <v>8</v>
      </c>
      <c r="G1271">
        <v>5.9436644623101093E-6</v>
      </c>
      <c r="H1271">
        <v>0.625</v>
      </c>
      <c r="I1271">
        <v>5</v>
      </c>
      <c r="J1271" s="18">
        <v>0.1851851851851852</v>
      </c>
      <c r="K1271">
        <v>8.7151368594328622E-5</v>
      </c>
      <c r="L1271" s="1">
        <v>0</v>
      </c>
      <c r="P1271">
        <v>3.8521492964678061E-4</v>
      </c>
      <c r="Q1271" s="19">
        <v>3.7037037037037028E-2</v>
      </c>
      <c r="R1271" s="19">
        <v>3.7037037037037028E-2</v>
      </c>
      <c r="S1271">
        <v>1</v>
      </c>
      <c r="T1271">
        <v>7</v>
      </c>
      <c r="U1271">
        <v>3.138788315640435E-4</v>
      </c>
      <c r="V1271">
        <v>2</v>
      </c>
      <c r="W1271" s="17" t="s">
        <v>40</v>
      </c>
      <c r="X1271">
        <v>1</v>
      </c>
      <c r="Y1271" s="18">
        <v>2.0449897750511249E-3</v>
      </c>
      <c r="Z1271" s="18">
        <v>0.2</v>
      </c>
      <c r="AA1271" s="17" t="s">
        <v>45</v>
      </c>
      <c r="AB1271">
        <v>1</v>
      </c>
      <c r="AC1271" s="18">
        <v>1.2729124236252539E-4</v>
      </c>
      <c r="AD1271" s="18">
        <v>0.2</v>
      </c>
      <c r="AE1271" s="17" t="s">
        <v>35</v>
      </c>
      <c r="AF1271">
        <v>1</v>
      </c>
      <c r="AG1271">
        <v>1.013787510137875E-4</v>
      </c>
      <c r="AH1271">
        <v>0.2</v>
      </c>
      <c r="AI1271" t="s">
        <v>31</v>
      </c>
      <c r="AJ1271">
        <v>1</v>
      </c>
      <c r="AK1271">
        <v>4.0472721385785981E-5</v>
      </c>
      <c r="AL1271">
        <v>0.2</v>
      </c>
      <c r="AM1271" t="s">
        <v>47</v>
      </c>
      <c r="AN1271">
        <v>1</v>
      </c>
      <c r="AO1271">
        <v>3.8954462233648872E-5</v>
      </c>
      <c r="AP1271">
        <v>0.2</v>
      </c>
    </row>
    <row r="1272" spans="1:46" x14ac:dyDescent="0.25">
      <c r="A1272" t="s">
        <v>1316</v>
      </c>
      <c r="B1272" t="s">
        <v>23</v>
      </c>
      <c r="C1272">
        <v>0</v>
      </c>
      <c r="D1272">
        <v>64</v>
      </c>
      <c r="E1272">
        <v>1.960075707924219E-4</v>
      </c>
      <c r="F1272">
        <v>64</v>
      </c>
      <c r="G1272">
        <v>4.7549315698480868E-5</v>
      </c>
      <c r="H1272">
        <v>1</v>
      </c>
      <c r="I1272">
        <v>2</v>
      </c>
      <c r="J1272" s="18">
        <v>7.407407407407407E-2</v>
      </c>
      <c r="K1272">
        <v>3.131792581024053E-4</v>
      </c>
      <c r="L1272" s="1">
        <v>0</v>
      </c>
      <c r="P1272">
        <v>1.589494019873229E-3</v>
      </c>
      <c r="Q1272" s="19">
        <v>3.7037037037037028E-2</v>
      </c>
      <c r="R1272" s="19">
        <v>3.7037037037037028E-2</v>
      </c>
      <c r="S1272">
        <v>1</v>
      </c>
      <c r="T1272">
        <v>2</v>
      </c>
      <c r="U1272">
        <v>1.471753722104842E-3</v>
      </c>
      <c r="V1272">
        <v>2</v>
      </c>
      <c r="W1272" s="17" t="s">
        <v>25</v>
      </c>
      <c r="X1272">
        <v>63</v>
      </c>
      <c r="Y1272" s="18">
        <v>8.4179583110636017E-3</v>
      </c>
      <c r="Z1272" s="18">
        <v>0.984375</v>
      </c>
      <c r="AA1272" s="17" t="s">
        <v>43</v>
      </c>
      <c r="AB1272">
        <v>1</v>
      </c>
      <c r="AC1272" s="18">
        <v>3.7881657701341013E-5</v>
      </c>
      <c r="AD1272" s="18">
        <v>1.5625E-2</v>
      </c>
    </row>
    <row r="1273" spans="1:46" x14ac:dyDescent="0.25">
      <c r="A1273" t="s">
        <v>1317</v>
      </c>
      <c r="B1273" t="s">
        <v>23</v>
      </c>
      <c r="C1273">
        <v>0</v>
      </c>
      <c r="D1273">
        <v>16</v>
      </c>
      <c r="E1273">
        <v>4.9001892698105467E-5</v>
      </c>
      <c r="F1273">
        <v>31</v>
      </c>
      <c r="G1273">
        <v>2.3031699791451671E-5</v>
      </c>
      <c r="H1273">
        <v>0.5161290322580645</v>
      </c>
      <c r="I1273">
        <v>3</v>
      </c>
      <c r="J1273" s="18">
        <v>0.1111111111111111</v>
      </c>
      <c r="K1273">
        <v>5.2426340308522033E-5</v>
      </c>
      <c r="L1273" s="1">
        <v>0</v>
      </c>
      <c r="P1273">
        <v>2.1893651125771729E-4</v>
      </c>
      <c r="Q1273" s="19">
        <v>3.7037037037037028E-2</v>
      </c>
      <c r="R1273" s="19">
        <v>3.7037037037037028E-2</v>
      </c>
      <c r="S1273">
        <v>1</v>
      </c>
      <c r="T1273">
        <v>5</v>
      </c>
      <c r="U1273">
        <v>1.9461023222908211E-4</v>
      </c>
      <c r="V1273">
        <v>1</v>
      </c>
      <c r="W1273" s="17" t="s">
        <v>41</v>
      </c>
      <c r="X1273">
        <v>8</v>
      </c>
      <c r="Y1273" s="18">
        <v>1.152405646787669E-3</v>
      </c>
      <c r="Z1273" s="18">
        <v>0.5</v>
      </c>
      <c r="AA1273" s="17" t="s">
        <v>33</v>
      </c>
      <c r="AB1273">
        <v>6</v>
      </c>
      <c r="AC1273" s="18">
        <v>1.851966170751281E-4</v>
      </c>
      <c r="AD1273" s="18">
        <v>0.375</v>
      </c>
      <c r="AE1273" s="17" t="s">
        <v>47</v>
      </c>
      <c r="AF1273">
        <v>2</v>
      </c>
      <c r="AG1273">
        <v>7.7908924467297731E-5</v>
      </c>
      <c r="AH1273">
        <v>0.125</v>
      </c>
    </row>
    <row r="1274" spans="1:46" x14ac:dyDescent="0.25">
      <c r="A1274" t="s">
        <v>1318</v>
      </c>
      <c r="B1274" t="s">
        <v>23</v>
      </c>
      <c r="C1274">
        <v>0</v>
      </c>
      <c r="D1274">
        <v>5</v>
      </c>
      <c r="E1274">
        <v>1.5313091468157959E-5</v>
      </c>
      <c r="F1274">
        <v>10</v>
      </c>
      <c r="G1274">
        <v>7.4295805778876356E-6</v>
      </c>
      <c r="H1274">
        <v>0.5</v>
      </c>
      <c r="I1274">
        <v>2</v>
      </c>
      <c r="J1274" s="18">
        <v>7.407407407407407E-2</v>
      </c>
      <c r="K1274">
        <v>5.6250646780876271E-5</v>
      </c>
      <c r="L1274" s="1">
        <v>0</v>
      </c>
      <c r="P1274">
        <v>2.7499336722600971E-4</v>
      </c>
      <c r="Q1274" s="19">
        <v>3.7037037037037028E-2</v>
      </c>
      <c r="R1274" s="19">
        <v>3.7037037037037028E-2</v>
      </c>
      <c r="S1274">
        <v>1</v>
      </c>
      <c r="T1274">
        <v>4</v>
      </c>
      <c r="U1274">
        <v>2.5462348817223109E-4</v>
      </c>
      <c r="V1274">
        <v>2</v>
      </c>
      <c r="W1274" s="17" t="s">
        <v>42</v>
      </c>
      <c r="X1274">
        <v>4</v>
      </c>
      <c r="Y1274" s="18">
        <v>1.4571948998178511E-3</v>
      </c>
      <c r="Z1274" s="18">
        <v>0.8</v>
      </c>
      <c r="AA1274" s="17" t="s">
        <v>37</v>
      </c>
      <c r="AB1274">
        <v>1</v>
      </c>
      <c r="AC1274" s="18">
        <v>6.157256326580875E-5</v>
      </c>
      <c r="AD1274" s="18">
        <v>0.2</v>
      </c>
    </row>
    <row r="1275" spans="1:46" x14ac:dyDescent="0.25">
      <c r="A1275" t="s">
        <v>1319</v>
      </c>
      <c r="B1275" t="s">
        <v>23</v>
      </c>
      <c r="C1275">
        <v>0</v>
      </c>
      <c r="D1275">
        <v>7</v>
      </c>
      <c r="E1275">
        <v>2.143832805542114E-5</v>
      </c>
      <c r="F1275">
        <v>11</v>
      </c>
      <c r="G1275">
        <v>8.1725386356763996E-6</v>
      </c>
      <c r="H1275">
        <v>0.63636363636363635</v>
      </c>
      <c r="I1275">
        <v>3</v>
      </c>
      <c r="J1275" s="18">
        <v>0.1111111111111111</v>
      </c>
      <c r="K1275">
        <v>6.0030101767972372E-5</v>
      </c>
      <c r="L1275" s="1">
        <v>0</v>
      </c>
      <c r="P1275">
        <v>2.7507050848468598E-4</v>
      </c>
      <c r="Q1275" s="19">
        <v>3.7037037037037028E-2</v>
      </c>
      <c r="R1275" s="19">
        <v>3.7037037037037028E-2</v>
      </c>
      <c r="S1275">
        <v>1</v>
      </c>
      <c r="T1275">
        <v>4</v>
      </c>
      <c r="U1275">
        <v>2.4450711865305421E-4</v>
      </c>
      <c r="V1275">
        <v>2</v>
      </c>
      <c r="W1275" s="17" t="s">
        <v>42</v>
      </c>
      <c r="X1275">
        <v>4</v>
      </c>
      <c r="Y1275" s="18">
        <v>1.4571948998178511E-3</v>
      </c>
      <c r="Z1275" s="18">
        <v>0.5714285714285714</v>
      </c>
      <c r="AA1275" s="17" t="s">
        <v>37</v>
      </c>
      <c r="AB1275">
        <v>2</v>
      </c>
      <c r="AC1275" s="18">
        <v>1.231451265316175E-4</v>
      </c>
      <c r="AD1275" s="18">
        <v>0.2857142857142857</v>
      </c>
      <c r="AE1275" s="17" t="s">
        <v>31</v>
      </c>
      <c r="AF1275">
        <v>1</v>
      </c>
      <c r="AG1275">
        <v>4.0472721385785981E-5</v>
      </c>
      <c r="AH1275">
        <v>0.14285714285714279</v>
      </c>
    </row>
    <row r="1276" spans="1:46" x14ac:dyDescent="0.25">
      <c r="A1276" t="s">
        <v>1320</v>
      </c>
      <c r="B1276" t="s">
        <v>139</v>
      </c>
      <c r="C1276">
        <v>0</v>
      </c>
      <c r="D1276">
        <v>6</v>
      </c>
      <c r="E1276">
        <v>1.8375709761789549E-5</v>
      </c>
      <c r="F1276">
        <v>16</v>
      </c>
      <c r="G1276">
        <v>1.188732892462022E-5</v>
      </c>
      <c r="H1276">
        <v>0.375</v>
      </c>
      <c r="I1276">
        <v>6</v>
      </c>
      <c r="J1276" s="18">
        <v>0.22222222222222221</v>
      </c>
      <c r="K1276">
        <v>8.288471274399768E-5</v>
      </c>
      <c r="L1276" s="1">
        <v>0</v>
      </c>
      <c r="P1276">
        <v>3.8509475269982369E-4</v>
      </c>
      <c r="Q1276" s="19">
        <v>3.7037037037037028E-2</v>
      </c>
      <c r="R1276" s="19">
        <v>3.7037037037037028E-2</v>
      </c>
      <c r="S1276">
        <v>1</v>
      </c>
      <c r="T1276">
        <v>11</v>
      </c>
      <c r="U1276">
        <v>2.9951814098875179E-4</v>
      </c>
      <c r="V1276">
        <v>2</v>
      </c>
      <c r="W1276" s="17" t="s">
        <v>40</v>
      </c>
      <c r="X1276">
        <v>1</v>
      </c>
      <c r="Y1276" s="18">
        <v>2.0449897750511249E-3</v>
      </c>
      <c r="Z1276" s="18">
        <v>0.16666666666666671</v>
      </c>
      <c r="AA1276" s="17" t="s">
        <v>28</v>
      </c>
      <c r="AB1276">
        <v>1</v>
      </c>
      <c r="AC1276" s="18">
        <v>4.5148765181272289E-5</v>
      </c>
      <c r="AD1276" s="18">
        <v>0.16666666666666671</v>
      </c>
      <c r="AE1276" s="17" t="s">
        <v>31</v>
      </c>
      <c r="AF1276">
        <v>1</v>
      </c>
      <c r="AG1276">
        <v>4.0472721385785981E-5</v>
      </c>
      <c r="AH1276">
        <v>0.16666666666666671</v>
      </c>
      <c r="AI1276" t="s">
        <v>29</v>
      </c>
      <c r="AJ1276">
        <v>1</v>
      </c>
      <c r="AK1276">
        <v>3.8528221922558273E-5</v>
      </c>
      <c r="AL1276">
        <v>0.16666666666666671</v>
      </c>
      <c r="AM1276" t="s">
        <v>43</v>
      </c>
      <c r="AN1276">
        <v>1</v>
      </c>
      <c r="AO1276">
        <v>3.7881657701341013E-5</v>
      </c>
      <c r="AP1276">
        <v>0.16666666666666671</v>
      </c>
      <c r="AQ1276" t="s">
        <v>33</v>
      </c>
      <c r="AR1276">
        <v>1</v>
      </c>
      <c r="AS1276">
        <v>3.0866102845854682E-5</v>
      </c>
      <c r="AT1276">
        <v>0.16666666666666671</v>
      </c>
    </row>
    <row r="1277" spans="1:46" x14ac:dyDescent="0.25">
      <c r="A1277" t="s">
        <v>1321</v>
      </c>
      <c r="B1277" t="s">
        <v>23</v>
      </c>
      <c r="C1277">
        <v>0</v>
      </c>
      <c r="D1277">
        <v>1</v>
      </c>
      <c r="E1277">
        <v>3.0626182936315921E-6</v>
      </c>
      <c r="F1277">
        <v>3</v>
      </c>
      <c r="G1277">
        <v>2.2288741733662911E-6</v>
      </c>
      <c r="H1277">
        <v>0.33333333333333331</v>
      </c>
      <c r="I1277">
        <v>1</v>
      </c>
      <c r="J1277" s="18">
        <v>3.7037037037037028E-2</v>
      </c>
      <c r="K1277">
        <v>7.5740362038930549E-5</v>
      </c>
      <c r="L1277" s="1">
        <v>0</v>
      </c>
      <c r="P1277">
        <v>3.8620158400308908E-4</v>
      </c>
      <c r="Q1277" s="19">
        <v>3.7037037037037028E-2</v>
      </c>
      <c r="R1277" s="19">
        <v>3.7037037037037028E-2</v>
      </c>
      <c r="S1277">
        <v>1</v>
      </c>
      <c r="T1277">
        <v>3</v>
      </c>
      <c r="U1277">
        <v>3.7189782163260439E-4</v>
      </c>
      <c r="V1277">
        <v>2</v>
      </c>
      <c r="W1277" s="17" t="s">
        <v>40</v>
      </c>
      <c r="X1277">
        <v>1</v>
      </c>
      <c r="Y1277" s="18">
        <v>2.0449897750511249E-3</v>
      </c>
      <c r="Z1277" s="18">
        <v>1</v>
      </c>
    </row>
    <row r="1278" spans="1:46" x14ac:dyDescent="0.25">
      <c r="A1278" t="s">
        <v>1322</v>
      </c>
      <c r="B1278" t="s">
        <v>23</v>
      </c>
      <c r="C1278">
        <v>0</v>
      </c>
      <c r="D1278">
        <v>1</v>
      </c>
      <c r="E1278">
        <v>3.0626182936315921E-6</v>
      </c>
      <c r="F1278">
        <v>1</v>
      </c>
      <c r="G1278">
        <v>7.4295805778876367E-7</v>
      </c>
      <c r="H1278">
        <v>1</v>
      </c>
      <c r="I1278">
        <v>1</v>
      </c>
      <c r="J1278" s="18">
        <v>3.7037037037037028E-2</v>
      </c>
      <c r="K1278">
        <v>7.5740362038930549E-5</v>
      </c>
      <c r="L1278" s="1">
        <v>0</v>
      </c>
      <c r="P1278">
        <v>3.8620158400308908E-4</v>
      </c>
      <c r="Q1278" s="19">
        <v>3.7037037037037028E-2</v>
      </c>
      <c r="R1278" s="19">
        <v>3.7037037037037028E-2</v>
      </c>
      <c r="S1278">
        <v>1</v>
      </c>
      <c r="T1278">
        <v>1</v>
      </c>
      <c r="U1278">
        <v>3.7189782163260439E-4</v>
      </c>
      <c r="V1278">
        <v>2</v>
      </c>
      <c r="W1278" s="17" t="s">
        <v>40</v>
      </c>
      <c r="X1278">
        <v>1</v>
      </c>
      <c r="Y1278" s="18">
        <v>2.0449897750511249E-3</v>
      </c>
      <c r="Z1278" s="18">
        <v>1</v>
      </c>
    </row>
    <row r="1279" spans="1:46" x14ac:dyDescent="0.25">
      <c r="A1279" t="s">
        <v>1323</v>
      </c>
      <c r="B1279" t="s">
        <v>23</v>
      </c>
      <c r="C1279">
        <v>0</v>
      </c>
      <c r="D1279">
        <v>9</v>
      </c>
      <c r="E1279">
        <v>2.7563564642684321E-5</v>
      </c>
      <c r="F1279">
        <v>14</v>
      </c>
      <c r="G1279">
        <v>1.0401412809042691E-5</v>
      </c>
      <c r="H1279">
        <v>0.6428571428571429</v>
      </c>
      <c r="I1279">
        <v>4</v>
      </c>
      <c r="J1279" s="18">
        <v>0.14814814814814811</v>
      </c>
      <c r="K1279">
        <v>7.5771352679846702E-5</v>
      </c>
      <c r="L1279" s="1">
        <v>0</v>
      </c>
      <c r="P1279">
        <v>3.476788119765012E-4</v>
      </c>
      <c r="Q1279" s="19">
        <v>3.7037037037037028E-2</v>
      </c>
      <c r="R1279" s="19">
        <v>3.7037037037037028E-2</v>
      </c>
      <c r="S1279">
        <v>1</v>
      </c>
      <c r="T1279">
        <v>4</v>
      </c>
      <c r="U1279">
        <v>2.9617083983183429E-4</v>
      </c>
      <c r="V1279">
        <v>2</v>
      </c>
      <c r="W1279" s="17" t="s">
        <v>24</v>
      </c>
      <c r="X1279">
        <v>5</v>
      </c>
      <c r="Y1279" s="18">
        <v>1.845018450184502E-3</v>
      </c>
      <c r="Z1279" s="18">
        <v>0.55555555555555558</v>
      </c>
      <c r="AA1279" s="17" t="s">
        <v>28</v>
      </c>
      <c r="AB1279">
        <v>2</v>
      </c>
      <c r="AC1279" s="18">
        <v>9.0297530362544578E-5</v>
      </c>
      <c r="AD1279" s="18">
        <v>0.22222222222222221</v>
      </c>
      <c r="AE1279" s="17" t="s">
        <v>48</v>
      </c>
      <c r="AF1279">
        <v>1</v>
      </c>
      <c r="AG1279">
        <v>7.003782042302843E-5</v>
      </c>
      <c r="AH1279">
        <v>0.1111111111111111</v>
      </c>
      <c r="AI1279" t="s">
        <v>31</v>
      </c>
      <c r="AJ1279">
        <v>1</v>
      </c>
      <c r="AK1279">
        <v>4.0472721385785981E-5</v>
      </c>
      <c r="AL1279">
        <v>0.1111111111111111</v>
      </c>
    </row>
    <row r="1280" spans="1:46" x14ac:dyDescent="0.25">
      <c r="A1280" t="s">
        <v>1324</v>
      </c>
      <c r="B1280" t="s">
        <v>23</v>
      </c>
      <c r="C1280">
        <v>0</v>
      </c>
      <c r="D1280">
        <v>1</v>
      </c>
      <c r="E1280">
        <v>3.0626182936315921E-6</v>
      </c>
      <c r="F1280">
        <v>2</v>
      </c>
      <c r="G1280">
        <v>1.4859161155775269E-6</v>
      </c>
      <c r="H1280">
        <v>0.5</v>
      </c>
      <c r="I1280">
        <v>1</v>
      </c>
      <c r="J1280" s="18">
        <v>3.7037037037037028E-2</v>
      </c>
      <c r="K1280">
        <v>3.4293552812071328E-4</v>
      </c>
      <c r="L1280" s="1">
        <v>0</v>
      </c>
      <c r="P1280">
        <v>1.7486349497917639E-3</v>
      </c>
      <c r="Q1280" s="19">
        <v>3.7037037037037028E-2</v>
      </c>
      <c r="R1280" s="19">
        <v>3.7037037037037028E-2</v>
      </c>
      <c r="S1280">
        <v>1</v>
      </c>
      <c r="T1280">
        <v>2</v>
      </c>
      <c r="U1280">
        <v>1.68387069239207E-3</v>
      </c>
      <c r="V1280">
        <v>2</v>
      </c>
      <c r="W1280" s="17" t="s">
        <v>62</v>
      </c>
      <c r="X1280">
        <v>1</v>
      </c>
      <c r="Y1280" s="18">
        <v>9.2592592592592587E-3</v>
      </c>
      <c r="Z1280" s="18">
        <v>1</v>
      </c>
    </row>
    <row r="1281" spans="1:42" x14ac:dyDescent="0.25">
      <c r="A1281" t="s">
        <v>1325</v>
      </c>
      <c r="B1281" t="s">
        <v>23</v>
      </c>
      <c r="C1281">
        <v>0</v>
      </c>
      <c r="D1281">
        <v>2</v>
      </c>
      <c r="E1281">
        <v>6.1252365872631834E-6</v>
      </c>
      <c r="F1281">
        <v>3</v>
      </c>
      <c r="G1281">
        <v>2.2288741733662911E-6</v>
      </c>
      <c r="H1281">
        <v>0.66666666666666663</v>
      </c>
      <c r="I1281">
        <v>2</v>
      </c>
      <c r="J1281" s="18">
        <v>7.407407407407407E-2</v>
      </c>
      <c r="K1281">
        <v>7.7412538527125817E-5</v>
      </c>
      <c r="L1281" s="1">
        <v>0</v>
      </c>
      <c r="P1281">
        <v>3.859676949055151E-4</v>
      </c>
      <c r="Q1281" s="19">
        <v>3.7037037037037028E-2</v>
      </c>
      <c r="R1281" s="19">
        <v>3.7037037037037028E-2</v>
      </c>
      <c r="S1281">
        <v>1</v>
      </c>
      <c r="T1281">
        <v>2</v>
      </c>
      <c r="U1281">
        <v>3.5737749528288429E-4</v>
      </c>
      <c r="V1281">
        <v>2</v>
      </c>
      <c r="W1281" s="17" t="s">
        <v>40</v>
      </c>
      <c r="X1281">
        <v>1</v>
      </c>
      <c r="Y1281" s="18">
        <v>2.0449897750511249E-3</v>
      </c>
      <c r="Z1281" s="18">
        <v>0.5</v>
      </c>
      <c r="AA1281" s="17" t="s">
        <v>28</v>
      </c>
      <c r="AB1281">
        <v>1</v>
      </c>
      <c r="AC1281" s="18">
        <v>4.5148765181272289E-5</v>
      </c>
      <c r="AD1281" s="18">
        <v>0.5</v>
      </c>
    </row>
    <row r="1282" spans="1:42" x14ac:dyDescent="0.25">
      <c r="A1282" t="s">
        <v>1326</v>
      </c>
      <c r="B1282" t="s">
        <v>139</v>
      </c>
      <c r="C1282">
        <v>0</v>
      </c>
      <c r="D1282">
        <v>1</v>
      </c>
      <c r="E1282">
        <v>3.0626182936315921E-6</v>
      </c>
      <c r="F1282">
        <v>1</v>
      </c>
      <c r="G1282">
        <v>7.4295805778876367E-7</v>
      </c>
      <c r="H1282">
        <v>1</v>
      </c>
      <c r="I1282">
        <v>1</v>
      </c>
      <c r="J1282" s="18">
        <v>3.7037037037037028E-2</v>
      </c>
      <c r="K1282">
        <v>3.4293552812071328E-4</v>
      </c>
      <c r="L1282" s="1">
        <v>0</v>
      </c>
      <c r="P1282">
        <v>1.7486349497917639E-3</v>
      </c>
      <c r="Q1282" s="19">
        <v>3.7037037037037028E-2</v>
      </c>
      <c r="R1282" s="19">
        <v>3.7037037037037028E-2</v>
      </c>
      <c r="S1282">
        <v>1</v>
      </c>
      <c r="T1282">
        <v>1</v>
      </c>
      <c r="U1282">
        <v>1.68387069239207E-3</v>
      </c>
      <c r="V1282">
        <v>2</v>
      </c>
      <c r="W1282" s="17" t="s">
        <v>62</v>
      </c>
      <c r="X1282">
        <v>1</v>
      </c>
      <c r="Y1282" s="18">
        <v>9.2592592592592587E-3</v>
      </c>
      <c r="Z1282" s="18">
        <v>1</v>
      </c>
    </row>
    <row r="1283" spans="1:42" x14ac:dyDescent="0.25">
      <c r="A1283" t="s">
        <v>1327</v>
      </c>
      <c r="B1283" t="s">
        <v>23</v>
      </c>
      <c r="C1283">
        <v>0</v>
      </c>
      <c r="D1283">
        <v>5</v>
      </c>
      <c r="E1283">
        <v>1.5313091468157959E-5</v>
      </c>
      <c r="F1283">
        <v>5</v>
      </c>
      <c r="G1283">
        <v>3.7147902889438178E-6</v>
      </c>
      <c r="H1283">
        <v>1</v>
      </c>
      <c r="I1283">
        <v>4</v>
      </c>
      <c r="J1283" s="18">
        <v>0.14814814814814811</v>
      </c>
      <c r="K1283">
        <v>3.5917913935542937E-4</v>
      </c>
      <c r="L1283" s="1">
        <v>0</v>
      </c>
      <c r="P1283">
        <v>1.746181885040351E-3</v>
      </c>
      <c r="Q1283" s="19">
        <v>3.7037037037037028E-2</v>
      </c>
      <c r="R1283" s="19">
        <v>3.7037037037037028E-2</v>
      </c>
      <c r="S1283">
        <v>1</v>
      </c>
      <c r="T1283">
        <v>4</v>
      </c>
      <c r="U1283">
        <v>1.48748827244178E-3</v>
      </c>
      <c r="V1283">
        <v>2</v>
      </c>
      <c r="W1283" s="17" t="s">
        <v>62</v>
      </c>
      <c r="X1283">
        <v>1</v>
      </c>
      <c r="Y1283" s="18">
        <v>9.2592592592592587E-3</v>
      </c>
      <c r="Z1283" s="18">
        <v>0.2</v>
      </c>
      <c r="AA1283" s="17" t="s">
        <v>49</v>
      </c>
      <c r="AB1283">
        <v>2</v>
      </c>
      <c r="AC1283" s="18">
        <v>2.3028209556706969E-4</v>
      </c>
      <c r="AD1283" s="18">
        <v>0.4</v>
      </c>
      <c r="AE1283" s="17" t="s">
        <v>25</v>
      </c>
      <c r="AF1283">
        <v>1</v>
      </c>
      <c r="AG1283">
        <v>1.3361838588989841E-4</v>
      </c>
      <c r="AH1283">
        <v>0.2</v>
      </c>
      <c r="AI1283" t="s">
        <v>46</v>
      </c>
      <c r="AJ1283">
        <v>1</v>
      </c>
      <c r="AK1283">
        <v>7.4677021880367408E-5</v>
      </c>
      <c r="AL1283">
        <v>0.2</v>
      </c>
    </row>
    <row r="1284" spans="1:42" x14ac:dyDescent="0.25">
      <c r="A1284" t="s">
        <v>1328</v>
      </c>
      <c r="B1284" t="s">
        <v>23</v>
      </c>
      <c r="C1284">
        <v>0</v>
      </c>
      <c r="D1284">
        <v>6</v>
      </c>
      <c r="E1284">
        <v>1.8375709761789549E-5</v>
      </c>
      <c r="F1284">
        <v>10</v>
      </c>
      <c r="G1284">
        <v>7.4295805778876356E-6</v>
      </c>
      <c r="H1284">
        <v>0.6</v>
      </c>
      <c r="I1284">
        <v>2</v>
      </c>
      <c r="J1284" s="18">
        <v>7.407407407407407E-2</v>
      </c>
      <c r="K1284">
        <v>8.2875217950515419E-5</v>
      </c>
      <c r="L1284" s="1">
        <v>0</v>
      </c>
      <c r="P1284">
        <v>3.8651575742480802E-4</v>
      </c>
      <c r="Q1284" s="19">
        <v>3.7037037037037028E-2</v>
      </c>
      <c r="R1284" s="19">
        <v>3.7037037037037028E-2</v>
      </c>
      <c r="S1284">
        <v>1</v>
      </c>
      <c r="T1284">
        <v>5</v>
      </c>
      <c r="U1284">
        <v>3.5788496057852589E-4</v>
      </c>
      <c r="V1284">
        <v>2</v>
      </c>
      <c r="W1284" s="17" t="s">
        <v>40</v>
      </c>
      <c r="X1284">
        <v>1</v>
      </c>
      <c r="Y1284" s="18">
        <v>2.0449897750511249E-3</v>
      </c>
      <c r="Z1284" s="18">
        <v>0.16666666666666671</v>
      </c>
      <c r="AA1284" s="17" t="s">
        <v>29</v>
      </c>
      <c r="AB1284">
        <v>5</v>
      </c>
      <c r="AC1284" s="18">
        <v>1.9264110961279141E-4</v>
      </c>
      <c r="AD1284" s="18">
        <v>0.83333333333333337</v>
      </c>
    </row>
    <row r="1285" spans="1:42" x14ac:dyDescent="0.25">
      <c r="A1285" t="s">
        <v>1329</v>
      </c>
      <c r="B1285" t="s">
        <v>23</v>
      </c>
      <c r="C1285">
        <v>0</v>
      </c>
      <c r="D1285">
        <v>1</v>
      </c>
      <c r="E1285">
        <v>3.0626182936315921E-6</v>
      </c>
      <c r="F1285">
        <v>8</v>
      </c>
      <c r="G1285">
        <v>5.9436644623101093E-6</v>
      </c>
      <c r="H1285">
        <v>0.125</v>
      </c>
      <c r="I1285">
        <v>1</v>
      </c>
      <c r="J1285" s="18">
        <v>3.7037037037037028E-2</v>
      </c>
      <c r="K1285">
        <v>3.4293552812071328E-4</v>
      </c>
      <c r="L1285" s="1">
        <v>0</v>
      </c>
      <c r="P1285">
        <v>1.7486349497917639E-3</v>
      </c>
      <c r="Q1285" s="19">
        <v>3.7037037037037028E-2</v>
      </c>
      <c r="R1285" s="19">
        <v>3.7037037037037028E-2</v>
      </c>
      <c r="S1285">
        <v>1</v>
      </c>
      <c r="T1285">
        <v>5</v>
      </c>
      <c r="U1285">
        <v>1.68387069239207E-3</v>
      </c>
      <c r="V1285">
        <v>2</v>
      </c>
      <c r="W1285" s="17" t="s">
        <v>62</v>
      </c>
      <c r="X1285">
        <v>1</v>
      </c>
      <c r="Y1285" s="18">
        <v>9.2592592592592587E-3</v>
      </c>
      <c r="Z1285" s="18">
        <v>1</v>
      </c>
    </row>
    <row r="1286" spans="1:42" x14ac:dyDescent="0.25">
      <c r="A1286" t="s">
        <v>1330</v>
      </c>
      <c r="B1286" t="s">
        <v>23</v>
      </c>
      <c r="C1286">
        <v>0</v>
      </c>
      <c r="D1286">
        <v>7</v>
      </c>
      <c r="E1286">
        <v>2.143832805542114E-5</v>
      </c>
      <c r="F1286">
        <v>29</v>
      </c>
      <c r="G1286">
        <v>2.1545783675874141E-5</v>
      </c>
      <c r="H1286">
        <v>0.2413793103448276</v>
      </c>
      <c r="I1286">
        <v>3</v>
      </c>
      <c r="J1286" s="18">
        <v>0.1111111111111111</v>
      </c>
      <c r="K1286">
        <v>5.6945083677643913E-5</v>
      </c>
      <c r="L1286" s="1">
        <v>0</v>
      </c>
      <c r="P1286">
        <v>2.1870769267875369E-4</v>
      </c>
      <c r="Q1286" s="19">
        <v>3.7037037037037028E-2</v>
      </c>
      <c r="R1286" s="19">
        <v>3.7037037037037028E-2</v>
      </c>
      <c r="S1286">
        <v>1</v>
      </c>
      <c r="T1286">
        <v>10</v>
      </c>
      <c r="U1286">
        <v>1.9440683793667E-4</v>
      </c>
      <c r="V1286">
        <v>1</v>
      </c>
      <c r="W1286" s="17" t="s">
        <v>26</v>
      </c>
      <c r="X1286">
        <v>3</v>
      </c>
      <c r="Y1286" s="18">
        <v>1.1265490048817119E-3</v>
      </c>
      <c r="Z1286" s="18">
        <v>0.42857142857142849</v>
      </c>
      <c r="AA1286" s="17" t="s">
        <v>34</v>
      </c>
      <c r="AB1286">
        <v>1</v>
      </c>
      <c r="AC1286" s="18">
        <v>3.1836994587710921E-4</v>
      </c>
      <c r="AD1286" s="18">
        <v>0.14285714285714279</v>
      </c>
      <c r="AE1286" s="17" t="s">
        <v>33</v>
      </c>
      <c r="AF1286">
        <v>3</v>
      </c>
      <c r="AG1286">
        <v>9.2598308537564052E-5</v>
      </c>
      <c r="AH1286">
        <v>0.42857142857142849</v>
      </c>
    </row>
    <row r="1287" spans="1:42" x14ac:dyDescent="0.25">
      <c r="A1287" t="s">
        <v>1331</v>
      </c>
      <c r="B1287" t="s">
        <v>139</v>
      </c>
      <c r="C1287">
        <v>0</v>
      </c>
      <c r="D1287">
        <v>2</v>
      </c>
      <c r="E1287">
        <v>6.1252365872631834E-6</v>
      </c>
      <c r="F1287">
        <v>3</v>
      </c>
      <c r="G1287">
        <v>2.2288741733662911E-6</v>
      </c>
      <c r="H1287">
        <v>0.66666666666666663</v>
      </c>
      <c r="I1287">
        <v>2</v>
      </c>
      <c r="J1287" s="18">
        <v>7.407407407407407E-2</v>
      </c>
      <c r="K1287">
        <v>7.7167333221247526E-5</v>
      </c>
      <c r="L1287" s="1">
        <v>0</v>
      </c>
      <c r="P1287">
        <v>3.8599021655243252E-4</v>
      </c>
      <c r="Q1287" s="19">
        <v>3.7037037037037028E-2</v>
      </c>
      <c r="R1287" s="19">
        <v>3.7037037037037028E-2</v>
      </c>
      <c r="S1287">
        <v>1</v>
      </c>
      <c r="T1287">
        <v>3</v>
      </c>
      <c r="U1287">
        <v>3.5739834865965972E-4</v>
      </c>
      <c r="V1287">
        <v>2</v>
      </c>
      <c r="W1287" s="17" t="s">
        <v>40</v>
      </c>
      <c r="X1287">
        <v>1</v>
      </c>
      <c r="Y1287" s="18">
        <v>2.0449897750511249E-3</v>
      </c>
      <c r="Z1287" s="18">
        <v>0.5</v>
      </c>
      <c r="AA1287" s="17" t="s">
        <v>29</v>
      </c>
      <c r="AB1287">
        <v>1</v>
      </c>
      <c r="AC1287" s="18">
        <v>3.8528221922558273E-5</v>
      </c>
      <c r="AD1287" s="18">
        <v>0.5</v>
      </c>
    </row>
    <row r="1288" spans="1:42" x14ac:dyDescent="0.25">
      <c r="A1288" t="s">
        <v>1332</v>
      </c>
      <c r="B1288" t="s">
        <v>23</v>
      </c>
      <c r="C1288">
        <v>0</v>
      </c>
      <c r="D1288">
        <v>5</v>
      </c>
      <c r="E1288">
        <v>1.5313091468157959E-5</v>
      </c>
      <c r="F1288">
        <v>12</v>
      </c>
      <c r="G1288">
        <v>8.9154966934651644E-6</v>
      </c>
      <c r="H1288">
        <v>0.41666666666666669</v>
      </c>
      <c r="I1288">
        <v>4</v>
      </c>
      <c r="J1288" s="18">
        <v>0.14814814814814811</v>
      </c>
      <c r="K1288">
        <v>1.5778170598752721E-4</v>
      </c>
      <c r="L1288" s="1">
        <v>0</v>
      </c>
      <c r="P1288">
        <v>7.7144480385375259E-4</v>
      </c>
      <c r="Q1288" s="19">
        <v>3.7037037037037028E-2</v>
      </c>
      <c r="R1288" s="19">
        <v>3.7037037037037028E-2</v>
      </c>
      <c r="S1288">
        <v>1</v>
      </c>
      <c r="T1288">
        <v>8</v>
      </c>
      <c r="U1288">
        <v>6.5715668476430775E-4</v>
      </c>
      <c r="V1288">
        <v>2</v>
      </c>
      <c r="W1288" s="17" t="s">
        <v>40</v>
      </c>
      <c r="X1288">
        <v>2</v>
      </c>
      <c r="Y1288" s="18">
        <v>4.0899795501022499E-3</v>
      </c>
      <c r="Z1288" s="18">
        <v>0.4</v>
      </c>
      <c r="AA1288" s="17" t="s">
        <v>35</v>
      </c>
      <c r="AB1288">
        <v>1</v>
      </c>
      <c r="AC1288" s="18">
        <v>1.013787510137875E-4</v>
      </c>
      <c r="AD1288" s="18">
        <v>0.2</v>
      </c>
      <c r="AE1288" s="17" t="s">
        <v>43</v>
      </c>
      <c r="AF1288">
        <v>1</v>
      </c>
      <c r="AG1288">
        <v>3.7881657701341013E-5</v>
      </c>
      <c r="AH1288">
        <v>0.2</v>
      </c>
      <c r="AI1288" t="s">
        <v>33</v>
      </c>
      <c r="AJ1288">
        <v>1</v>
      </c>
      <c r="AK1288">
        <v>3.0866102845854682E-5</v>
      </c>
      <c r="AL1288">
        <v>0.2</v>
      </c>
    </row>
    <row r="1289" spans="1:42" x14ac:dyDescent="0.25">
      <c r="A1289" t="s">
        <v>1333</v>
      </c>
      <c r="B1289" t="s">
        <v>23</v>
      </c>
      <c r="C1289">
        <v>0</v>
      </c>
      <c r="D1289">
        <v>11</v>
      </c>
      <c r="E1289">
        <v>3.3688801229947508E-5</v>
      </c>
      <c r="F1289">
        <v>31</v>
      </c>
      <c r="G1289">
        <v>2.3031699791451671E-5</v>
      </c>
      <c r="H1289">
        <v>0.35483870967741937</v>
      </c>
      <c r="I1289">
        <v>5</v>
      </c>
      <c r="J1289" s="18">
        <v>0.1851851851851852</v>
      </c>
      <c r="K1289">
        <v>1.016971324064765E-4</v>
      </c>
      <c r="L1289" s="1">
        <v>0</v>
      </c>
      <c r="P1289">
        <v>3.9328224965579989E-4</v>
      </c>
      <c r="Q1289" s="19">
        <v>3.7037037037037028E-2</v>
      </c>
      <c r="R1289" s="19">
        <v>3.7037037037037028E-2</v>
      </c>
      <c r="S1289">
        <v>0</v>
      </c>
      <c r="T1289">
        <v>7</v>
      </c>
      <c r="U1289">
        <v>3.2045220342324438E-4</v>
      </c>
      <c r="V1289">
        <v>2</v>
      </c>
      <c r="W1289" s="17" t="s">
        <v>40</v>
      </c>
      <c r="X1289">
        <v>1</v>
      </c>
      <c r="Y1289" s="18">
        <v>2.0449897750511249E-3</v>
      </c>
      <c r="Z1289" s="18">
        <v>9.0909090909090912E-2</v>
      </c>
      <c r="AA1289" s="17" t="s">
        <v>35</v>
      </c>
      <c r="AB1289">
        <v>5</v>
      </c>
      <c r="AC1289" s="18">
        <v>5.0689375506893751E-4</v>
      </c>
      <c r="AD1289" s="18">
        <v>0.45454545454545447</v>
      </c>
      <c r="AE1289" s="17" t="s">
        <v>29</v>
      </c>
      <c r="AF1289">
        <v>3</v>
      </c>
      <c r="AG1289">
        <v>1.1558466576767481E-4</v>
      </c>
      <c r="AH1289">
        <v>0.27272727272727271</v>
      </c>
      <c r="AI1289" t="s">
        <v>31</v>
      </c>
      <c r="AJ1289">
        <v>1</v>
      </c>
      <c r="AK1289">
        <v>4.0472721385785981E-5</v>
      </c>
      <c r="AL1289">
        <v>9.0909090909090912E-2</v>
      </c>
      <c r="AM1289" t="s">
        <v>43</v>
      </c>
      <c r="AN1289">
        <v>1</v>
      </c>
      <c r="AO1289">
        <v>3.7881657701341013E-5</v>
      </c>
      <c r="AP1289">
        <v>9.0909090909090912E-2</v>
      </c>
    </row>
    <row r="1290" spans="1:42" x14ac:dyDescent="0.25">
      <c r="A1290" t="s">
        <v>1334</v>
      </c>
      <c r="B1290" t="s">
        <v>23</v>
      </c>
      <c r="C1290">
        <v>0</v>
      </c>
      <c r="D1290">
        <v>3</v>
      </c>
      <c r="E1290">
        <v>9.1878548808947747E-6</v>
      </c>
      <c r="F1290">
        <v>7</v>
      </c>
      <c r="G1290">
        <v>5.2007064045213454E-6</v>
      </c>
      <c r="H1290">
        <v>0.42857142857142849</v>
      </c>
      <c r="I1290">
        <v>1</v>
      </c>
      <c r="J1290" s="18">
        <v>3.7037037037037028E-2</v>
      </c>
      <c r="K1290">
        <v>4.1724037217841197E-5</v>
      </c>
      <c r="L1290" s="1">
        <v>0</v>
      </c>
      <c r="P1290">
        <v>2.1275167995964391E-4</v>
      </c>
      <c r="Q1290" s="19">
        <v>3.7037037037037028E-2</v>
      </c>
      <c r="R1290" s="19">
        <v>3.7037037037037028E-2</v>
      </c>
      <c r="S1290">
        <v>1</v>
      </c>
      <c r="T1290">
        <v>2</v>
      </c>
      <c r="U1290">
        <v>2.0487198810928669E-4</v>
      </c>
      <c r="V1290">
        <v>2</v>
      </c>
      <c r="W1290" s="17" t="s">
        <v>26</v>
      </c>
      <c r="X1290">
        <v>3</v>
      </c>
      <c r="Y1290" s="18">
        <v>1.1265490048817119E-3</v>
      </c>
      <c r="Z1290" s="18">
        <v>1</v>
      </c>
    </row>
    <row r="1291" spans="1:42" x14ac:dyDescent="0.25">
      <c r="A1291" t="s">
        <v>1335</v>
      </c>
      <c r="B1291" t="s">
        <v>139</v>
      </c>
      <c r="C1291">
        <v>0</v>
      </c>
      <c r="D1291">
        <v>3</v>
      </c>
      <c r="E1291">
        <v>9.1878548808947747E-6</v>
      </c>
      <c r="F1291">
        <v>3</v>
      </c>
      <c r="G1291">
        <v>2.2288741733662911E-6</v>
      </c>
      <c r="H1291">
        <v>1</v>
      </c>
      <c r="I1291">
        <v>1</v>
      </c>
      <c r="J1291" s="18">
        <v>3.7037037037037028E-2</v>
      </c>
      <c r="K1291">
        <v>4.1000410004100041E-5</v>
      </c>
      <c r="L1291" s="1">
        <v>0</v>
      </c>
      <c r="P1291">
        <v>2.09061890676211E-4</v>
      </c>
      <c r="Q1291" s="19">
        <v>3.7037037037037028E-2</v>
      </c>
      <c r="R1291" s="19">
        <v>3.7037037037037028E-2</v>
      </c>
      <c r="S1291">
        <v>1</v>
      </c>
      <c r="T1291">
        <v>1</v>
      </c>
      <c r="U1291">
        <v>2.013188576882032E-4</v>
      </c>
      <c r="V1291">
        <v>2</v>
      </c>
      <c r="W1291" s="17" t="s">
        <v>24</v>
      </c>
      <c r="X1291">
        <v>3</v>
      </c>
      <c r="Y1291" s="18">
        <v>1.1070110701107011E-3</v>
      </c>
      <c r="Z1291" s="18">
        <v>1</v>
      </c>
    </row>
    <row r="1292" spans="1:42" x14ac:dyDescent="0.25">
      <c r="A1292" t="s">
        <v>1336</v>
      </c>
      <c r="B1292" t="s">
        <v>23</v>
      </c>
      <c r="C1292">
        <v>0</v>
      </c>
      <c r="D1292">
        <v>3</v>
      </c>
      <c r="E1292">
        <v>9.1878548808947747E-6</v>
      </c>
      <c r="F1292">
        <v>3</v>
      </c>
      <c r="G1292">
        <v>2.2288741733662911E-6</v>
      </c>
      <c r="H1292">
        <v>1</v>
      </c>
      <c r="I1292">
        <v>1</v>
      </c>
      <c r="J1292" s="18">
        <v>3.7037037037037028E-2</v>
      </c>
      <c r="K1292">
        <v>4.1000410004100041E-5</v>
      </c>
      <c r="L1292" s="1">
        <v>0</v>
      </c>
      <c r="P1292">
        <v>2.09061890676211E-4</v>
      </c>
      <c r="Q1292" s="19">
        <v>3.7037037037037028E-2</v>
      </c>
      <c r="R1292" s="19">
        <v>3.7037037037037028E-2</v>
      </c>
      <c r="S1292">
        <v>1</v>
      </c>
      <c r="T1292">
        <v>1</v>
      </c>
      <c r="U1292">
        <v>2.013188576882032E-4</v>
      </c>
      <c r="V1292">
        <v>2</v>
      </c>
      <c r="W1292" s="17" t="s">
        <v>24</v>
      </c>
      <c r="X1292">
        <v>3</v>
      </c>
      <c r="Y1292" s="18">
        <v>1.1070110701107011E-3</v>
      </c>
      <c r="Z1292" s="18">
        <v>1</v>
      </c>
    </row>
    <row r="1293" spans="1:42" x14ac:dyDescent="0.25">
      <c r="A1293" t="s">
        <v>1337</v>
      </c>
      <c r="B1293" t="s">
        <v>23</v>
      </c>
      <c r="C1293">
        <v>0</v>
      </c>
      <c r="D1293">
        <v>4</v>
      </c>
      <c r="E1293">
        <v>1.225047317452637E-5</v>
      </c>
      <c r="F1293">
        <v>6</v>
      </c>
      <c r="G1293">
        <v>4.4577483467325822E-6</v>
      </c>
      <c r="H1293">
        <v>0.66666666666666663</v>
      </c>
      <c r="I1293">
        <v>1</v>
      </c>
      <c r="J1293" s="18">
        <v>3.7037037037037028E-2</v>
      </c>
      <c r="K1293">
        <v>5.4667213338800053E-5</v>
      </c>
      <c r="L1293" s="1">
        <v>0</v>
      </c>
      <c r="P1293">
        <v>2.7874918756828128E-4</v>
      </c>
      <c r="Q1293" s="19">
        <v>3.7037037037037028E-2</v>
      </c>
      <c r="R1293" s="19">
        <v>3.7037037037037028E-2</v>
      </c>
      <c r="S1293">
        <v>1</v>
      </c>
      <c r="T1293">
        <v>2</v>
      </c>
      <c r="U1293">
        <v>2.6842514358427092E-4</v>
      </c>
      <c r="V1293">
        <v>2</v>
      </c>
      <c r="W1293" s="17" t="s">
        <v>24</v>
      </c>
      <c r="X1293">
        <v>4</v>
      </c>
      <c r="Y1293" s="18">
        <v>1.476014760147601E-3</v>
      </c>
      <c r="Z1293" s="18">
        <v>1</v>
      </c>
    </row>
    <row r="1294" spans="1:42" x14ac:dyDescent="0.25">
      <c r="A1294" t="s">
        <v>1338</v>
      </c>
      <c r="B1294" t="s">
        <v>139</v>
      </c>
      <c r="C1294">
        <v>0</v>
      </c>
      <c r="D1294">
        <v>3</v>
      </c>
      <c r="E1294">
        <v>9.1878548808947747E-6</v>
      </c>
      <c r="F1294">
        <v>5</v>
      </c>
      <c r="G1294">
        <v>3.7147902889438178E-6</v>
      </c>
      <c r="H1294">
        <v>0.6</v>
      </c>
      <c r="I1294">
        <v>1</v>
      </c>
      <c r="J1294" s="18">
        <v>3.7037037037037028E-2</v>
      </c>
      <c r="K1294">
        <v>4.0477636106051397E-5</v>
      </c>
      <c r="L1294" s="1">
        <v>0</v>
      </c>
      <c r="P1294">
        <v>2.0639625636886401E-4</v>
      </c>
      <c r="Q1294" s="19">
        <v>3.7037037037037028E-2</v>
      </c>
      <c r="R1294" s="19">
        <v>3.7037037037037028E-2</v>
      </c>
      <c r="S1294">
        <v>1</v>
      </c>
      <c r="T1294">
        <v>2</v>
      </c>
      <c r="U1294">
        <v>1.987519505774246E-4</v>
      </c>
      <c r="V1294">
        <v>2</v>
      </c>
      <c r="W1294" s="17" t="s">
        <v>42</v>
      </c>
      <c r="X1294">
        <v>3</v>
      </c>
      <c r="Y1294" s="18">
        <v>1.092896174863388E-3</v>
      </c>
      <c r="Z1294" s="18">
        <v>1</v>
      </c>
    </row>
    <row r="1295" spans="1:42" x14ac:dyDescent="0.25">
      <c r="A1295" t="s">
        <v>1339</v>
      </c>
      <c r="B1295" t="s">
        <v>139</v>
      </c>
      <c r="C1295">
        <v>0</v>
      </c>
      <c r="D1295">
        <v>1</v>
      </c>
      <c r="E1295">
        <v>3.0626182936315921E-6</v>
      </c>
      <c r="F1295">
        <v>2</v>
      </c>
      <c r="G1295">
        <v>1.4859161155775269E-6</v>
      </c>
      <c r="H1295">
        <v>0.5</v>
      </c>
      <c r="I1295">
        <v>1</v>
      </c>
      <c r="J1295" s="18">
        <v>3.7037037037037028E-2</v>
      </c>
      <c r="K1295">
        <v>7.5740362038930549E-5</v>
      </c>
      <c r="L1295" s="1">
        <v>0</v>
      </c>
      <c r="P1295">
        <v>3.8620158400308908E-4</v>
      </c>
      <c r="Q1295" s="19">
        <v>3.7037037037037028E-2</v>
      </c>
      <c r="R1295" s="19">
        <v>3.7037037037037028E-2</v>
      </c>
      <c r="S1295">
        <v>1</v>
      </c>
      <c r="T1295">
        <v>2</v>
      </c>
      <c r="U1295">
        <v>3.7189782163260439E-4</v>
      </c>
      <c r="V1295">
        <v>2</v>
      </c>
      <c r="W1295" s="17" t="s">
        <v>40</v>
      </c>
      <c r="X1295">
        <v>1</v>
      </c>
      <c r="Y1295" s="18">
        <v>2.0449897750511249E-3</v>
      </c>
      <c r="Z1295" s="18">
        <v>1</v>
      </c>
    </row>
    <row r="1296" spans="1:42" x14ac:dyDescent="0.25">
      <c r="A1296" t="s">
        <v>1340</v>
      </c>
      <c r="B1296" t="s">
        <v>23</v>
      </c>
      <c r="C1296">
        <v>0</v>
      </c>
      <c r="D1296">
        <v>4</v>
      </c>
      <c r="E1296">
        <v>1.225047317452637E-5</v>
      </c>
      <c r="F1296">
        <v>4</v>
      </c>
      <c r="G1296">
        <v>2.9718322311550551E-6</v>
      </c>
      <c r="H1296">
        <v>1</v>
      </c>
      <c r="I1296">
        <v>1</v>
      </c>
      <c r="J1296" s="18">
        <v>3.7037037037037028E-2</v>
      </c>
      <c r="K1296">
        <v>5.4667213338800053E-5</v>
      </c>
      <c r="L1296" s="1">
        <v>0</v>
      </c>
      <c r="P1296">
        <v>2.7874918756828128E-4</v>
      </c>
      <c r="Q1296" s="19">
        <v>3.7037037037037028E-2</v>
      </c>
      <c r="R1296" s="19">
        <v>3.7037037037037028E-2</v>
      </c>
      <c r="S1296">
        <v>1</v>
      </c>
      <c r="T1296">
        <v>1</v>
      </c>
      <c r="U1296">
        <v>2.6842514358427092E-4</v>
      </c>
      <c r="V1296">
        <v>2</v>
      </c>
      <c r="W1296" s="17" t="s">
        <v>24</v>
      </c>
      <c r="X1296">
        <v>4</v>
      </c>
      <c r="Y1296" s="18">
        <v>1.476014760147601E-3</v>
      </c>
      <c r="Z1296" s="18">
        <v>1</v>
      </c>
    </row>
    <row r="1297" spans="1:38" x14ac:dyDescent="0.25">
      <c r="A1297" t="s">
        <v>1341</v>
      </c>
      <c r="B1297" t="s">
        <v>23</v>
      </c>
      <c r="C1297">
        <v>0</v>
      </c>
      <c r="D1297">
        <v>7</v>
      </c>
      <c r="E1297">
        <v>2.143832805542114E-5</v>
      </c>
      <c r="F1297">
        <v>11</v>
      </c>
      <c r="G1297">
        <v>8.1725386356763996E-6</v>
      </c>
      <c r="H1297">
        <v>0.63636363636363635</v>
      </c>
      <c r="I1297">
        <v>4</v>
      </c>
      <c r="J1297" s="18">
        <v>0.14814814814814811</v>
      </c>
      <c r="K1297">
        <v>6.4038714720493969E-5</v>
      </c>
      <c r="L1297" s="1">
        <v>0</v>
      </c>
      <c r="P1297">
        <v>2.1943682422571491E-4</v>
      </c>
      <c r="Q1297" s="19">
        <v>3.7037037037037028E-2</v>
      </c>
      <c r="R1297" s="19">
        <v>3.7037037037037028E-2</v>
      </c>
      <c r="S1297">
        <v>1</v>
      </c>
      <c r="T1297">
        <v>6</v>
      </c>
      <c r="U1297">
        <v>1.8692766508116449E-4</v>
      </c>
      <c r="V1297">
        <v>1</v>
      </c>
      <c r="W1297" s="17" t="s">
        <v>26</v>
      </c>
      <c r="X1297">
        <v>3</v>
      </c>
      <c r="Y1297" s="18">
        <v>1.1265490048817119E-3</v>
      </c>
      <c r="Z1297" s="18">
        <v>0.42857142857142849</v>
      </c>
      <c r="AA1297" s="17" t="s">
        <v>34</v>
      </c>
      <c r="AB1297">
        <v>1</v>
      </c>
      <c r="AC1297" s="18">
        <v>3.1836994587710921E-4</v>
      </c>
      <c r="AD1297" s="18">
        <v>0.14285714285714279</v>
      </c>
      <c r="AE1297" s="17" t="s">
        <v>41</v>
      </c>
      <c r="AF1297">
        <v>1</v>
      </c>
      <c r="AG1297">
        <v>1.4405070584845871E-4</v>
      </c>
      <c r="AH1297">
        <v>0.14285714285714279</v>
      </c>
      <c r="AI1297" t="s">
        <v>48</v>
      </c>
      <c r="AJ1297">
        <v>2</v>
      </c>
      <c r="AK1297">
        <v>1.4007564084605689E-4</v>
      </c>
      <c r="AL1297">
        <v>0.2857142857142857</v>
      </c>
    </row>
    <row r="1298" spans="1:38" x14ac:dyDescent="0.25">
      <c r="A1298" t="s">
        <v>1342</v>
      </c>
      <c r="B1298" t="s">
        <v>23</v>
      </c>
      <c r="C1298">
        <v>0</v>
      </c>
      <c r="D1298">
        <v>4</v>
      </c>
      <c r="E1298">
        <v>1.225047317452637E-5</v>
      </c>
      <c r="F1298">
        <v>5</v>
      </c>
      <c r="G1298">
        <v>3.7147902889438178E-6</v>
      </c>
      <c r="H1298">
        <v>0.8</v>
      </c>
      <c r="I1298">
        <v>2</v>
      </c>
      <c r="J1298" s="18">
        <v>7.407407407407407E-2</v>
      </c>
      <c r="K1298">
        <v>4.5949239111133322E-5</v>
      </c>
      <c r="L1298" s="1">
        <v>0</v>
      </c>
      <c r="P1298">
        <v>2.0961352469736039E-4</v>
      </c>
      <c r="Q1298" s="19">
        <v>3.7037037037037028E-2</v>
      </c>
      <c r="R1298" s="19">
        <v>3.7037037037037028E-2</v>
      </c>
      <c r="S1298">
        <v>1</v>
      </c>
      <c r="T1298">
        <v>2</v>
      </c>
      <c r="U1298">
        <v>1.940865969420003E-4</v>
      </c>
      <c r="V1298">
        <v>1</v>
      </c>
      <c r="W1298" s="17" t="s">
        <v>24</v>
      </c>
      <c r="X1298">
        <v>3</v>
      </c>
      <c r="Y1298" s="18">
        <v>1.1070110701107011E-3</v>
      </c>
      <c r="Z1298" s="18">
        <v>0.75</v>
      </c>
      <c r="AA1298" s="17" t="s">
        <v>25</v>
      </c>
      <c r="AB1298">
        <v>1</v>
      </c>
      <c r="AC1298" s="18">
        <v>1.3361838588989841E-4</v>
      </c>
      <c r="AD1298" s="18">
        <v>0.25</v>
      </c>
    </row>
    <row r="1299" spans="1:38" x14ac:dyDescent="0.25">
      <c r="A1299" t="s">
        <v>1343</v>
      </c>
      <c r="B1299" t="s">
        <v>139</v>
      </c>
      <c r="C1299">
        <v>0</v>
      </c>
      <c r="D1299">
        <v>4</v>
      </c>
      <c r="E1299">
        <v>1.225047317452637E-5</v>
      </c>
      <c r="F1299">
        <v>4</v>
      </c>
      <c r="G1299">
        <v>2.9718322311550551E-6</v>
      </c>
      <c r="H1299">
        <v>1</v>
      </c>
      <c r="I1299">
        <v>1</v>
      </c>
      <c r="J1299" s="18">
        <v>3.7037037037037028E-2</v>
      </c>
      <c r="K1299">
        <v>5.4667213338800053E-5</v>
      </c>
      <c r="L1299" s="1">
        <v>0</v>
      </c>
      <c r="P1299">
        <v>2.7874918756828128E-4</v>
      </c>
      <c r="Q1299" s="19">
        <v>3.7037037037037028E-2</v>
      </c>
      <c r="R1299" s="19">
        <v>3.7037037037037028E-2</v>
      </c>
      <c r="S1299">
        <v>1</v>
      </c>
      <c r="T1299">
        <v>1</v>
      </c>
      <c r="U1299">
        <v>2.6842514358427092E-4</v>
      </c>
      <c r="V1299">
        <v>2</v>
      </c>
      <c r="W1299" s="17" t="s">
        <v>24</v>
      </c>
      <c r="X1299">
        <v>4</v>
      </c>
      <c r="Y1299" s="18">
        <v>1.476014760147601E-3</v>
      </c>
      <c r="Z1299" s="18">
        <v>1</v>
      </c>
    </row>
    <row r="1300" spans="1:38" x14ac:dyDescent="0.25">
      <c r="A1300" t="s">
        <v>1344</v>
      </c>
      <c r="B1300" t="s">
        <v>23</v>
      </c>
      <c r="C1300">
        <v>0</v>
      </c>
      <c r="D1300">
        <v>4</v>
      </c>
      <c r="E1300">
        <v>1.225047317452637E-5</v>
      </c>
      <c r="F1300">
        <v>9</v>
      </c>
      <c r="G1300">
        <v>6.6866225200988716E-6</v>
      </c>
      <c r="H1300">
        <v>0.44444444444444442</v>
      </c>
      <c r="I1300">
        <v>3</v>
      </c>
      <c r="J1300" s="18">
        <v>0.1111111111111111</v>
      </c>
      <c r="K1300">
        <v>6.4741069838968493E-5</v>
      </c>
      <c r="L1300" s="1">
        <v>0</v>
      </c>
      <c r="P1300">
        <v>3.1676242395691932E-4</v>
      </c>
      <c r="Q1300" s="19">
        <v>3.7037037037037028E-2</v>
      </c>
      <c r="R1300" s="19">
        <v>3.7037037037037028E-2</v>
      </c>
      <c r="S1300">
        <v>1</v>
      </c>
      <c r="T1300">
        <v>6</v>
      </c>
      <c r="U1300">
        <v>2.8156659907281709E-4</v>
      </c>
      <c r="V1300">
        <v>2</v>
      </c>
      <c r="W1300" s="17" t="s">
        <v>38</v>
      </c>
      <c r="X1300">
        <v>2</v>
      </c>
      <c r="Y1300" s="18">
        <v>1.679261125104954E-3</v>
      </c>
      <c r="Z1300" s="18">
        <v>0.5</v>
      </c>
      <c r="AA1300" s="17" t="s">
        <v>43</v>
      </c>
      <c r="AB1300">
        <v>1</v>
      </c>
      <c r="AC1300" s="18">
        <v>3.7881657701341013E-5</v>
      </c>
      <c r="AD1300" s="18">
        <v>0.25</v>
      </c>
      <c r="AE1300" s="17" t="s">
        <v>33</v>
      </c>
      <c r="AF1300">
        <v>1</v>
      </c>
      <c r="AG1300">
        <v>3.0866102845854682E-5</v>
      </c>
      <c r="AH1300">
        <v>0.25</v>
      </c>
    </row>
    <row r="1301" spans="1:38" x14ac:dyDescent="0.25">
      <c r="A1301" t="s">
        <v>1345</v>
      </c>
      <c r="B1301" t="s">
        <v>139</v>
      </c>
      <c r="C1301">
        <v>0</v>
      </c>
      <c r="D1301">
        <v>1</v>
      </c>
      <c r="E1301">
        <v>3.0626182936315921E-6</v>
      </c>
      <c r="F1301">
        <v>1</v>
      </c>
      <c r="G1301">
        <v>7.4295805778876367E-7</v>
      </c>
      <c r="H1301">
        <v>1</v>
      </c>
      <c r="I1301">
        <v>1</v>
      </c>
      <c r="J1301" s="18">
        <v>3.7037037037037028E-2</v>
      </c>
      <c r="K1301">
        <v>7.5740362038930549E-5</v>
      </c>
      <c r="L1301" s="1">
        <v>0</v>
      </c>
      <c r="P1301">
        <v>3.8620158400308908E-4</v>
      </c>
      <c r="Q1301" s="19">
        <v>3.7037037037037028E-2</v>
      </c>
      <c r="R1301" s="19">
        <v>3.7037037037037028E-2</v>
      </c>
      <c r="S1301">
        <v>1</v>
      </c>
      <c r="T1301">
        <v>1</v>
      </c>
      <c r="U1301">
        <v>3.7189782163260439E-4</v>
      </c>
      <c r="V1301">
        <v>2</v>
      </c>
      <c r="W1301" s="17" t="s">
        <v>40</v>
      </c>
      <c r="X1301">
        <v>1</v>
      </c>
      <c r="Y1301" s="18">
        <v>2.0449897750511249E-3</v>
      </c>
      <c r="Z1301" s="18">
        <v>1</v>
      </c>
    </row>
    <row r="1302" spans="1:38" x14ac:dyDescent="0.25">
      <c r="A1302" t="s">
        <v>1346</v>
      </c>
      <c r="B1302" t="s">
        <v>139</v>
      </c>
      <c r="C1302">
        <v>0</v>
      </c>
      <c r="D1302">
        <v>3</v>
      </c>
      <c r="E1302">
        <v>9.1878548808947747E-6</v>
      </c>
      <c r="F1302">
        <v>3</v>
      </c>
      <c r="G1302">
        <v>2.2288741733662911E-6</v>
      </c>
      <c r="H1302">
        <v>1</v>
      </c>
      <c r="I1302">
        <v>1</v>
      </c>
      <c r="J1302" s="18">
        <v>3.7037037037037028E-2</v>
      </c>
      <c r="K1302">
        <v>4.1000410004100041E-5</v>
      </c>
      <c r="L1302" s="1">
        <v>0</v>
      </c>
      <c r="P1302">
        <v>2.09061890676211E-4</v>
      </c>
      <c r="Q1302" s="19">
        <v>3.7037037037037028E-2</v>
      </c>
      <c r="R1302" s="19">
        <v>3.7037037037037028E-2</v>
      </c>
      <c r="S1302">
        <v>1</v>
      </c>
      <c r="T1302">
        <v>1</v>
      </c>
      <c r="U1302">
        <v>2.013188576882032E-4</v>
      </c>
      <c r="V1302">
        <v>2</v>
      </c>
      <c r="W1302" s="17" t="s">
        <v>24</v>
      </c>
      <c r="X1302">
        <v>3</v>
      </c>
      <c r="Y1302" s="18">
        <v>1.1070110701107011E-3</v>
      </c>
      <c r="Z1302" s="18">
        <v>1</v>
      </c>
    </row>
    <row r="1303" spans="1:38" x14ac:dyDescent="0.25">
      <c r="A1303" t="s">
        <v>1347</v>
      </c>
      <c r="B1303" t="s">
        <v>139</v>
      </c>
      <c r="C1303">
        <v>0</v>
      </c>
      <c r="D1303">
        <v>1</v>
      </c>
      <c r="E1303">
        <v>3.0626182936315921E-6</v>
      </c>
      <c r="F1303">
        <v>2</v>
      </c>
      <c r="G1303">
        <v>1.4859161155775269E-6</v>
      </c>
      <c r="H1303">
        <v>0.5</v>
      </c>
      <c r="I1303">
        <v>1</v>
      </c>
      <c r="J1303" s="18">
        <v>3.7037037037037028E-2</v>
      </c>
      <c r="K1303">
        <v>7.5740362038930549E-5</v>
      </c>
      <c r="L1303" s="1">
        <v>0</v>
      </c>
      <c r="P1303">
        <v>3.8620158400308908E-4</v>
      </c>
      <c r="Q1303" s="19">
        <v>3.7037037037037028E-2</v>
      </c>
      <c r="R1303" s="19">
        <v>3.7037037037037028E-2</v>
      </c>
      <c r="S1303">
        <v>1</v>
      </c>
      <c r="T1303">
        <v>2</v>
      </c>
      <c r="U1303">
        <v>3.7189782163260439E-4</v>
      </c>
      <c r="V1303">
        <v>2</v>
      </c>
      <c r="W1303" s="17" t="s">
        <v>40</v>
      </c>
      <c r="X1303">
        <v>1</v>
      </c>
      <c r="Y1303" s="18">
        <v>2.0449897750511249E-3</v>
      </c>
      <c r="Z1303" s="18">
        <v>1</v>
      </c>
    </row>
    <row r="1304" spans="1:38" x14ac:dyDescent="0.25">
      <c r="A1304" t="s">
        <v>1348</v>
      </c>
      <c r="B1304" t="s">
        <v>139</v>
      </c>
      <c r="C1304">
        <v>0</v>
      </c>
      <c r="D1304">
        <v>2</v>
      </c>
      <c r="E1304">
        <v>6.1252365872631834E-6</v>
      </c>
      <c r="F1304">
        <v>3</v>
      </c>
      <c r="G1304">
        <v>2.2288741733662911E-6</v>
      </c>
      <c r="H1304">
        <v>0.66666666666666663</v>
      </c>
      <c r="I1304">
        <v>1</v>
      </c>
      <c r="J1304" s="18">
        <v>3.7037037037037028E-2</v>
      </c>
      <c r="K1304">
        <v>1.514807240778611E-4</v>
      </c>
      <c r="L1304" s="1">
        <v>0</v>
      </c>
      <c r="P1304">
        <v>7.7240316800617826E-4</v>
      </c>
      <c r="Q1304" s="19">
        <v>3.7037037037037028E-2</v>
      </c>
      <c r="R1304" s="19">
        <v>3.7037037037037028E-2</v>
      </c>
      <c r="S1304">
        <v>1</v>
      </c>
      <c r="T1304">
        <v>2</v>
      </c>
      <c r="U1304">
        <v>7.4379564326520879E-4</v>
      </c>
      <c r="V1304">
        <v>2</v>
      </c>
      <c r="W1304" s="17" t="s">
        <v>40</v>
      </c>
      <c r="X1304">
        <v>2</v>
      </c>
      <c r="Y1304" s="18">
        <v>4.0899795501022499E-3</v>
      </c>
      <c r="Z1304" s="18">
        <v>1</v>
      </c>
    </row>
    <row r="1305" spans="1:38" x14ac:dyDescent="0.25">
      <c r="A1305" t="s">
        <v>1349</v>
      </c>
      <c r="B1305" t="s">
        <v>23</v>
      </c>
      <c r="C1305">
        <v>0</v>
      </c>
      <c r="D1305">
        <v>1</v>
      </c>
      <c r="E1305">
        <v>3.0626182936315921E-6</v>
      </c>
      <c r="F1305">
        <v>1</v>
      </c>
      <c r="G1305">
        <v>7.4295805778876367E-7</v>
      </c>
      <c r="H1305">
        <v>1</v>
      </c>
      <c r="I1305">
        <v>1</v>
      </c>
      <c r="J1305" s="18">
        <v>3.7037037037037028E-2</v>
      </c>
      <c r="K1305">
        <v>7.5740362038930549E-5</v>
      </c>
      <c r="L1305" s="1">
        <v>0</v>
      </c>
      <c r="P1305">
        <v>3.8620158400308908E-4</v>
      </c>
      <c r="Q1305" s="19">
        <v>3.7037037037037028E-2</v>
      </c>
      <c r="R1305" s="19">
        <v>3.7037037037037028E-2</v>
      </c>
      <c r="S1305">
        <v>1</v>
      </c>
      <c r="T1305">
        <v>1</v>
      </c>
      <c r="U1305">
        <v>3.7189782163260439E-4</v>
      </c>
      <c r="V1305">
        <v>2</v>
      </c>
      <c r="W1305" s="17" t="s">
        <v>40</v>
      </c>
      <c r="X1305">
        <v>1</v>
      </c>
      <c r="Y1305" s="18">
        <v>2.0449897750511249E-3</v>
      </c>
      <c r="Z1305" s="18">
        <v>1</v>
      </c>
    </row>
    <row r="1306" spans="1:38" x14ac:dyDescent="0.25">
      <c r="A1306" t="s">
        <v>1350</v>
      </c>
      <c r="B1306" t="s">
        <v>139</v>
      </c>
      <c r="C1306">
        <v>0</v>
      </c>
      <c r="D1306">
        <v>1</v>
      </c>
      <c r="E1306">
        <v>3.0626182936315921E-6</v>
      </c>
      <c r="F1306">
        <v>1</v>
      </c>
      <c r="G1306">
        <v>7.4295805778876367E-7</v>
      </c>
      <c r="H1306">
        <v>1</v>
      </c>
      <c r="I1306">
        <v>1</v>
      </c>
      <c r="J1306" s="18">
        <v>3.7037037037037028E-2</v>
      </c>
      <c r="K1306">
        <v>7.5740362038930549E-5</v>
      </c>
      <c r="L1306" s="1">
        <v>0</v>
      </c>
      <c r="P1306">
        <v>3.8620158400308908E-4</v>
      </c>
      <c r="Q1306" s="19">
        <v>3.7037037037037028E-2</v>
      </c>
      <c r="R1306" s="19">
        <v>3.7037037037037028E-2</v>
      </c>
      <c r="S1306">
        <v>1</v>
      </c>
      <c r="T1306">
        <v>1</v>
      </c>
      <c r="U1306">
        <v>3.7189782163260439E-4</v>
      </c>
      <c r="V1306">
        <v>2</v>
      </c>
      <c r="W1306" s="17" t="s">
        <v>40</v>
      </c>
      <c r="X1306">
        <v>1</v>
      </c>
      <c r="Y1306" s="18">
        <v>2.0449897750511249E-3</v>
      </c>
      <c r="Z1306" s="18">
        <v>1</v>
      </c>
    </row>
    <row r="1307" spans="1:38" x14ac:dyDescent="0.25">
      <c r="A1307" t="s">
        <v>1351</v>
      </c>
      <c r="B1307" t="s">
        <v>23</v>
      </c>
      <c r="C1307">
        <v>0</v>
      </c>
      <c r="D1307">
        <v>1</v>
      </c>
      <c r="E1307">
        <v>3.0626182936315921E-6</v>
      </c>
      <c r="F1307">
        <v>1</v>
      </c>
      <c r="G1307">
        <v>7.4295805778876367E-7</v>
      </c>
      <c r="H1307">
        <v>1</v>
      </c>
      <c r="I1307">
        <v>1</v>
      </c>
      <c r="J1307" s="18">
        <v>3.7037037037037028E-2</v>
      </c>
      <c r="K1307">
        <v>3.4293552812071328E-4</v>
      </c>
      <c r="L1307" s="1">
        <v>0</v>
      </c>
      <c r="P1307">
        <v>1.7486349497917639E-3</v>
      </c>
      <c r="Q1307" s="19">
        <v>3.7037037037037028E-2</v>
      </c>
      <c r="R1307" s="19">
        <v>3.7037037037037028E-2</v>
      </c>
      <c r="S1307">
        <v>1</v>
      </c>
      <c r="T1307">
        <v>1</v>
      </c>
      <c r="U1307">
        <v>1.68387069239207E-3</v>
      </c>
      <c r="V1307">
        <v>2</v>
      </c>
      <c r="W1307" s="17" t="s">
        <v>62</v>
      </c>
      <c r="X1307">
        <v>1</v>
      </c>
      <c r="Y1307" s="18">
        <v>9.2592592592592587E-3</v>
      </c>
      <c r="Z1307" s="18">
        <v>1</v>
      </c>
    </row>
    <row r="1308" spans="1:38" x14ac:dyDescent="0.25">
      <c r="A1308" t="s">
        <v>1352</v>
      </c>
      <c r="B1308" t="s">
        <v>139</v>
      </c>
      <c r="C1308">
        <v>0</v>
      </c>
      <c r="D1308">
        <v>2</v>
      </c>
      <c r="E1308">
        <v>6.1252365872631834E-6</v>
      </c>
      <c r="F1308">
        <v>2</v>
      </c>
      <c r="G1308">
        <v>1.4859161155775269E-6</v>
      </c>
      <c r="H1308">
        <v>1</v>
      </c>
      <c r="I1308">
        <v>2</v>
      </c>
      <c r="J1308" s="18">
        <v>7.407407407407407E-2</v>
      </c>
      <c r="K1308">
        <v>7.7167333221247526E-5</v>
      </c>
      <c r="L1308" s="1">
        <v>0</v>
      </c>
      <c r="P1308">
        <v>3.8599021655243252E-4</v>
      </c>
      <c r="Q1308" s="19">
        <v>3.7037037037037028E-2</v>
      </c>
      <c r="R1308" s="19">
        <v>3.7037037037037028E-2</v>
      </c>
      <c r="S1308">
        <v>1</v>
      </c>
      <c r="T1308">
        <v>2</v>
      </c>
      <c r="U1308">
        <v>3.5739834865965972E-4</v>
      </c>
      <c r="V1308">
        <v>2</v>
      </c>
      <c r="W1308" s="17" t="s">
        <v>40</v>
      </c>
      <c r="X1308">
        <v>1</v>
      </c>
      <c r="Y1308" s="18">
        <v>2.0449897750511249E-3</v>
      </c>
      <c r="Z1308" s="18">
        <v>0.5</v>
      </c>
      <c r="AA1308" s="17" t="s">
        <v>29</v>
      </c>
      <c r="AB1308">
        <v>1</v>
      </c>
      <c r="AC1308" s="18">
        <v>3.8528221922558273E-5</v>
      </c>
      <c r="AD1308" s="18">
        <v>0.5</v>
      </c>
    </row>
    <row r="1309" spans="1:38" x14ac:dyDescent="0.25">
      <c r="A1309" t="s">
        <v>1353</v>
      </c>
      <c r="B1309" t="s">
        <v>139</v>
      </c>
      <c r="C1309">
        <v>0</v>
      </c>
      <c r="D1309">
        <v>3</v>
      </c>
      <c r="E1309">
        <v>9.1878548808947747E-6</v>
      </c>
      <c r="F1309">
        <v>3</v>
      </c>
      <c r="G1309">
        <v>2.2288741733662911E-6</v>
      </c>
      <c r="H1309">
        <v>1</v>
      </c>
      <c r="I1309">
        <v>1</v>
      </c>
      <c r="J1309" s="18">
        <v>3.7037037037037028E-2</v>
      </c>
      <c r="K1309">
        <v>4.0477636106051397E-5</v>
      </c>
      <c r="L1309" s="1">
        <v>0</v>
      </c>
      <c r="P1309">
        <v>2.0639625636886401E-4</v>
      </c>
      <c r="Q1309" s="19">
        <v>3.7037037037037028E-2</v>
      </c>
      <c r="R1309" s="19">
        <v>3.7037037037037028E-2</v>
      </c>
      <c r="S1309">
        <v>1</v>
      </c>
      <c r="T1309">
        <v>1</v>
      </c>
      <c r="U1309">
        <v>1.987519505774246E-4</v>
      </c>
      <c r="V1309">
        <v>2</v>
      </c>
      <c r="W1309" s="17" t="s">
        <v>42</v>
      </c>
      <c r="X1309">
        <v>3</v>
      </c>
      <c r="Y1309" s="18">
        <v>1.092896174863388E-3</v>
      </c>
      <c r="Z1309" s="18">
        <v>1</v>
      </c>
    </row>
    <row r="1310" spans="1:38" x14ac:dyDescent="0.25">
      <c r="A1310" t="s">
        <v>1354</v>
      </c>
      <c r="B1310" t="s">
        <v>23</v>
      </c>
      <c r="C1310">
        <v>0</v>
      </c>
      <c r="D1310">
        <v>1</v>
      </c>
      <c r="E1310">
        <v>3.0626182936315921E-6</v>
      </c>
      <c r="F1310">
        <v>1</v>
      </c>
      <c r="G1310">
        <v>7.4295805778876367E-7</v>
      </c>
      <c r="H1310">
        <v>1</v>
      </c>
      <c r="I1310">
        <v>1</v>
      </c>
      <c r="J1310" s="18">
        <v>3.7037037037037028E-2</v>
      </c>
      <c r="K1310">
        <v>7.5740362038930549E-5</v>
      </c>
      <c r="L1310" s="1">
        <v>0</v>
      </c>
      <c r="P1310">
        <v>3.8620158400308908E-4</v>
      </c>
      <c r="Q1310" s="19">
        <v>3.7037037037037028E-2</v>
      </c>
      <c r="R1310" s="19">
        <v>3.7037037037037028E-2</v>
      </c>
      <c r="S1310">
        <v>1</v>
      </c>
      <c r="T1310">
        <v>1</v>
      </c>
      <c r="U1310">
        <v>3.7189782163260439E-4</v>
      </c>
      <c r="V1310">
        <v>2</v>
      </c>
      <c r="W1310" s="17" t="s">
        <v>40</v>
      </c>
      <c r="X1310">
        <v>1</v>
      </c>
      <c r="Y1310" s="18">
        <v>2.0449897750511249E-3</v>
      </c>
      <c r="Z1310" s="18">
        <v>1</v>
      </c>
    </row>
    <row r="1311" spans="1:38" x14ac:dyDescent="0.25">
      <c r="A1311" t="s">
        <v>1355</v>
      </c>
      <c r="B1311" t="s">
        <v>139</v>
      </c>
      <c r="C1311">
        <v>0</v>
      </c>
      <c r="D1311">
        <v>1</v>
      </c>
      <c r="E1311">
        <v>3.0626182936315921E-6</v>
      </c>
      <c r="F1311">
        <v>1</v>
      </c>
      <c r="G1311">
        <v>7.4295805778876367E-7</v>
      </c>
      <c r="H1311">
        <v>1</v>
      </c>
      <c r="I1311">
        <v>1</v>
      </c>
      <c r="J1311" s="18">
        <v>3.7037037037037028E-2</v>
      </c>
      <c r="K1311">
        <v>7.5740362038930549E-5</v>
      </c>
      <c r="L1311" s="1">
        <v>0</v>
      </c>
      <c r="P1311">
        <v>3.8620158400308908E-4</v>
      </c>
      <c r="Q1311" s="19">
        <v>3.7037037037037028E-2</v>
      </c>
      <c r="R1311" s="19">
        <v>3.7037037037037028E-2</v>
      </c>
      <c r="S1311">
        <v>1</v>
      </c>
      <c r="T1311">
        <v>1</v>
      </c>
      <c r="U1311">
        <v>3.7189782163260439E-4</v>
      </c>
      <c r="V1311">
        <v>2</v>
      </c>
      <c r="W1311" s="17" t="s">
        <v>40</v>
      </c>
      <c r="X1311">
        <v>1</v>
      </c>
      <c r="Y1311" s="18">
        <v>2.0449897750511249E-3</v>
      </c>
      <c r="Z1311" s="18">
        <v>1</v>
      </c>
    </row>
    <row r="1312" spans="1:38" x14ac:dyDescent="0.25">
      <c r="A1312" t="s">
        <v>1356</v>
      </c>
      <c r="B1312" t="s">
        <v>23</v>
      </c>
      <c r="C1312">
        <v>0</v>
      </c>
      <c r="D1312">
        <v>1</v>
      </c>
      <c r="E1312">
        <v>3.0626182936315921E-6</v>
      </c>
      <c r="F1312">
        <v>1</v>
      </c>
      <c r="G1312">
        <v>7.4295805778876367E-7</v>
      </c>
      <c r="H1312">
        <v>1</v>
      </c>
      <c r="I1312">
        <v>1</v>
      </c>
      <c r="J1312" s="18">
        <v>3.7037037037037028E-2</v>
      </c>
      <c r="K1312">
        <v>3.4293552812071328E-4</v>
      </c>
      <c r="L1312" s="1">
        <v>0</v>
      </c>
      <c r="P1312">
        <v>1.7486349497917639E-3</v>
      </c>
      <c r="Q1312" s="19">
        <v>3.7037037037037028E-2</v>
      </c>
      <c r="R1312" s="19">
        <v>3.7037037037037028E-2</v>
      </c>
      <c r="S1312">
        <v>1</v>
      </c>
      <c r="T1312">
        <v>1</v>
      </c>
      <c r="U1312">
        <v>1.68387069239207E-3</v>
      </c>
      <c r="V1312">
        <v>2</v>
      </c>
      <c r="W1312" s="17" t="s">
        <v>62</v>
      </c>
      <c r="X1312">
        <v>1</v>
      </c>
      <c r="Y1312" s="18">
        <v>9.2592592592592587E-3</v>
      </c>
      <c r="Z1312" s="18">
        <v>1</v>
      </c>
    </row>
  </sheetData>
  <sortState ref="A7:EA1312">
    <sortCondition descending="1" ref="L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workbookViewId="0">
      <selection activeCell="G7" sqref="G7"/>
    </sheetView>
  </sheetViews>
  <sheetFormatPr baseColWidth="10" defaultRowHeight="15" x14ac:dyDescent="0.25"/>
  <cols>
    <col min="1" max="1" width="3.140625" style="16" bestFit="1" customWidth="1"/>
    <col min="2" max="2" width="15.28515625" bestFit="1" customWidth="1"/>
    <col min="3" max="3" width="4.5703125" bestFit="1" customWidth="1"/>
    <col min="4" max="4" width="4.85546875" bestFit="1" customWidth="1"/>
    <col min="5" max="5" width="4.85546875" customWidth="1"/>
    <col min="7" max="7" width="7.140625" style="9" bestFit="1" customWidth="1"/>
    <col min="8" max="8" width="7.7109375" bestFit="1" customWidth="1"/>
    <col min="9" max="9" width="10.42578125" style="7" bestFit="1" customWidth="1"/>
    <col min="10" max="10" width="8.7109375" bestFit="1" customWidth="1"/>
    <col min="11" max="11" width="5.5703125" style="7" bestFit="1" customWidth="1"/>
    <col min="12" max="12" width="9.7109375" style="9" bestFit="1" customWidth="1"/>
    <col min="15" max="15" width="8.85546875" style="9" bestFit="1" customWidth="1"/>
    <col min="17" max="17" width="9.42578125" bestFit="1" customWidth="1"/>
    <col min="18" max="18" width="20.7109375" bestFit="1" customWidth="1"/>
    <col min="19" max="19" width="14.28515625" bestFit="1" customWidth="1"/>
    <col min="20" max="20" width="54.5703125" bestFit="1" customWidth="1"/>
  </cols>
  <sheetData>
    <row r="1" spans="1:20" s="10" customFormat="1" x14ac:dyDescent="0.25">
      <c r="A1" s="10" t="s">
        <v>1450</v>
      </c>
      <c r="B1" s="10" t="s">
        <v>0</v>
      </c>
      <c r="C1" s="10" t="s">
        <v>1</v>
      </c>
      <c r="D1" s="10" t="s">
        <v>1397</v>
      </c>
      <c r="E1" s="10" t="s">
        <v>1414</v>
      </c>
      <c r="F1" s="10" t="s">
        <v>3</v>
      </c>
      <c r="G1" s="11" t="s">
        <v>4</v>
      </c>
      <c r="H1" s="10" t="s">
        <v>5</v>
      </c>
      <c r="I1" s="23" t="s">
        <v>6</v>
      </c>
      <c r="J1" s="10" t="s">
        <v>1396</v>
      </c>
      <c r="K1" s="23" t="s">
        <v>4</v>
      </c>
      <c r="L1" s="11" t="s">
        <v>9</v>
      </c>
      <c r="M1" s="24" t="s">
        <v>10</v>
      </c>
      <c r="N1" s="10" t="s">
        <v>11</v>
      </c>
      <c r="O1" s="11" t="s">
        <v>12</v>
      </c>
      <c r="P1" s="10" t="s">
        <v>13</v>
      </c>
      <c r="Q1" s="10" t="s">
        <v>14</v>
      </c>
      <c r="R1" s="10" t="s">
        <v>1411</v>
      </c>
      <c r="S1" s="10" t="s">
        <v>1412</v>
      </c>
      <c r="T1" s="10" t="s">
        <v>1413</v>
      </c>
    </row>
    <row r="2" spans="1:20" x14ac:dyDescent="0.25">
      <c r="A2" s="16">
        <v>1</v>
      </c>
      <c r="B2" t="s">
        <v>872</v>
      </c>
      <c r="C2" t="s">
        <v>23</v>
      </c>
      <c r="D2" s="19">
        <v>0</v>
      </c>
      <c r="E2" s="14">
        <v>21</v>
      </c>
      <c r="F2">
        <v>611</v>
      </c>
      <c r="G2" s="9">
        <v>1.8712597774089019E-3</v>
      </c>
      <c r="H2">
        <v>652</v>
      </c>
      <c r="I2" s="7">
        <v>0.93711656441717794</v>
      </c>
      <c r="J2">
        <v>23</v>
      </c>
      <c r="K2" s="7">
        <v>0.85185185185185186</v>
      </c>
      <c r="L2" s="9">
        <v>1.5801149243492389E-3</v>
      </c>
      <c r="M2" s="2">
        <v>1.3816925734024179E-3</v>
      </c>
      <c r="N2">
        <v>1.392937919651177E-3</v>
      </c>
      <c r="O2" s="9">
        <v>3.7037037037037042E-2</v>
      </c>
      <c r="P2">
        <v>3.7037037037037042E-2</v>
      </c>
      <c r="Q2">
        <v>1</v>
      </c>
      <c r="R2" s="16"/>
      <c r="S2" s="16" t="s">
        <v>1440</v>
      </c>
      <c r="T2" s="16"/>
    </row>
    <row r="3" spans="1:20" x14ac:dyDescent="0.25">
      <c r="A3" s="16">
        <v>2</v>
      </c>
      <c r="B3" t="s">
        <v>253</v>
      </c>
      <c r="C3" t="s">
        <v>23</v>
      </c>
      <c r="D3">
        <v>1</v>
      </c>
      <c r="E3" s="14">
        <v>16</v>
      </c>
      <c r="F3">
        <v>1214</v>
      </c>
      <c r="G3" s="9">
        <v>3.718018608468752E-3</v>
      </c>
      <c r="H3">
        <v>1424</v>
      </c>
      <c r="I3" s="7">
        <v>0.85252808988764039</v>
      </c>
      <c r="J3">
        <v>27</v>
      </c>
      <c r="K3" s="7">
        <v>1</v>
      </c>
      <c r="L3" s="9">
        <v>4.06922730425775E-3</v>
      </c>
      <c r="M3" s="2">
        <v>2.9631458732020501E-3</v>
      </c>
      <c r="N3">
        <v>2.7128487538613821E-3</v>
      </c>
      <c r="O3" s="9">
        <v>3.7037037037037028E-2</v>
      </c>
      <c r="P3">
        <v>3.7037037037037028E-2</v>
      </c>
      <c r="Q3">
        <v>1</v>
      </c>
      <c r="R3" s="16"/>
      <c r="S3" s="16" t="s">
        <v>253</v>
      </c>
      <c r="T3" s="16"/>
    </row>
    <row r="4" spans="1:20" x14ac:dyDescent="0.25">
      <c r="A4" s="16">
        <v>3</v>
      </c>
      <c r="B4" s="16" t="s">
        <v>128</v>
      </c>
      <c r="C4" t="s">
        <v>23</v>
      </c>
      <c r="D4">
        <v>1</v>
      </c>
      <c r="E4" s="14">
        <v>421</v>
      </c>
      <c r="F4">
        <v>3204</v>
      </c>
      <c r="G4" s="9">
        <v>9.8126290127956185E-3</v>
      </c>
      <c r="H4">
        <v>3777</v>
      </c>
      <c r="I4" s="7">
        <v>0.84829229547259732</v>
      </c>
      <c r="J4">
        <v>27</v>
      </c>
      <c r="K4" s="7">
        <v>1</v>
      </c>
      <c r="L4" s="9">
        <v>1.0626244984975559E-2</v>
      </c>
      <c r="M4" s="2">
        <v>1.015338085979693E-2</v>
      </c>
      <c r="N4">
        <v>4.9856082834509648E-3</v>
      </c>
      <c r="O4" s="9">
        <v>3.7037037037037028E-2</v>
      </c>
      <c r="P4">
        <v>3.7037037037037028E-2</v>
      </c>
      <c r="Q4">
        <v>1</v>
      </c>
      <c r="R4" s="16"/>
      <c r="S4" s="16" t="s">
        <v>1419</v>
      </c>
      <c r="T4" s="16"/>
    </row>
    <row r="5" spans="1:20" x14ac:dyDescent="0.25">
      <c r="A5" s="16">
        <v>4</v>
      </c>
      <c r="B5" t="s">
        <v>535</v>
      </c>
      <c r="C5" t="s">
        <v>23</v>
      </c>
      <c r="D5" s="19">
        <v>0</v>
      </c>
      <c r="E5" s="14">
        <v>13</v>
      </c>
      <c r="F5">
        <v>873</v>
      </c>
      <c r="G5" s="9">
        <v>2.67366577034038E-3</v>
      </c>
      <c r="H5">
        <v>1042</v>
      </c>
      <c r="I5" s="7">
        <v>0.83781190019193863</v>
      </c>
      <c r="J5">
        <v>23</v>
      </c>
      <c r="K5" s="7">
        <v>0.85185185185185186</v>
      </c>
      <c r="L5" s="9">
        <v>2.2963463019829932E-3</v>
      </c>
      <c r="M5" s="2">
        <v>1.547189272821042E-3</v>
      </c>
      <c r="N5">
        <v>2.404965673407037E-3</v>
      </c>
      <c r="O5" s="9">
        <v>3.7037037037037028E-2</v>
      </c>
      <c r="P5">
        <v>3.7037037037037028E-2</v>
      </c>
      <c r="Q5">
        <v>1</v>
      </c>
      <c r="R5" s="16"/>
      <c r="S5" s="16" t="s">
        <v>535</v>
      </c>
      <c r="T5" s="16"/>
    </row>
    <row r="6" spans="1:20" x14ac:dyDescent="0.25">
      <c r="A6" s="16">
        <v>5</v>
      </c>
      <c r="B6" s="30" t="s">
        <v>475</v>
      </c>
      <c r="C6" t="s">
        <v>23</v>
      </c>
      <c r="D6">
        <v>1</v>
      </c>
      <c r="E6" s="14">
        <v>70</v>
      </c>
      <c r="F6">
        <v>1283</v>
      </c>
      <c r="G6" s="9">
        <v>3.9293392707293318E-3</v>
      </c>
      <c r="H6">
        <v>1548</v>
      </c>
      <c r="I6" s="7">
        <v>0.82881136950904388</v>
      </c>
      <c r="J6">
        <v>26</v>
      </c>
      <c r="K6" s="7">
        <v>0.96296296296296291</v>
      </c>
      <c r="L6" s="9">
        <v>3.743286135617631E-3</v>
      </c>
      <c r="M6" s="2">
        <v>3.358522250209908E-3</v>
      </c>
      <c r="N6">
        <v>2.1834725684002549E-3</v>
      </c>
      <c r="O6" s="9">
        <v>3.7037037037037042E-2</v>
      </c>
      <c r="P6">
        <v>3.7037037037037042E-2</v>
      </c>
      <c r="Q6">
        <v>0</v>
      </c>
      <c r="R6" s="16"/>
      <c r="S6" s="16" t="s">
        <v>475</v>
      </c>
      <c r="T6" s="16"/>
    </row>
    <row r="7" spans="1:20" x14ac:dyDescent="0.25">
      <c r="A7" s="16">
        <v>6</v>
      </c>
      <c r="B7" s="30" t="s">
        <v>430</v>
      </c>
      <c r="C7" t="s">
        <v>23</v>
      </c>
      <c r="D7" s="16">
        <v>1</v>
      </c>
      <c r="E7" s="20">
        <v>16</v>
      </c>
      <c r="F7">
        <v>1733</v>
      </c>
      <c r="G7" s="9">
        <v>5.307517502863548E-3</v>
      </c>
      <c r="H7">
        <v>2152</v>
      </c>
      <c r="I7" s="7">
        <v>0.8052973977695167</v>
      </c>
      <c r="J7">
        <v>26</v>
      </c>
      <c r="K7" s="7">
        <v>0.96296296296296291</v>
      </c>
      <c r="L7" s="9">
        <v>5.8338464483763683E-3</v>
      </c>
      <c r="M7" s="2">
        <v>4.5990493240323478E-3</v>
      </c>
      <c r="N7">
        <v>4.8039236240257528E-3</v>
      </c>
      <c r="O7" s="9">
        <v>3.7037037037037028E-2</v>
      </c>
      <c r="P7">
        <v>3.7037037037037028E-2</v>
      </c>
      <c r="Q7">
        <v>0</v>
      </c>
      <c r="R7" s="16"/>
      <c r="S7" s="16" t="s">
        <v>253</v>
      </c>
      <c r="T7" s="16"/>
    </row>
    <row r="8" spans="1:20" x14ac:dyDescent="0.25">
      <c r="A8" s="16">
        <v>7</v>
      </c>
      <c r="B8" s="30" t="s">
        <v>507</v>
      </c>
      <c r="C8" t="s">
        <v>23</v>
      </c>
      <c r="D8">
        <v>1</v>
      </c>
      <c r="E8" s="14">
        <v>11</v>
      </c>
      <c r="F8">
        <v>646</v>
      </c>
      <c r="G8" s="9">
        <v>1.9784514176860082E-3</v>
      </c>
      <c r="H8">
        <v>829</v>
      </c>
      <c r="I8" s="7">
        <v>0.7792521109770808</v>
      </c>
      <c r="J8">
        <v>26</v>
      </c>
      <c r="K8" s="7">
        <v>0.96296296296296291</v>
      </c>
      <c r="L8" s="9">
        <v>2.026044688395197E-3</v>
      </c>
      <c r="M8" s="2">
        <v>1.625355546525802E-3</v>
      </c>
      <c r="N8">
        <v>1.0436493170257041E-3</v>
      </c>
      <c r="O8" s="9">
        <v>3.7037037037037028E-2</v>
      </c>
      <c r="P8">
        <v>3.7037037037037028E-2</v>
      </c>
      <c r="Q8">
        <v>0</v>
      </c>
      <c r="R8" s="16"/>
      <c r="S8" s="16" t="s">
        <v>1438</v>
      </c>
      <c r="T8" s="16"/>
    </row>
    <row r="9" spans="1:20" x14ac:dyDescent="0.25">
      <c r="A9" s="16">
        <v>8</v>
      </c>
      <c r="B9" t="s">
        <v>263</v>
      </c>
      <c r="C9" t="s">
        <v>23</v>
      </c>
      <c r="D9">
        <v>1</v>
      </c>
      <c r="E9" s="14">
        <v>78</v>
      </c>
      <c r="F9">
        <v>795</v>
      </c>
      <c r="G9" s="9">
        <v>2.4347815434371152E-3</v>
      </c>
      <c r="H9">
        <v>1037</v>
      </c>
      <c r="I9" s="7">
        <v>0.76663452266152365</v>
      </c>
      <c r="J9">
        <v>26</v>
      </c>
      <c r="K9" s="7">
        <v>0.96296296296296291</v>
      </c>
      <c r="L9" s="9">
        <v>2.3685753212729908E-3</v>
      </c>
      <c r="M9" s="2">
        <v>2.0449897750511249E-3</v>
      </c>
      <c r="N9">
        <v>1.539251165116234E-3</v>
      </c>
      <c r="O9" s="9">
        <v>3.7037037037037028E-2</v>
      </c>
      <c r="P9">
        <v>3.7037037037037028E-2</v>
      </c>
      <c r="Q9">
        <v>0</v>
      </c>
      <c r="R9" s="16"/>
      <c r="S9" s="16" t="s">
        <v>263</v>
      </c>
      <c r="T9" s="16"/>
    </row>
    <row r="10" spans="1:20" x14ac:dyDescent="0.25">
      <c r="A10" s="16">
        <v>9</v>
      </c>
      <c r="B10" t="s">
        <v>290</v>
      </c>
      <c r="C10" t="s">
        <v>23</v>
      </c>
      <c r="D10">
        <v>1</v>
      </c>
      <c r="E10" s="14">
        <v>46</v>
      </c>
      <c r="F10">
        <v>688</v>
      </c>
      <c r="G10" s="9">
        <v>2.1070813860185351E-3</v>
      </c>
      <c r="H10">
        <v>905</v>
      </c>
      <c r="I10" s="7">
        <v>0.76022099447513813</v>
      </c>
      <c r="J10">
        <v>26</v>
      </c>
      <c r="K10" s="7">
        <v>0.96296296296296291</v>
      </c>
      <c r="L10" s="9">
        <v>1.9030870984677851E-3</v>
      </c>
      <c r="M10" s="2">
        <v>1.4016213349496169E-3</v>
      </c>
      <c r="N10">
        <v>1.513366908358888E-3</v>
      </c>
      <c r="O10" s="9">
        <v>3.7037037037037042E-2</v>
      </c>
      <c r="P10">
        <v>3.7037037037037042E-2</v>
      </c>
      <c r="Q10">
        <v>1</v>
      </c>
      <c r="R10" s="16"/>
      <c r="S10" s="16" t="s">
        <v>290</v>
      </c>
      <c r="T10" s="16"/>
    </row>
    <row r="11" spans="1:20" x14ac:dyDescent="0.25">
      <c r="A11" s="16">
        <v>10</v>
      </c>
      <c r="B11" s="16" t="s">
        <v>76</v>
      </c>
      <c r="C11" t="s">
        <v>23</v>
      </c>
      <c r="D11">
        <v>1</v>
      </c>
      <c r="E11" s="14">
        <v>44</v>
      </c>
      <c r="F11">
        <v>2091</v>
      </c>
      <c r="G11" s="9">
        <v>6.4039348519836581E-3</v>
      </c>
      <c r="H11">
        <v>2780</v>
      </c>
      <c r="I11" s="7">
        <v>0.75215827338129493</v>
      </c>
      <c r="J11">
        <v>27</v>
      </c>
      <c r="K11" s="7">
        <v>1</v>
      </c>
      <c r="L11" s="9">
        <v>6.4446673661181014E-3</v>
      </c>
      <c r="M11" s="2">
        <v>2.525588196198325E-3</v>
      </c>
      <c r="N11">
        <v>9.1254027227271623E-3</v>
      </c>
      <c r="O11" s="9">
        <v>3.7037037037037028E-2</v>
      </c>
      <c r="P11">
        <v>3.7037037037037028E-2</v>
      </c>
      <c r="Q11">
        <v>2</v>
      </c>
      <c r="R11" s="16"/>
      <c r="S11" s="16" t="s">
        <v>76</v>
      </c>
      <c r="T11" s="16"/>
    </row>
    <row r="12" spans="1:20" x14ac:dyDescent="0.25">
      <c r="A12" s="16">
        <v>11</v>
      </c>
      <c r="B12" s="16" t="s">
        <v>158</v>
      </c>
      <c r="C12" t="s">
        <v>23</v>
      </c>
      <c r="D12">
        <v>1</v>
      </c>
      <c r="E12" s="14">
        <v>153</v>
      </c>
      <c r="F12">
        <v>1636</v>
      </c>
      <c r="G12" s="9">
        <v>5.0104435283812839E-3</v>
      </c>
      <c r="H12">
        <v>2243</v>
      </c>
      <c r="I12" s="7">
        <v>0.72938029424877393</v>
      </c>
      <c r="J12">
        <v>27</v>
      </c>
      <c r="K12" s="7">
        <v>1</v>
      </c>
      <c r="L12" s="9">
        <v>5.744584108885801E-3</v>
      </c>
      <c r="M12" s="2">
        <v>4.6948356807511738E-3</v>
      </c>
      <c r="N12">
        <v>3.9999589263338669E-3</v>
      </c>
      <c r="O12" s="9">
        <v>3.7037037037037028E-2</v>
      </c>
      <c r="P12">
        <v>3.7037037037037028E-2</v>
      </c>
      <c r="Q12">
        <v>1</v>
      </c>
      <c r="R12" s="16"/>
      <c r="S12" s="16" t="s">
        <v>1421</v>
      </c>
      <c r="T12" s="16"/>
    </row>
    <row r="13" spans="1:20" x14ac:dyDescent="0.25">
      <c r="A13" s="16">
        <v>12</v>
      </c>
      <c r="B13" t="s">
        <v>536</v>
      </c>
      <c r="C13" t="s">
        <v>23</v>
      </c>
      <c r="D13">
        <v>1</v>
      </c>
      <c r="E13" s="14">
        <v>890</v>
      </c>
      <c r="F13">
        <v>4518</v>
      </c>
      <c r="G13" s="9">
        <v>1.383690945062753E-2</v>
      </c>
      <c r="H13">
        <v>6320</v>
      </c>
      <c r="I13" s="7">
        <v>0.71487341772151902</v>
      </c>
      <c r="J13">
        <v>27</v>
      </c>
      <c r="K13" s="7">
        <v>1</v>
      </c>
      <c r="L13" s="9">
        <v>1.494897989358966E-2</v>
      </c>
      <c r="M13" s="2">
        <v>1.210134369435001E-2</v>
      </c>
      <c r="N13">
        <v>1.008587573350987E-2</v>
      </c>
      <c r="O13" s="9">
        <v>3.7037037037037028E-2</v>
      </c>
      <c r="P13">
        <v>3.7037037037037028E-2</v>
      </c>
      <c r="Q13">
        <v>1</v>
      </c>
      <c r="R13" s="16"/>
      <c r="S13" s="16" t="s">
        <v>1418</v>
      </c>
      <c r="T13" s="16"/>
    </row>
    <row r="14" spans="1:20" x14ac:dyDescent="0.25">
      <c r="A14" s="16">
        <v>13</v>
      </c>
      <c r="B14" s="30" t="s">
        <v>364</v>
      </c>
      <c r="C14" t="s">
        <v>23</v>
      </c>
      <c r="D14" s="12">
        <v>1</v>
      </c>
      <c r="E14" s="14">
        <v>16</v>
      </c>
      <c r="F14">
        <v>1455</v>
      </c>
      <c r="G14" s="9">
        <v>4.456109617233966E-3</v>
      </c>
      <c r="H14">
        <v>2040</v>
      </c>
      <c r="I14" s="7">
        <v>0.71323529411764708</v>
      </c>
      <c r="J14">
        <v>27</v>
      </c>
      <c r="K14" s="7">
        <v>1</v>
      </c>
      <c r="L14" s="9">
        <v>4.4143590787803716E-3</v>
      </c>
      <c r="M14" s="2">
        <v>4.5078019649393182E-3</v>
      </c>
      <c r="N14">
        <v>2.3142357720209688E-3</v>
      </c>
      <c r="O14" s="9">
        <v>3.7037037037037028E-2</v>
      </c>
      <c r="P14">
        <v>3.7037037037037028E-2</v>
      </c>
      <c r="Q14">
        <v>0</v>
      </c>
      <c r="R14" s="16" t="s">
        <v>1375</v>
      </c>
      <c r="S14" s="16" t="s">
        <v>1372</v>
      </c>
      <c r="T14" s="16"/>
    </row>
    <row r="15" spans="1:20" x14ac:dyDescent="0.25">
      <c r="A15" s="16">
        <v>14</v>
      </c>
      <c r="B15" t="s">
        <v>825</v>
      </c>
      <c r="C15" t="s">
        <v>23</v>
      </c>
      <c r="D15">
        <v>1</v>
      </c>
      <c r="E15" s="14">
        <v>83</v>
      </c>
      <c r="F15">
        <v>671</v>
      </c>
      <c r="G15" s="9">
        <v>2.0550168750267982E-3</v>
      </c>
      <c r="H15">
        <v>954</v>
      </c>
      <c r="I15" s="7">
        <v>0.70335429769392033</v>
      </c>
      <c r="J15">
        <v>25</v>
      </c>
      <c r="K15" s="7">
        <v>0.92592592592592593</v>
      </c>
      <c r="L15" s="9">
        <v>1.9642127604788508E-3</v>
      </c>
      <c r="M15" s="2">
        <v>1.376072527116723E-3</v>
      </c>
      <c r="N15">
        <v>1.874589836498447E-3</v>
      </c>
      <c r="O15" s="9">
        <v>3.7037037037037042E-2</v>
      </c>
      <c r="P15">
        <v>3.7037037037037042E-2</v>
      </c>
      <c r="Q15">
        <v>1</v>
      </c>
      <c r="R15" s="16"/>
      <c r="S15" s="16" t="s">
        <v>1401</v>
      </c>
      <c r="T15" s="16" t="s">
        <v>1402</v>
      </c>
    </row>
    <row r="16" spans="1:20" x14ac:dyDescent="0.25">
      <c r="A16" s="16">
        <v>15</v>
      </c>
      <c r="B16" s="30" t="s">
        <v>121</v>
      </c>
      <c r="C16" t="s">
        <v>23</v>
      </c>
      <c r="D16">
        <v>1</v>
      </c>
      <c r="E16" s="14">
        <v>246</v>
      </c>
      <c r="F16">
        <v>3655</v>
      </c>
      <c r="G16" s="9">
        <v>1.1193869863223471E-2</v>
      </c>
      <c r="H16">
        <v>5213</v>
      </c>
      <c r="I16" s="7">
        <v>0.70113178591981584</v>
      </c>
      <c r="J16">
        <v>27</v>
      </c>
      <c r="K16" s="7">
        <v>1</v>
      </c>
      <c r="L16" s="9">
        <v>1.330759848417312E-2</v>
      </c>
      <c r="M16" s="2">
        <v>1.2957710159876221E-2</v>
      </c>
      <c r="N16">
        <v>8.1496689603162385E-3</v>
      </c>
      <c r="O16" s="9">
        <v>3.7037037037037042E-2</v>
      </c>
      <c r="P16">
        <v>3.7037037037037042E-2</v>
      </c>
      <c r="Q16">
        <v>0</v>
      </c>
      <c r="R16" s="16"/>
      <c r="S16" s="16" t="s">
        <v>1417</v>
      </c>
      <c r="T16" s="16"/>
    </row>
    <row r="17" spans="1:20" x14ac:dyDescent="0.25">
      <c r="A17" s="16">
        <v>16</v>
      </c>
      <c r="B17" t="s">
        <v>285</v>
      </c>
      <c r="C17" t="s">
        <v>23</v>
      </c>
      <c r="D17" s="12">
        <v>1</v>
      </c>
      <c r="E17" s="14">
        <v>44</v>
      </c>
      <c r="F17">
        <v>1036</v>
      </c>
      <c r="G17" s="9">
        <v>3.1728725522023292E-3</v>
      </c>
      <c r="H17">
        <v>1492</v>
      </c>
      <c r="I17" s="7">
        <v>0.69436997319034854</v>
      </c>
      <c r="J17">
        <v>27</v>
      </c>
      <c r="K17" s="7">
        <v>1</v>
      </c>
      <c r="L17" s="9">
        <v>3.245985224088966E-3</v>
      </c>
      <c r="M17" s="2">
        <v>2.8059861036878681E-3</v>
      </c>
      <c r="N17">
        <v>2.6252015787280921E-3</v>
      </c>
      <c r="O17" s="9">
        <v>3.7037037037037063E-2</v>
      </c>
      <c r="P17">
        <v>3.7037037037037063E-2</v>
      </c>
      <c r="Q17">
        <v>2</v>
      </c>
      <c r="R17" s="16"/>
      <c r="S17" s="16" t="s">
        <v>1430</v>
      </c>
      <c r="T17" s="16"/>
    </row>
    <row r="18" spans="1:20" x14ac:dyDescent="0.25">
      <c r="A18" s="16">
        <v>17</v>
      </c>
      <c r="B18" s="16" t="s">
        <v>238</v>
      </c>
      <c r="C18" t="s">
        <v>23</v>
      </c>
      <c r="D18" s="12">
        <v>1</v>
      </c>
      <c r="E18" s="14">
        <v>18</v>
      </c>
      <c r="F18">
        <v>6842</v>
      </c>
      <c r="G18" s="9">
        <v>2.095443436502735E-2</v>
      </c>
      <c r="H18">
        <v>9882</v>
      </c>
      <c r="I18" s="7">
        <v>0.69236996559400932</v>
      </c>
      <c r="J18">
        <v>27</v>
      </c>
      <c r="K18" s="7">
        <v>1</v>
      </c>
      <c r="L18" s="9">
        <v>2.0906046927959481E-2</v>
      </c>
      <c r="M18" s="2">
        <v>1.6393442622950821E-2</v>
      </c>
      <c r="N18">
        <v>1.8821932012747261E-2</v>
      </c>
      <c r="O18" s="9">
        <v>3.7037037037037028E-2</v>
      </c>
      <c r="P18">
        <v>3.7037037037037028E-2</v>
      </c>
      <c r="Q18">
        <v>1</v>
      </c>
      <c r="R18" s="16"/>
      <c r="S18" s="16" t="s">
        <v>1415</v>
      </c>
      <c r="T18" s="16"/>
    </row>
    <row r="19" spans="1:20" x14ac:dyDescent="0.25">
      <c r="A19" s="16">
        <v>18</v>
      </c>
      <c r="B19" s="30" t="s">
        <v>611</v>
      </c>
      <c r="C19" t="s">
        <v>23</v>
      </c>
      <c r="D19" s="19">
        <v>0</v>
      </c>
      <c r="E19" s="14">
        <v>29</v>
      </c>
      <c r="F19">
        <v>907</v>
      </c>
      <c r="G19" s="9">
        <v>2.7777947923238529E-3</v>
      </c>
      <c r="H19">
        <v>1349</v>
      </c>
      <c r="I19" s="7">
        <v>0.67234988880652335</v>
      </c>
      <c r="J19">
        <v>24</v>
      </c>
      <c r="K19" s="7">
        <v>0.88888888888888884</v>
      </c>
      <c r="L19" s="9">
        <v>2.4597343940101169E-3</v>
      </c>
      <c r="M19" s="2">
        <v>2.0725388601036268E-3</v>
      </c>
      <c r="N19">
        <v>1.9404460166035681E-3</v>
      </c>
      <c r="O19" s="9">
        <v>3.7037037037037028E-2</v>
      </c>
      <c r="P19">
        <v>3.7037037037037028E-2</v>
      </c>
      <c r="Q19">
        <v>0</v>
      </c>
      <c r="R19" s="16"/>
      <c r="S19" s="16" t="s">
        <v>1398</v>
      </c>
      <c r="T19" s="16" t="s">
        <v>1385</v>
      </c>
    </row>
    <row r="20" spans="1:20" x14ac:dyDescent="0.25">
      <c r="A20" s="16">
        <v>19</v>
      </c>
      <c r="B20" t="s">
        <v>65</v>
      </c>
      <c r="C20" t="s">
        <v>23</v>
      </c>
      <c r="D20" s="16">
        <v>1</v>
      </c>
      <c r="E20" s="14">
        <v>3</v>
      </c>
      <c r="F20">
        <v>2324</v>
      </c>
      <c r="G20" s="9">
        <v>7.117524914399819E-3</v>
      </c>
      <c r="H20">
        <v>3569</v>
      </c>
      <c r="I20" s="7">
        <v>0.65116279069767447</v>
      </c>
      <c r="J20">
        <v>26</v>
      </c>
      <c r="K20" s="7">
        <v>0.96296296296296291</v>
      </c>
      <c r="L20" s="9">
        <v>6.390655134548286E-3</v>
      </c>
      <c r="M20" s="2">
        <v>3.070407623080995E-3</v>
      </c>
      <c r="N20">
        <v>8.132034285369771E-3</v>
      </c>
      <c r="O20" s="9">
        <v>3.7037037037037028E-2</v>
      </c>
      <c r="P20">
        <v>3.7037037037037028E-2</v>
      </c>
      <c r="Q20">
        <v>1</v>
      </c>
      <c r="R20" s="16"/>
      <c r="S20" s="16" t="s">
        <v>1428</v>
      </c>
      <c r="T20" s="16"/>
    </row>
    <row r="21" spans="1:20" x14ac:dyDescent="0.25">
      <c r="A21" s="16">
        <v>20</v>
      </c>
      <c r="B21" t="s">
        <v>120</v>
      </c>
      <c r="C21" t="s">
        <v>23</v>
      </c>
      <c r="D21" s="19">
        <v>0</v>
      </c>
      <c r="E21" s="14">
        <v>5</v>
      </c>
      <c r="F21">
        <v>951</v>
      </c>
      <c r="G21" s="9">
        <v>2.912549997243644E-3</v>
      </c>
      <c r="H21">
        <v>1480</v>
      </c>
      <c r="I21" s="7">
        <v>0.64256756756756761</v>
      </c>
      <c r="J21">
        <v>26</v>
      </c>
      <c r="K21" s="7">
        <v>0.96296296296296291</v>
      </c>
      <c r="L21" s="9">
        <v>3.0742305432119969E-3</v>
      </c>
      <c r="M21" s="2">
        <v>2.9870808752146959E-3</v>
      </c>
      <c r="N21">
        <v>1.9781745792118431E-3</v>
      </c>
      <c r="O21" s="9">
        <v>3.7037037037037028E-2</v>
      </c>
      <c r="P21">
        <v>3.7037037037037028E-2</v>
      </c>
      <c r="Q21">
        <v>1</v>
      </c>
      <c r="R21" s="16"/>
      <c r="S21" s="16"/>
      <c r="T21" s="16"/>
    </row>
    <row r="22" spans="1:20" x14ac:dyDescent="0.25">
      <c r="A22" s="16">
        <v>21</v>
      </c>
      <c r="B22" s="30" t="s">
        <v>68</v>
      </c>
      <c r="C22" t="s">
        <v>23</v>
      </c>
      <c r="D22" s="19">
        <v>0</v>
      </c>
      <c r="E22" s="14">
        <v>41</v>
      </c>
      <c r="F22">
        <v>724</v>
      </c>
      <c r="G22" s="9">
        <v>2.2173356445892721E-3</v>
      </c>
      <c r="H22">
        <v>1165</v>
      </c>
      <c r="I22" s="7">
        <v>0.62145922746781113</v>
      </c>
      <c r="J22">
        <v>25</v>
      </c>
      <c r="K22" s="7">
        <v>0.92592592592592593</v>
      </c>
      <c r="L22" s="9">
        <v>1.9572445384192288E-3</v>
      </c>
      <c r="M22" s="2">
        <v>1.872659176029963E-3</v>
      </c>
      <c r="N22">
        <v>1.110116052681995E-3</v>
      </c>
      <c r="O22" s="9">
        <v>3.7037037037037028E-2</v>
      </c>
      <c r="P22">
        <v>3.7037037037037028E-2</v>
      </c>
      <c r="Q22">
        <v>0</v>
      </c>
      <c r="R22" s="16" t="s">
        <v>1382</v>
      </c>
      <c r="S22" s="16" t="s">
        <v>133</v>
      </c>
      <c r="T22" s="16"/>
    </row>
    <row r="23" spans="1:20" x14ac:dyDescent="0.25">
      <c r="A23" s="16">
        <v>22</v>
      </c>
      <c r="B23" s="16" t="s">
        <v>349</v>
      </c>
      <c r="C23" t="s">
        <v>23</v>
      </c>
      <c r="D23" s="19">
        <v>0</v>
      </c>
      <c r="E23" s="14">
        <v>13</v>
      </c>
      <c r="F23">
        <v>370</v>
      </c>
      <c r="G23" s="9">
        <v>1.133168768643689E-3</v>
      </c>
      <c r="H23">
        <v>600</v>
      </c>
      <c r="I23" s="7">
        <v>0.6166666666666667</v>
      </c>
      <c r="J23">
        <v>24</v>
      </c>
      <c r="K23" s="7">
        <v>0.88888888888888884</v>
      </c>
      <c r="L23" s="9">
        <v>1.2710427351593551E-3</v>
      </c>
      <c r="M23" s="2">
        <v>1.0801468999783971E-3</v>
      </c>
      <c r="N23">
        <v>1.0344252712405581E-3</v>
      </c>
      <c r="O23" s="9">
        <v>3.7037037037037028E-2</v>
      </c>
      <c r="P23">
        <v>3.7037037037037028E-2</v>
      </c>
      <c r="Q23">
        <v>1</v>
      </c>
      <c r="R23" s="16"/>
      <c r="S23" s="16" t="s">
        <v>1447</v>
      </c>
      <c r="T23" s="16"/>
    </row>
    <row r="24" spans="1:20" x14ac:dyDescent="0.25">
      <c r="A24" s="16">
        <v>23</v>
      </c>
      <c r="B24" t="s">
        <v>878</v>
      </c>
      <c r="C24" t="s">
        <v>23</v>
      </c>
      <c r="D24" s="16">
        <v>1</v>
      </c>
      <c r="E24" s="14">
        <v>88</v>
      </c>
      <c r="F24">
        <v>506</v>
      </c>
      <c r="G24" s="9">
        <v>1.5496848565775851E-3</v>
      </c>
      <c r="H24">
        <v>843</v>
      </c>
      <c r="I24" s="7">
        <v>0.60023724792408062</v>
      </c>
      <c r="J24">
        <v>21</v>
      </c>
      <c r="K24" s="7">
        <v>0.77777777777777779</v>
      </c>
      <c r="L24" s="9">
        <v>1.4087196093338381E-3</v>
      </c>
      <c r="M24" s="2">
        <v>1.0587612493382741E-3</v>
      </c>
      <c r="N24">
        <v>1.4123613600900151E-3</v>
      </c>
      <c r="O24" s="9">
        <v>3.7037037037037028E-2</v>
      </c>
      <c r="P24">
        <v>3.7037037037037028E-2</v>
      </c>
      <c r="Q24">
        <v>1</v>
      </c>
      <c r="R24" s="16"/>
      <c r="S24" s="16" t="s">
        <v>1368</v>
      </c>
      <c r="T24" s="16" t="s">
        <v>1369</v>
      </c>
    </row>
    <row r="25" spans="1:20" x14ac:dyDescent="0.25">
      <c r="A25" s="16">
        <v>24</v>
      </c>
      <c r="B25" t="s">
        <v>168</v>
      </c>
      <c r="C25" t="s">
        <v>23</v>
      </c>
      <c r="D25" s="12">
        <v>1</v>
      </c>
      <c r="E25" s="14">
        <v>5</v>
      </c>
      <c r="F25">
        <v>1181</v>
      </c>
      <c r="G25" s="9">
        <v>3.6169522047789101E-3</v>
      </c>
      <c r="H25">
        <v>1979</v>
      </c>
      <c r="I25" s="7">
        <v>0.59676604345629103</v>
      </c>
      <c r="J25">
        <v>26</v>
      </c>
      <c r="K25" s="7">
        <v>0.96296296296296291</v>
      </c>
      <c r="L25" s="9">
        <v>3.9818893042834463E-3</v>
      </c>
      <c r="M25" s="2">
        <v>2.1268111125880632E-3</v>
      </c>
      <c r="N25">
        <v>3.6654798193761712E-3</v>
      </c>
      <c r="O25" s="9">
        <v>3.7037037037037028E-2</v>
      </c>
      <c r="P25">
        <v>3.7037037037037028E-2</v>
      </c>
      <c r="Q25">
        <v>2</v>
      </c>
      <c r="R25" s="16"/>
      <c r="S25" s="16" t="s">
        <v>1378</v>
      </c>
      <c r="T25" s="16"/>
    </row>
    <row r="26" spans="1:20" x14ac:dyDescent="0.25">
      <c r="A26" s="16">
        <v>25</v>
      </c>
      <c r="B26" t="s">
        <v>98</v>
      </c>
      <c r="C26" t="s">
        <v>23</v>
      </c>
      <c r="D26" s="19">
        <v>0</v>
      </c>
      <c r="E26" s="14">
        <v>96</v>
      </c>
      <c r="F26">
        <v>1290</v>
      </c>
      <c r="G26" s="9">
        <v>3.9507775987847526E-3</v>
      </c>
      <c r="H26">
        <v>2163</v>
      </c>
      <c r="I26" s="7">
        <v>0.59639389736477111</v>
      </c>
      <c r="J26">
        <v>27</v>
      </c>
      <c r="K26" s="7">
        <v>1</v>
      </c>
      <c r="L26" s="9">
        <v>4.8348881871531409E-3</v>
      </c>
      <c r="M26" s="2">
        <v>3.075926825319735E-3</v>
      </c>
      <c r="N26">
        <v>4.5500792573351916E-3</v>
      </c>
      <c r="O26" s="9">
        <v>3.7037037037037028E-2</v>
      </c>
      <c r="P26">
        <v>3.7037037037037028E-2</v>
      </c>
      <c r="Q26">
        <v>2</v>
      </c>
      <c r="R26" s="16"/>
      <c r="S26" s="16" t="s">
        <v>98</v>
      </c>
      <c r="T26" s="16"/>
    </row>
    <row r="27" spans="1:20" x14ac:dyDescent="0.25">
      <c r="A27" s="16">
        <v>26</v>
      </c>
      <c r="B27" t="s">
        <v>69</v>
      </c>
      <c r="C27" t="s">
        <v>23</v>
      </c>
      <c r="D27" s="16">
        <v>1</v>
      </c>
      <c r="E27" s="14">
        <v>178</v>
      </c>
      <c r="F27">
        <v>4013</v>
      </c>
      <c r="G27" s="9">
        <v>1.2290287212343581E-2</v>
      </c>
      <c r="H27">
        <v>6838</v>
      </c>
      <c r="I27" s="7">
        <v>0.58686750511845565</v>
      </c>
      <c r="J27">
        <v>27</v>
      </c>
      <c r="K27" s="7">
        <v>1</v>
      </c>
      <c r="L27" s="9">
        <v>1.413247475943125E-2</v>
      </c>
      <c r="M27" s="2">
        <v>1.4090123620895919E-2</v>
      </c>
      <c r="N27">
        <v>9.0751526389840249E-3</v>
      </c>
      <c r="O27" s="9">
        <v>3.7037037037037042E-2</v>
      </c>
      <c r="P27">
        <v>3.7037037037037042E-2</v>
      </c>
      <c r="Q27">
        <v>2</v>
      </c>
      <c r="R27" s="16"/>
      <c r="S27" s="16" t="s">
        <v>1416</v>
      </c>
      <c r="T27" s="16"/>
    </row>
    <row r="28" spans="1:20" x14ac:dyDescent="0.25">
      <c r="A28" s="16">
        <v>27</v>
      </c>
      <c r="B28" t="s">
        <v>145</v>
      </c>
      <c r="C28" t="s">
        <v>23</v>
      </c>
      <c r="D28" s="19">
        <v>0</v>
      </c>
      <c r="E28" s="21">
        <v>0</v>
      </c>
      <c r="F28">
        <v>2110</v>
      </c>
      <c r="G28" s="9">
        <v>6.4621245995626578E-3</v>
      </c>
      <c r="H28">
        <v>3613</v>
      </c>
      <c r="I28" s="7">
        <v>0.58400221422640464</v>
      </c>
      <c r="J28">
        <v>26</v>
      </c>
      <c r="K28" s="7">
        <v>0.96296296296296291</v>
      </c>
      <c r="L28" s="9">
        <v>6.407051828065443E-3</v>
      </c>
      <c r="M28" s="2">
        <v>5.7306590257879646E-3</v>
      </c>
      <c r="N28">
        <v>4.2529059679853329E-3</v>
      </c>
      <c r="O28" s="9">
        <v>3.7037037037037042E-2</v>
      </c>
      <c r="P28">
        <v>3.7037037037037042E-2</v>
      </c>
      <c r="Q28">
        <v>1</v>
      </c>
      <c r="R28" s="16"/>
      <c r="S28" s="16"/>
      <c r="T28" s="16" t="s">
        <v>1394</v>
      </c>
    </row>
    <row r="29" spans="1:20" x14ac:dyDescent="0.25">
      <c r="A29" s="16">
        <v>28</v>
      </c>
      <c r="B29" t="s">
        <v>131</v>
      </c>
      <c r="C29" t="s">
        <v>23</v>
      </c>
      <c r="D29">
        <v>1</v>
      </c>
      <c r="E29" s="14">
        <v>393</v>
      </c>
      <c r="F29">
        <v>2221</v>
      </c>
      <c r="G29" s="9">
        <v>6.8020752301557654E-3</v>
      </c>
      <c r="H29">
        <v>3811</v>
      </c>
      <c r="I29" s="7">
        <v>0.58278667016531094</v>
      </c>
      <c r="J29">
        <v>27</v>
      </c>
      <c r="K29" s="7">
        <v>1</v>
      </c>
      <c r="L29" s="9">
        <v>9.1314531833080938E-3</v>
      </c>
      <c r="M29" s="2">
        <v>3.6496350364963498E-3</v>
      </c>
      <c r="N29">
        <v>1.2298775245244109E-2</v>
      </c>
      <c r="O29" s="9">
        <v>3.7037037037037028E-2</v>
      </c>
      <c r="P29">
        <v>3.7037037037037028E-2</v>
      </c>
      <c r="Q29">
        <v>2</v>
      </c>
      <c r="R29" s="16"/>
      <c r="S29" s="16" t="s">
        <v>1424</v>
      </c>
      <c r="T29" s="16"/>
    </row>
    <row r="30" spans="1:20" x14ac:dyDescent="0.25">
      <c r="A30" s="16">
        <v>29</v>
      </c>
      <c r="B30" s="16" t="s">
        <v>146</v>
      </c>
      <c r="C30" t="s">
        <v>23</v>
      </c>
      <c r="D30" s="12">
        <v>1</v>
      </c>
      <c r="E30" s="14">
        <v>21</v>
      </c>
      <c r="F30">
        <v>833</v>
      </c>
      <c r="G30" s="9">
        <v>2.551161038595116E-3</v>
      </c>
      <c r="H30">
        <v>1484</v>
      </c>
      <c r="I30" s="7">
        <v>0.56132075471698117</v>
      </c>
      <c r="J30">
        <v>25</v>
      </c>
      <c r="K30" s="7">
        <v>0.92592592592592593</v>
      </c>
      <c r="L30" s="9">
        <v>2.404103445136108E-3</v>
      </c>
      <c r="M30" s="2">
        <v>2.4488619994237969E-3</v>
      </c>
      <c r="N30">
        <v>1.618199546982408E-3</v>
      </c>
      <c r="O30" s="9">
        <v>3.7037037037037042E-2</v>
      </c>
      <c r="P30">
        <v>3.7037037037037042E-2</v>
      </c>
      <c r="Q30">
        <v>1</v>
      </c>
      <c r="R30" s="16"/>
      <c r="S30" s="16" t="s">
        <v>1432</v>
      </c>
      <c r="T30" s="16"/>
    </row>
    <row r="31" spans="1:20" x14ac:dyDescent="0.25">
      <c r="A31" s="16">
        <v>30</v>
      </c>
      <c r="B31" s="30" t="s">
        <v>102</v>
      </c>
      <c r="C31" t="s">
        <v>23</v>
      </c>
      <c r="D31">
        <v>1</v>
      </c>
      <c r="E31" s="14">
        <v>33</v>
      </c>
      <c r="F31">
        <v>917</v>
      </c>
      <c r="G31" s="9">
        <v>2.8084209752601689E-3</v>
      </c>
      <c r="H31">
        <v>1642</v>
      </c>
      <c r="I31" s="7">
        <v>0.55846528623629721</v>
      </c>
      <c r="J31">
        <v>25</v>
      </c>
      <c r="K31" s="7">
        <v>0.92592592592592593</v>
      </c>
      <c r="L31" s="9">
        <v>2.66473486959053E-3</v>
      </c>
      <c r="M31" s="2">
        <v>2.16076058772688E-3</v>
      </c>
      <c r="N31">
        <v>1.6026532414838289E-3</v>
      </c>
      <c r="O31" s="9">
        <v>3.7037037037037042E-2</v>
      </c>
      <c r="P31">
        <v>3.7037037037037042E-2</v>
      </c>
      <c r="Q31">
        <v>0</v>
      </c>
      <c r="R31" s="16"/>
      <c r="S31" s="16" t="s">
        <v>1435</v>
      </c>
      <c r="T31" s="16"/>
    </row>
    <row r="32" spans="1:20" x14ac:dyDescent="0.25">
      <c r="A32" s="16">
        <v>31</v>
      </c>
      <c r="B32" t="s">
        <v>222</v>
      </c>
      <c r="C32" t="s">
        <v>23</v>
      </c>
      <c r="D32">
        <v>1</v>
      </c>
      <c r="E32" s="14">
        <v>44</v>
      </c>
      <c r="F32">
        <v>2525</v>
      </c>
      <c r="G32" s="9">
        <v>7.7331111914197689E-3</v>
      </c>
      <c r="H32">
        <v>4585</v>
      </c>
      <c r="I32" s="7">
        <v>0.55070883315158126</v>
      </c>
      <c r="J32">
        <v>26</v>
      </c>
      <c r="K32" s="7">
        <v>0.96296296296296291</v>
      </c>
      <c r="L32" s="9">
        <v>7.2946870647737959E-3</v>
      </c>
      <c r="M32" s="2">
        <v>3.4564700799308711E-3</v>
      </c>
      <c r="N32">
        <v>8.9938655387338928E-3</v>
      </c>
      <c r="O32" s="9">
        <v>3.7037037037037028E-2</v>
      </c>
      <c r="P32">
        <v>3.7037037037037028E-2</v>
      </c>
      <c r="Q32">
        <v>2</v>
      </c>
      <c r="R32" s="16"/>
      <c r="S32" s="16" t="s">
        <v>222</v>
      </c>
      <c r="T32" s="16"/>
    </row>
    <row r="33" spans="1:20" x14ac:dyDescent="0.25">
      <c r="A33" s="16">
        <v>32</v>
      </c>
      <c r="B33" s="16" t="s">
        <v>106</v>
      </c>
      <c r="C33" t="s">
        <v>23</v>
      </c>
      <c r="D33" s="16">
        <v>1</v>
      </c>
      <c r="E33" s="20">
        <v>39</v>
      </c>
      <c r="F33">
        <v>1730</v>
      </c>
      <c r="G33" s="9">
        <v>5.2983296479826537E-3</v>
      </c>
      <c r="H33">
        <v>3189</v>
      </c>
      <c r="I33" s="7">
        <v>0.54248980871746633</v>
      </c>
      <c r="J33">
        <v>27</v>
      </c>
      <c r="K33" s="7">
        <v>1</v>
      </c>
      <c r="L33" s="9">
        <v>6.1741037382166651E-3</v>
      </c>
      <c r="M33" s="2">
        <v>4.7755491881566383E-3</v>
      </c>
      <c r="N33">
        <v>4.6226655171958562E-3</v>
      </c>
      <c r="O33" s="9">
        <v>3.7037037037037028E-2</v>
      </c>
      <c r="P33">
        <v>3.7037037037037028E-2</v>
      </c>
      <c r="Q33">
        <v>1</v>
      </c>
      <c r="R33" s="16"/>
      <c r="S33" s="21" t="s">
        <v>1390</v>
      </c>
      <c r="T33" s="16" t="s">
        <v>1391</v>
      </c>
    </row>
    <row r="34" spans="1:20" x14ac:dyDescent="0.25">
      <c r="A34" s="16">
        <v>33</v>
      </c>
      <c r="B34" t="s">
        <v>567</v>
      </c>
      <c r="C34" t="s">
        <v>23</v>
      </c>
      <c r="D34" s="13">
        <v>0</v>
      </c>
      <c r="E34" s="21">
        <v>0</v>
      </c>
      <c r="F34">
        <v>460</v>
      </c>
      <c r="G34" s="9">
        <v>1.408804415070532E-3</v>
      </c>
      <c r="H34">
        <v>853</v>
      </c>
      <c r="I34" s="7">
        <v>0.53927315357561545</v>
      </c>
      <c r="J34">
        <v>26</v>
      </c>
      <c r="K34" s="7">
        <v>0.96296296296296291</v>
      </c>
      <c r="L34" s="9">
        <v>1.4393731547608099E-3</v>
      </c>
      <c r="M34" s="2">
        <v>1.295127084345151E-3</v>
      </c>
      <c r="N34">
        <v>1.058440739152037E-3</v>
      </c>
      <c r="O34" s="9">
        <v>3.7037037037037028E-2</v>
      </c>
      <c r="P34">
        <v>3.7037037037037028E-2</v>
      </c>
      <c r="Q34">
        <v>2</v>
      </c>
      <c r="R34" s="16"/>
      <c r="S34" s="16"/>
      <c r="T34" s="16" t="s">
        <v>1395</v>
      </c>
    </row>
    <row r="35" spans="1:20" x14ac:dyDescent="0.25">
      <c r="A35" s="16">
        <v>34</v>
      </c>
      <c r="B35" t="s">
        <v>272</v>
      </c>
      <c r="C35" t="s">
        <v>23</v>
      </c>
      <c r="D35">
        <v>1</v>
      </c>
      <c r="E35" s="14">
        <v>10</v>
      </c>
      <c r="F35">
        <v>1608</v>
      </c>
      <c r="G35" s="9">
        <v>4.9246902161596004E-3</v>
      </c>
      <c r="H35">
        <v>3079</v>
      </c>
      <c r="I35" s="7">
        <v>0.52224748294900947</v>
      </c>
      <c r="J35">
        <v>26</v>
      </c>
      <c r="K35" s="7">
        <v>0.96296296296296291</v>
      </c>
      <c r="L35" s="9">
        <v>5.5592500934123646E-3</v>
      </c>
      <c r="M35" s="2">
        <v>4.1981528127623836E-3</v>
      </c>
      <c r="N35">
        <v>4.5930887155880189E-3</v>
      </c>
      <c r="O35" s="9">
        <v>3.7037037037037042E-2</v>
      </c>
      <c r="P35">
        <v>3.7037037037037042E-2</v>
      </c>
      <c r="Q35">
        <v>2</v>
      </c>
      <c r="R35" s="16"/>
      <c r="S35" s="16" t="s">
        <v>1422</v>
      </c>
      <c r="T35" s="16"/>
    </row>
    <row r="36" spans="1:20" x14ac:dyDescent="0.25">
      <c r="A36" s="16">
        <v>35</v>
      </c>
      <c r="B36" t="s">
        <v>435</v>
      </c>
      <c r="C36" t="s">
        <v>23</v>
      </c>
      <c r="D36">
        <v>1</v>
      </c>
      <c r="E36" s="14">
        <v>572</v>
      </c>
      <c r="F36">
        <v>613</v>
      </c>
      <c r="G36" s="9">
        <v>1.8773850139961661E-3</v>
      </c>
      <c r="H36">
        <v>1196</v>
      </c>
      <c r="I36" s="7">
        <v>0.51254180602006694</v>
      </c>
      <c r="J36">
        <v>26</v>
      </c>
      <c r="K36" s="7">
        <v>0.96296296296296291</v>
      </c>
      <c r="L36" s="9">
        <v>2.172198054912471E-3</v>
      </c>
      <c r="M36" s="2">
        <v>1.152405646787669E-3</v>
      </c>
      <c r="N36">
        <v>2.266266904945074E-3</v>
      </c>
      <c r="O36" s="9">
        <v>3.7037037037037028E-2</v>
      </c>
      <c r="P36">
        <v>3.7037037037037028E-2</v>
      </c>
      <c r="Q36">
        <v>2</v>
      </c>
      <c r="R36" s="16"/>
      <c r="S36" s="16" t="s">
        <v>1404</v>
      </c>
      <c r="T36" s="16"/>
    </row>
    <row r="37" spans="1:20" x14ac:dyDescent="0.25">
      <c r="A37" s="16">
        <v>36</v>
      </c>
      <c r="B37" t="s">
        <v>210</v>
      </c>
      <c r="C37" t="s">
        <v>23</v>
      </c>
      <c r="D37">
        <v>1</v>
      </c>
      <c r="E37" s="20">
        <v>251</v>
      </c>
      <c r="F37">
        <v>514</v>
      </c>
      <c r="G37" s="9">
        <v>1.574185802926638E-3</v>
      </c>
      <c r="H37">
        <v>1005</v>
      </c>
      <c r="I37" s="7">
        <v>0.51144278606965177</v>
      </c>
      <c r="J37">
        <v>25</v>
      </c>
      <c r="K37" s="7">
        <v>0.92592592592592593</v>
      </c>
      <c r="L37" s="9">
        <v>1.430295785281682E-3</v>
      </c>
      <c r="M37" s="2">
        <v>1.444760485800713E-3</v>
      </c>
      <c r="N37">
        <v>1.201403472095911E-3</v>
      </c>
      <c r="O37" s="9">
        <v>3.7037037037037028E-2</v>
      </c>
      <c r="P37">
        <v>3.7037037037037028E-2</v>
      </c>
      <c r="Q37">
        <v>1</v>
      </c>
      <c r="R37" s="16"/>
      <c r="S37" s="16" t="s">
        <v>1439</v>
      </c>
      <c r="T37" s="16"/>
    </row>
    <row r="38" spans="1:20" x14ac:dyDescent="0.25">
      <c r="A38" s="16">
        <v>37</v>
      </c>
      <c r="B38" t="s">
        <v>651</v>
      </c>
      <c r="C38" t="s">
        <v>23</v>
      </c>
      <c r="D38" s="12">
        <v>1</v>
      </c>
      <c r="E38" s="14">
        <v>15</v>
      </c>
      <c r="F38">
        <v>506</v>
      </c>
      <c r="G38" s="9">
        <v>1.5496848565775851E-3</v>
      </c>
      <c r="H38">
        <v>992</v>
      </c>
      <c r="I38" s="7">
        <v>0.51008064516129037</v>
      </c>
      <c r="J38">
        <v>26</v>
      </c>
      <c r="K38" s="7">
        <v>0.96296296296296291</v>
      </c>
      <c r="L38" s="9">
        <v>1.864869503735741E-3</v>
      </c>
      <c r="M38" s="2">
        <v>1.092763477416221E-3</v>
      </c>
      <c r="N38">
        <v>2.0738173715701179E-3</v>
      </c>
      <c r="O38" s="9">
        <v>3.7037037037037042E-2</v>
      </c>
      <c r="P38">
        <v>3.7037037037037042E-2</v>
      </c>
      <c r="Q38">
        <v>1</v>
      </c>
      <c r="R38" s="16"/>
      <c r="S38" s="16" t="s">
        <v>651</v>
      </c>
      <c r="T38" s="16"/>
    </row>
    <row r="39" spans="1:20" x14ac:dyDescent="0.25">
      <c r="A39" s="16">
        <v>38</v>
      </c>
      <c r="B39" t="s">
        <v>776</v>
      </c>
      <c r="C39" t="s">
        <v>23</v>
      </c>
      <c r="D39" s="19">
        <v>0</v>
      </c>
      <c r="E39" s="14">
        <v>26</v>
      </c>
      <c r="F39">
        <v>397</v>
      </c>
      <c r="G39" s="9">
        <v>1.2158594625717421E-3</v>
      </c>
      <c r="H39">
        <v>784</v>
      </c>
      <c r="I39" s="7">
        <v>0.50637755102040816</v>
      </c>
      <c r="J39">
        <v>27</v>
      </c>
      <c r="K39" s="7">
        <v>1</v>
      </c>
      <c r="L39" s="9">
        <v>1.9630859352924748E-3</v>
      </c>
      <c r="M39" s="2">
        <v>1.092896174863388E-3</v>
      </c>
      <c r="N39">
        <v>3.4520434014849171E-3</v>
      </c>
      <c r="O39" s="9">
        <v>3.7037037037037028E-2</v>
      </c>
      <c r="P39">
        <v>3.7037037037037028E-2</v>
      </c>
      <c r="Q39">
        <v>2</v>
      </c>
      <c r="R39" s="16"/>
      <c r="S39" s="16" t="s">
        <v>1446</v>
      </c>
      <c r="T39" s="16"/>
    </row>
    <row r="40" spans="1:20" x14ac:dyDescent="0.25">
      <c r="A40" s="16">
        <v>39</v>
      </c>
      <c r="B40" s="30" t="s">
        <v>335</v>
      </c>
      <c r="C40" t="s">
        <v>23</v>
      </c>
      <c r="D40">
        <v>1</v>
      </c>
      <c r="E40" s="14">
        <v>10</v>
      </c>
      <c r="F40">
        <v>1058</v>
      </c>
      <c r="G40" s="9">
        <v>3.2402501546622241E-3</v>
      </c>
      <c r="H40">
        <v>2117</v>
      </c>
      <c r="I40" s="7">
        <v>0.49976381672177611</v>
      </c>
      <c r="J40">
        <v>27</v>
      </c>
      <c r="K40" s="7">
        <v>1</v>
      </c>
      <c r="L40" s="9">
        <v>4.1472457349082947E-3</v>
      </c>
      <c r="M40" s="2">
        <v>3.1588447653429601E-3</v>
      </c>
      <c r="N40">
        <v>4.8797047788003206E-3</v>
      </c>
      <c r="O40" s="9">
        <v>3.7037037037037028E-2</v>
      </c>
      <c r="P40">
        <v>3.7037037037037028E-2</v>
      </c>
      <c r="Q40">
        <v>0</v>
      </c>
      <c r="R40" s="16"/>
      <c r="S40" s="16" t="s">
        <v>1427</v>
      </c>
      <c r="T40" s="16"/>
    </row>
    <row r="41" spans="1:20" x14ac:dyDescent="0.25">
      <c r="A41" s="16">
        <v>40</v>
      </c>
      <c r="B41" t="s">
        <v>462</v>
      </c>
      <c r="C41" t="s">
        <v>23</v>
      </c>
      <c r="D41" s="12">
        <v>1</v>
      </c>
      <c r="E41" s="14">
        <v>29</v>
      </c>
      <c r="F41">
        <v>495</v>
      </c>
      <c r="G41" s="9">
        <v>1.5159960553476381E-3</v>
      </c>
      <c r="H41">
        <v>1047</v>
      </c>
      <c r="I41" s="7">
        <v>0.47277936962750722</v>
      </c>
      <c r="J41">
        <v>24</v>
      </c>
      <c r="K41" s="7">
        <v>0.88888888888888884</v>
      </c>
      <c r="L41" s="9">
        <v>1.6957731429228849E-3</v>
      </c>
      <c r="M41" s="2">
        <v>1.231451265316175E-3</v>
      </c>
      <c r="N41">
        <v>1.766749002524705E-3</v>
      </c>
      <c r="O41" s="9">
        <v>3.7037037037037042E-2</v>
      </c>
      <c r="P41">
        <v>3.7037037037037042E-2</v>
      </c>
      <c r="Q41">
        <v>1</v>
      </c>
      <c r="R41" s="16"/>
      <c r="S41" s="16" t="s">
        <v>1444</v>
      </c>
      <c r="T41" s="16"/>
    </row>
    <row r="42" spans="1:20" x14ac:dyDescent="0.25">
      <c r="A42" s="16">
        <v>41</v>
      </c>
      <c r="B42" t="s">
        <v>589</v>
      </c>
      <c r="C42" t="s">
        <v>23</v>
      </c>
      <c r="D42">
        <v>1</v>
      </c>
      <c r="E42" s="14">
        <v>205</v>
      </c>
      <c r="F42">
        <v>940</v>
      </c>
      <c r="G42" s="9">
        <v>2.8788611960136961E-3</v>
      </c>
      <c r="H42">
        <v>2010</v>
      </c>
      <c r="I42" s="7">
        <v>0.46766169154228848</v>
      </c>
      <c r="J42">
        <v>27</v>
      </c>
      <c r="K42" s="7">
        <v>1</v>
      </c>
      <c r="L42" s="9">
        <v>3.4760200478253099E-3</v>
      </c>
      <c r="M42" s="2">
        <v>2.4351508734780309E-3</v>
      </c>
      <c r="N42">
        <v>2.9978038902351918E-3</v>
      </c>
      <c r="O42" s="9">
        <v>3.7037037037037028E-2</v>
      </c>
      <c r="P42">
        <v>3.7037037037037028E-2</v>
      </c>
      <c r="Q42">
        <v>1</v>
      </c>
      <c r="R42" s="16"/>
      <c r="S42" s="16" t="s">
        <v>1433</v>
      </c>
      <c r="T42" s="16"/>
    </row>
    <row r="43" spans="1:20" x14ac:dyDescent="0.25">
      <c r="A43" s="16">
        <v>42</v>
      </c>
      <c r="B43" s="16" t="s">
        <v>246</v>
      </c>
      <c r="C43" t="s">
        <v>23</v>
      </c>
      <c r="D43" s="12">
        <v>1</v>
      </c>
      <c r="E43" s="14">
        <v>33</v>
      </c>
      <c r="F43">
        <v>577</v>
      </c>
      <c r="G43" s="9">
        <v>1.7671307554254279E-3</v>
      </c>
      <c r="H43">
        <v>1260</v>
      </c>
      <c r="I43" s="7">
        <v>0.45793650793650792</v>
      </c>
      <c r="J43">
        <v>24</v>
      </c>
      <c r="K43" s="7">
        <v>0.88888888888888884</v>
      </c>
      <c r="L43" s="9">
        <v>1.662085190783077E-3</v>
      </c>
      <c r="M43" s="2">
        <v>1.547189272821042E-3</v>
      </c>
      <c r="N43">
        <v>1.349537601543163E-3</v>
      </c>
      <c r="O43" s="9">
        <v>3.7037037037037028E-2</v>
      </c>
      <c r="P43">
        <v>3.7037037037037028E-2</v>
      </c>
      <c r="Q43">
        <v>1</v>
      </c>
      <c r="R43" s="16" t="s">
        <v>1399</v>
      </c>
      <c r="S43" s="16" t="s">
        <v>1387</v>
      </c>
      <c r="T43" s="16" t="s">
        <v>1388</v>
      </c>
    </row>
    <row r="44" spans="1:20" x14ac:dyDescent="0.25">
      <c r="A44" s="16">
        <v>43</v>
      </c>
      <c r="B44" s="30" t="s">
        <v>402</v>
      </c>
      <c r="C44" t="s">
        <v>23</v>
      </c>
      <c r="D44" s="19">
        <v>0</v>
      </c>
      <c r="E44" s="21">
        <v>0</v>
      </c>
      <c r="F44">
        <v>1078</v>
      </c>
      <c r="G44" s="9">
        <v>3.3015025205348561E-3</v>
      </c>
      <c r="H44">
        <v>2378</v>
      </c>
      <c r="I44" s="7">
        <v>0.45332211942809081</v>
      </c>
      <c r="J44">
        <v>26</v>
      </c>
      <c r="K44" s="7">
        <v>0.96296296296296291</v>
      </c>
      <c r="L44" s="9">
        <v>2.9801314638409622E-3</v>
      </c>
      <c r="M44" s="2">
        <v>2.7653610121978942E-3</v>
      </c>
      <c r="N44">
        <v>1.5644292431466549E-3</v>
      </c>
      <c r="O44" s="9">
        <v>3.7037037037037028E-2</v>
      </c>
      <c r="P44">
        <v>3.7037037037037028E-2</v>
      </c>
      <c r="Q44">
        <v>0</v>
      </c>
      <c r="R44" s="16"/>
      <c r="S44" s="16"/>
      <c r="T44" s="16"/>
    </row>
    <row r="45" spans="1:20" x14ac:dyDescent="0.25">
      <c r="A45" s="16">
        <v>44</v>
      </c>
      <c r="B45" s="30" t="s">
        <v>580</v>
      </c>
      <c r="C45" t="s">
        <v>23</v>
      </c>
      <c r="D45">
        <v>1</v>
      </c>
      <c r="E45" s="14">
        <v>313</v>
      </c>
      <c r="F45">
        <v>1101</v>
      </c>
      <c r="G45" s="9">
        <v>3.371942741288382E-3</v>
      </c>
      <c r="H45">
        <v>2512</v>
      </c>
      <c r="I45" s="7">
        <v>0.43829617834394913</v>
      </c>
      <c r="J45">
        <v>25</v>
      </c>
      <c r="K45" s="7">
        <v>0.92592592592592593</v>
      </c>
      <c r="L45" s="9">
        <v>3.417362744109391E-3</v>
      </c>
      <c r="M45" s="2">
        <v>3.2917775598823359E-3</v>
      </c>
      <c r="N45">
        <v>2.1490578819251022E-3</v>
      </c>
      <c r="O45" s="9">
        <v>3.7037037037037028E-2</v>
      </c>
      <c r="P45">
        <v>3.7037037037037028E-2</v>
      </c>
      <c r="Q45">
        <v>0</v>
      </c>
      <c r="R45" s="16"/>
      <c r="S45" s="16" t="s">
        <v>580</v>
      </c>
      <c r="T45" s="16"/>
    </row>
    <row r="46" spans="1:20" x14ac:dyDescent="0.25">
      <c r="A46" s="16">
        <v>45</v>
      </c>
      <c r="B46" s="30" t="s">
        <v>156</v>
      </c>
      <c r="C46" t="s">
        <v>23</v>
      </c>
      <c r="D46" s="16">
        <v>1</v>
      </c>
      <c r="E46" s="14">
        <v>11</v>
      </c>
      <c r="F46">
        <v>1112</v>
      </c>
      <c r="G46" s="9">
        <v>3.4056315425183298E-3</v>
      </c>
      <c r="H46">
        <v>2541</v>
      </c>
      <c r="I46" s="7">
        <v>0.4376229830775285</v>
      </c>
      <c r="J46">
        <v>24</v>
      </c>
      <c r="K46" s="7">
        <v>0.88888888888888884</v>
      </c>
      <c r="L46" s="9">
        <v>3.9404213317110444E-3</v>
      </c>
      <c r="M46" s="2">
        <v>3.67249945992655E-3</v>
      </c>
      <c r="N46">
        <v>3.30666477515724E-3</v>
      </c>
      <c r="O46" s="9">
        <v>3.7037037037037028E-2</v>
      </c>
      <c r="P46">
        <v>3.7037037037037028E-2</v>
      </c>
      <c r="Q46">
        <v>0</v>
      </c>
      <c r="R46" s="16"/>
      <c r="S46" s="16" t="s">
        <v>1423</v>
      </c>
      <c r="T46" s="16"/>
    </row>
    <row r="47" spans="1:20" x14ac:dyDescent="0.25">
      <c r="A47" s="16">
        <v>46</v>
      </c>
      <c r="B47" t="s">
        <v>258</v>
      </c>
      <c r="C47" t="s">
        <v>23</v>
      </c>
      <c r="D47">
        <v>1</v>
      </c>
      <c r="E47" s="14">
        <v>85</v>
      </c>
      <c r="F47">
        <v>387</v>
      </c>
      <c r="G47" s="9">
        <v>1.1852332796354261E-3</v>
      </c>
      <c r="H47">
        <v>886</v>
      </c>
      <c r="I47" s="7">
        <v>0.43679458239277652</v>
      </c>
      <c r="J47">
        <v>23</v>
      </c>
      <c r="K47" s="7">
        <v>0.85185185185185186</v>
      </c>
      <c r="L47" s="9">
        <v>1.302451787383332E-3</v>
      </c>
      <c r="M47" s="2">
        <v>1.013787510137875E-3</v>
      </c>
      <c r="N47">
        <v>1.429346141881814E-3</v>
      </c>
      <c r="O47" s="9">
        <v>3.7037037037037028E-2</v>
      </c>
      <c r="P47">
        <v>3.7037037037037028E-2</v>
      </c>
      <c r="Q47">
        <v>1</v>
      </c>
      <c r="R47" s="16"/>
      <c r="S47" s="16" t="s">
        <v>258</v>
      </c>
      <c r="T47" s="16"/>
    </row>
    <row r="48" spans="1:20" x14ac:dyDescent="0.25">
      <c r="A48" s="16">
        <v>47</v>
      </c>
      <c r="B48" s="30" t="s">
        <v>568</v>
      </c>
      <c r="C48" t="s">
        <v>23</v>
      </c>
      <c r="D48" s="16">
        <v>1</v>
      </c>
      <c r="E48" s="14">
        <v>16</v>
      </c>
      <c r="F48">
        <v>431</v>
      </c>
      <c r="G48" s="9">
        <v>1.3199884845552161E-3</v>
      </c>
      <c r="H48">
        <v>988</v>
      </c>
      <c r="I48" s="7">
        <v>0.43623481781376522</v>
      </c>
      <c r="J48">
        <v>24</v>
      </c>
      <c r="K48" s="7">
        <v>0.88888888888888884</v>
      </c>
      <c r="L48" s="9">
        <v>1.2986710969120469E-3</v>
      </c>
      <c r="M48" s="2">
        <v>1.2714313234444231E-3</v>
      </c>
      <c r="N48">
        <v>9.5858233234866858E-4</v>
      </c>
      <c r="O48" s="9">
        <v>3.7037037037037028E-2</v>
      </c>
      <c r="P48">
        <v>3.7037037037037028E-2</v>
      </c>
      <c r="Q48">
        <v>2</v>
      </c>
      <c r="R48" s="16"/>
      <c r="S48" s="16" t="s">
        <v>1364</v>
      </c>
      <c r="T48" s="16"/>
    </row>
    <row r="49" spans="1:20" x14ac:dyDescent="0.25">
      <c r="A49" s="16">
        <v>48</v>
      </c>
      <c r="B49" s="30" t="s">
        <v>456</v>
      </c>
      <c r="C49" t="s">
        <v>23</v>
      </c>
      <c r="D49" s="19">
        <v>0</v>
      </c>
      <c r="E49" s="14">
        <v>393</v>
      </c>
      <c r="F49">
        <v>546</v>
      </c>
      <c r="G49" s="9">
        <v>1.6721895883228489E-3</v>
      </c>
      <c r="H49">
        <v>1263</v>
      </c>
      <c r="I49" s="7">
        <v>0.43230403800475059</v>
      </c>
      <c r="J49">
        <v>24</v>
      </c>
      <c r="K49" s="7">
        <v>0.88888888888888884</v>
      </c>
      <c r="L49" s="9">
        <v>1.64412254661186E-3</v>
      </c>
      <c r="M49" s="2">
        <v>1.2729124236252551E-3</v>
      </c>
      <c r="N49">
        <v>1.1472011758563441E-3</v>
      </c>
      <c r="O49" s="9">
        <v>3.7037037037037028E-2</v>
      </c>
      <c r="P49">
        <v>3.7037037037037028E-2</v>
      </c>
      <c r="Q49">
        <v>0</v>
      </c>
      <c r="R49" s="16"/>
      <c r="S49" s="16" t="s">
        <v>456</v>
      </c>
      <c r="T49" s="16"/>
    </row>
    <row r="50" spans="1:20" x14ac:dyDescent="0.25">
      <c r="A50" s="16">
        <v>49</v>
      </c>
      <c r="B50" t="s">
        <v>404</v>
      </c>
      <c r="C50" t="s">
        <v>23</v>
      </c>
      <c r="D50" s="16">
        <v>1</v>
      </c>
      <c r="E50" s="14">
        <v>7</v>
      </c>
      <c r="F50">
        <v>1045</v>
      </c>
      <c r="G50" s="9">
        <v>3.2004361168450129E-3</v>
      </c>
      <c r="H50">
        <v>2422</v>
      </c>
      <c r="I50" s="7">
        <v>0.4314616019818332</v>
      </c>
      <c r="J50">
        <v>25</v>
      </c>
      <c r="K50" s="7">
        <v>0.92592592592592593</v>
      </c>
      <c r="L50" s="9">
        <v>3.7172999542609362E-3</v>
      </c>
      <c r="M50" s="2">
        <v>3.2282257801545641E-3</v>
      </c>
      <c r="N50">
        <v>2.8089864039296769E-3</v>
      </c>
      <c r="O50" s="9">
        <v>3.7037037037037028E-2</v>
      </c>
      <c r="P50">
        <v>3.7037037037037028E-2</v>
      </c>
      <c r="Q50">
        <v>1</v>
      </c>
      <c r="R50" s="16"/>
      <c r="S50" s="16" t="s">
        <v>1426</v>
      </c>
      <c r="T50" s="16"/>
    </row>
    <row r="51" spans="1:20" x14ac:dyDescent="0.25">
      <c r="A51" s="16">
        <v>50</v>
      </c>
      <c r="B51" t="s">
        <v>51</v>
      </c>
      <c r="C51" t="s">
        <v>23</v>
      </c>
      <c r="D51" s="16">
        <v>1</v>
      </c>
      <c r="E51" s="20">
        <v>46</v>
      </c>
      <c r="F51">
        <v>1198</v>
      </c>
      <c r="G51" s="9">
        <v>3.669016715770647E-3</v>
      </c>
      <c r="H51">
        <v>2815</v>
      </c>
      <c r="I51" s="7">
        <v>0.42557726465364121</v>
      </c>
      <c r="J51">
        <v>26</v>
      </c>
      <c r="K51" s="7">
        <v>0.96296296296296291</v>
      </c>
      <c r="L51" s="9">
        <v>3.058589167135087E-3</v>
      </c>
      <c r="M51" s="2">
        <v>1.2964563526361281E-3</v>
      </c>
      <c r="N51">
        <v>4.2105986717654083E-3</v>
      </c>
      <c r="O51" s="9">
        <v>3.7037037037037028E-2</v>
      </c>
      <c r="P51">
        <v>3.7037037037037028E-2</v>
      </c>
      <c r="Q51">
        <v>1</v>
      </c>
      <c r="R51" s="16"/>
      <c r="S51" s="16" t="s">
        <v>1442</v>
      </c>
      <c r="T51" s="16"/>
    </row>
    <row r="52" spans="1:20" x14ac:dyDescent="0.25">
      <c r="A52" s="16">
        <v>51</v>
      </c>
      <c r="B52" t="s">
        <v>118</v>
      </c>
      <c r="C52" t="s">
        <v>23</v>
      </c>
      <c r="D52" s="19">
        <v>0</v>
      </c>
      <c r="E52" s="22">
        <v>0</v>
      </c>
      <c r="F52">
        <v>857</v>
      </c>
      <c r="G52" s="9">
        <v>2.6246638776422741E-3</v>
      </c>
      <c r="H52">
        <v>2025</v>
      </c>
      <c r="I52" s="7">
        <v>0.42320987654320991</v>
      </c>
      <c r="J52">
        <v>25</v>
      </c>
      <c r="K52" s="7">
        <v>0.92592592592592593</v>
      </c>
      <c r="L52" s="9">
        <v>2.9169125545011189E-3</v>
      </c>
      <c r="M52" s="2">
        <v>2.5902541686903032E-3</v>
      </c>
      <c r="N52">
        <v>2.2718575652292158E-3</v>
      </c>
      <c r="O52" s="9">
        <v>3.7037037037037042E-2</v>
      </c>
      <c r="P52">
        <v>3.7037037037037042E-2</v>
      </c>
      <c r="Q52">
        <v>2</v>
      </c>
      <c r="R52" s="16"/>
      <c r="S52" s="16"/>
      <c r="T52" s="16"/>
    </row>
    <row r="53" spans="1:20" x14ac:dyDescent="0.25">
      <c r="A53" s="16">
        <v>52</v>
      </c>
      <c r="B53" s="16" t="s">
        <v>265</v>
      </c>
      <c r="C53" t="s">
        <v>23</v>
      </c>
      <c r="D53" s="12">
        <v>1</v>
      </c>
      <c r="E53" s="14">
        <v>280</v>
      </c>
      <c r="F53">
        <v>1658</v>
      </c>
      <c r="G53" s="9">
        <v>5.0778211308411788E-3</v>
      </c>
      <c r="H53">
        <v>3927</v>
      </c>
      <c r="I53" s="7">
        <v>0.42220524573465751</v>
      </c>
      <c r="J53">
        <v>26</v>
      </c>
      <c r="K53" s="7">
        <v>0.96296296296296291</v>
      </c>
      <c r="L53" s="9">
        <v>4.9567517158008757E-3</v>
      </c>
      <c r="M53" s="2">
        <v>2.541026998411858E-3</v>
      </c>
      <c r="N53">
        <v>5.228203833044183E-3</v>
      </c>
      <c r="O53" s="9">
        <v>3.7037037037037028E-2</v>
      </c>
      <c r="P53">
        <v>3.7037037037037028E-2</v>
      </c>
      <c r="Q53">
        <v>2</v>
      </c>
      <c r="R53" s="16"/>
      <c r="S53" s="16" t="s">
        <v>1431</v>
      </c>
      <c r="T53" s="16"/>
    </row>
    <row r="54" spans="1:20" x14ac:dyDescent="0.25">
      <c r="A54" s="16">
        <v>53</v>
      </c>
      <c r="B54" t="s">
        <v>61</v>
      </c>
      <c r="C54" t="s">
        <v>23</v>
      </c>
      <c r="D54">
        <v>1</v>
      </c>
      <c r="E54" s="14">
        <v>2</v>
      </c>
      <c r="F54">
        <v>1303</v>
      </c>
      <c r="G54" s="9">
        <v>3.9905916366019638E-3</v>
      </c>
      <c r="H54">
        <v>3101</v>
      </c>
      <c r="I54" s="7">
        <v>0.42018703643985811</v>
      </c>
      <c r="J54">
        <v>26</v>
      </c>
      <c r="K54" s="7">
        <v>0.96296296296296291</v>
      </c>
      <c r="L54" s="9">
        <v>4.7412584245232021E-3</v>
      </c>
      <c r="M54" s="2">
        <v>3.3890382143274508E-3</v>
      </c>
      <c r="N54">
        <v>3.63530959935818E-3</v>
      </c>
      <c r="O54" s="9">
        <v>3.7037037037037028E-2</v>
      </c>
      <c r="P54">
        <v>3.7037037037037028E-2</v>
      </c>
      <c r="Q54">
        <v>1</v>
      </c>
      <c r="R54" s="16"/>
      <c r="S54" s="16" t="s">
        <v>1361</v>
      </c>
      <c r="T54" s="16" t="s">
        <v>1360</v>
      </c>
    </row>
    <row r="55" spans="1:20" x14ac:dyDescent="0.25">
      <c r="A55" s="16">
        <v>54</v>
      </c>
      <c r="B55" t="s">
        <v>436</v>
      </c>
      <c r="C55" t="s">
        <v>23</v>
      </c>
      <c r="D55">
        <v>1</v>
      </c>
      <c r="E55" s="20">
        <v>3</v>
      </c>
      <c r="F55">
        <v>906</v>
      </c>
      <c r="G55" s="9">
        <v>2.7747321740302219E-3</v>
      </c>
      <c r="H55">
        <v>2256</v>
      </c>
      <c r="I55" s="7">
        <v>0.40159574468085107</v>
      </c>
      <c r="J55">
        <v>24</v>
      </c>
      <c r="K55" s="7">
        <v>0.88888888888888884</v>
      </c>
      <c r="L55" s="9">
        <v>2.6546349499072639E-3</v>
      </c>
      <c r="M55" s="2">
        <v>2.3887497591986132E-3</v>
      </c>
      <c r="N55">
        <v>1.7619678798171891E-3</v>
      </c>
      <c r="O55" s="9">
        <v>3.7037037037037042E-2</v>
      </c>
      <c r="P55">
        <v>3.7037037037037042E-2</v>
      </c>
      <c r="Q55">
        <v>1</v>
      </c>
      <c r="R55" s="16" t="s">
        <v>1366</v>
      </c>
      <c r="S55" s="16" t="s">
        <v>1367</v>
      </c>
      <c r="T55" s="16"/>
    </row>
    <row r="56" spans="1:20" x14ac:dyDescent="0.25">
      <c r="A56" s="16">
        <v>55</v>
      </c>
      <c r="B56" t="s">
        <v>481</v>
      </c>
      <c r="C56" t="s">
        <v>23</v>
      </c>
      <c r="D56" s="19">
        <v>0</v>
      </c>
      <c r="E56" s="14">
        <v>28</v>
      </c>
      <c r="F56">
        <v>835</v>
      </c>
      <c r="G56" s="9">
        <v>2.5572862751823788E-3</v>
      </c>
      <c r="H56">
        <v>2102</v>
      </c>
      <c r="I56" s="7">
        <v>0.3972407231208373</v>
      </c>
      <c r="J56">
        <v>24</v>
      </c>
      <c r="K56" s="7">
        <v>0.88888888888888884</v>
      </c>
      <c r="L56" s="9">
        <v>2.0435740565169038E-3</v>
      </c>
      <c r="M56" s="2">
        <v>1.152405646787669E-3</v>
      </c>
      <c r="N56">
        <v>2.2514553278949389E-3</v>
      </c>
      <c r="O56" s="9">
        <v>3.7037037037037028E-2</v>
      </c>
      <c r="P56">
        <v>3.7037037037037028E-2</v>
      </c>
      <c r="Q56">
        <v>2</v>
      </c>
      <c r="R56" s="16"/>
      <c r="S56" s="16" t="s">
        <v>947</v>
      </c>
      <c r="T56" s="16"/>
    </row>
    <row r="57" spans="1:20" x14ac:dyDescent="0.25">
      <c r="A57" s="16">
        <v>56</v>
      </c>
      <c r="B57" t="s">
        <v>160</v>
      </c>
      <c r="C57" t="s">
        <v>23</v>
      </c>
      <c r="D57" s="16">
        <v>1</v>
      </c>
      <c r="E57" s="21">
        <v>0</v>
      </c>
      <c r="F57">
        <v>538</v>
      </c>
      <c r="G57" s="9">
        <v>1.647688641973796E-3</v>
      </c>
      <c r="H57">
        <v>1370</v>
      </c>
      <c r="I57" s="7">
        <v>0.39270072992700727</v>
      </c>
      <c r="J57">
        <v>26</v>
      </c>
      <c r="K57" s="7">
        <v>0.96296296296296291</v>
      </c>
      <c r="L57" s="9">
        <v>1.9003379940114621E-3</v>
      </c>
      <c r="M57" s="2">
        <v>1.224858174316658E-3</v>
      </c>
      <c r="N57">
        <v>2.084416053408698E-3</v>
      </c>
      <c r="O57" s="9">
        <v>3.7037037037037028E-2</v>
      </c>
      <c r="P57">
        <v>3.7037037037037028E-2</v>
      </c>
      <c r="Q57">
        <v>3</v>
      </c>
      <c r="R57" s="16"/>
      <c r="S57" s="16"/>
      <c r="T57" s="16" t="s">
        <v>1403</v>
      </c>
    </row>
    <row r="58" spans="1:20" x14ac:dyDescent="0.25">
      <c r="A58" s="16">
        <v>57</v>
      </c>
      <c r="B58" t="s">
        <v>124</v>
      </c>
      <c r="C58" t="s">
        <v>23</v>
      </c>
      <c r="D58">
        <v>1</v>
      </c>
      <c r="E58" s="14">
        <v>93</v>
      </c>
      <c r="F58">
        <v>1051</v>
      </c>
      <c r="G58" s="9">
        <v>3.2188118266068032E-3</v>
      </c>
      <c r="H58">
        <v>2726</v>
      </c>
      <c r="I58" s="7">
        <v>0.38554658840792372</v>
      </c>
      <c r="J58">
        <v>25</v>
      </c>
      <c r="K58" s="7">
        <v>0.92592592592592593</v>
      </c>
      <c r="L58" s="9">
        <v>2.906426716256631E-3</v>
      </c>
      <c r="M58" s="2">
        <v>2.7717090031630092E-3</v>
      </c>
      <c r="N58">
        <v>1.7311338711099931E-3</v>
      </c>
      <c r="O58" s="9">
        <v>3.7037037037037028E-2</v>
      </c>
      <c r="P58">
        <v>3.7037037037037028E-2</v>
      </c>
      <c r="Q58">
        <v>1</v>
      </c>
      <c r="R58" s="16" t="s">
        <v>1373</v>
      </c>
      <c r="S58" s="16" t="s">
        <v>1374</v>
      </c>
      <c r="T58" s="16"/>
    </row>
    <row r="59" spans="1:20" x14ac:dyDescent="0.25">
      <c r="A59" s="16">
        <v>58</v>
      </c>
      <c r="B59" t="s">
        <v>63</v>
      </c>
      <c r="C59" t="s">
        <v>23</v>
      </c>
      <c r="D59" s="16">
        <v>1</v>
      </c>
      <c r="E59" s="20">
        <v>474</v>
      </c>
      <c r="F59">
        <v>1910</v>
      </c>
      <c r="G59" s="9">
        <v>5.8496009408363402E-3</v>
      </c>
      <c r="H59">
        <v>5003</v>
      </c>
      <c r="I59" s="7">
        <v>0.38177093743753748</v>
      </c>
      <c r="J59">
        <v>27</v>
      </c>
      <c r="K59" s="7">
        <v>1</v>
      </c>
      <c r="L59" s="9">
        <v>6.4070256447524296E-3</v>
      </c>
      <c r="M59" s="2">
        <v>5.0774986638161407E-3</v>
      </c>
      <c r="N59">
        <v>6.1170842368112217E-3</v>
      </c>
      <c r="O59" s="9">
        <v>3.7037037037037028E-2</v>
      </c>
      <c r="P59">
        <v>3.7037037037037028E-2</v>
      </c>
      <c r="Q59">
        <v>2</v>
      </c>
      <c r="R59" s="16"/>
      <c r="S59" s="16" t="s">
        <v>1420</v>
      </c>
      <c r="T59" s="16"/>
    </row>
    <row r="60" spans="1:20" x14ac:dyDescent="0.25">
      <c r="A60" s="16">
        <v>59</v>
      </c>
      <c r="B60" t="s">
        <v>110</v>
      </c>
      <c r="C60" t="s">
        <v>23</v>
      </c>
      <c r="D60">
        <v>1</v>
      </c>
      <c r="E60" s="20">
        <v>73</v>
      </c>
      <c r="F60">
        <v>823</v>
      </c>
      <c r="G60" s="9">
        <v>2.5205348556587999E-3</v>
      </c>
      <c r="H60">
        <v>2178</v>
      </c>
      <c r="I60" s="7">
        <v>0.37786960514233242</v>
      </c>
      <c r="J60">
        <v>23</v>
      </c>
      <c r="K60" s="7">
        <v>0.85185185185185186</v>
      </c>
      <c r="L60" s="9">
        <v>2.468156882578806E-3</v>
      </c>
      <c r="M60" s="2">
        <v>1.8706574024585779E-3</v>
      </c>
      <c r="N60">
        <v>2.2168783363460029E-3</v>
      </c>
      <c r="O60" s="9">
        <v>3.7037037037037028E-2</v>
      </c>
      <c r="P60">
        <v>3.7037037037037028E-2</v>
      </c>
      <c r="Q60">
        <v>1</v>
      </c>
      <c r="R60" s="16"/>
      <c r="S60" s="16" t="s">
        <v>1371</v>
      </c>
      <c r="T60" s="16"/>
    </row>
    <row r="61" spans="1:20" x14ac:dyDescent="0.25">
      <c r="A61" s="16">
        <v>60</v>
      </c>
      <c r="B61" t="s">
        <v>183</v>
      </c>
      <c r="C61" t="s">
        <v>23</v>
      </c>
      <c r="D61" s="19">
        <v>0</v>
      </c>
      <c r="E61" s="14">
        <v>20</v>
      </c>
      <c r="F61">
        <v>1383</v>
      </c>
      <c r="G61" s="9">
        <v>4.235601100092491E-3</v>
      </c>
      <c r="H61">
        <v>3747</v>
      </c>
      <c r="I61" s="7">
        <v>0.36909527622097682</v>
      </c>
      <c r="J61">
        <v>25</v>
      </c>
      <c r="K61" s="7">
        <v>0.92592592592592593</v>
      </c>
      <c r="L61" s="9">
        <v>4.1670410010639664E-3</v>
      </c>
      <c r="M61" s="2">
        <v>3.2786885245901639E-3</v>
      </c>
      <c r="N61">
        <v>3.420348011020243E-3</v>
      </c>
      <c r="O61" s="9">
        <v>3.7037037037037028E-2</v>
      </c>
      <c r="P61">
        <v>3.7037037037037028E-2</v>
      </c>
      <c r="Q61">
        <v>1</v>
      </c>
      <c r="R61" s="16"/>
      <c r="S61" s="16" t="s">
        <v>1425</v>
      </c>
      <c r="T61" s="16"/>
    </row>
    <row r="62" spans="1:20" x14ac:dyDescent="0.25">
      <c r="A62" s="16">
        <v>61</v>
      </c>
      <c r="B62" s="30" t="s">
        <v>666</v>
      </c>
      <c r="C62" t="s">
        <v>23</v>
      </c>
      <c r="D62" s="16">
        <v>1</v>
      </c>
      <c r="E62" s="20">
        <v>619</v>
      </c>
      <c r="F62">
        <v>659</v>
      </c>
      <c r="G62" s="9">
        <v>2.0182654555032189E-3</v>
      </c>
      <c r="H62">
        <v>1790</v>
      </c>
      <c r="I62" s="7">
        <v>0.36815642458100561</v>
      </c>
      <c r="J62">
        <v>25</v>
      </c>
      <c r="K62" s="7">
        <v>0.92592592592592593</v>
      </c>
      <c r="L62" s="9">
        <v>2.0291413075908789E-3</v>
      </c>
      <c r="M62" s="2">
        <v>1.2964563526361281E-3</v>
      </c>
      <c r="N62">
        <v>2.1554428621572762E-3</v>
      </c>
      <c r="O62" s="9">
        <v>3.7037037037037028E-2</v>
      </c>
      <c r="P62">
        <v>3.7037037037037028E-2</v>
      </c>
      <c r="Q62">
        <v>0</v>
      </c>
      <c r="R62" s="16" t="s">
        <v>1379</v>
      </c>
      <c r="S62" s="16" t="s">
        <v>1443</v>
      </c>
      <c r="T62" s="16"/>
    </row>
    <row r="63" spans="1:20" x14ac:dyDescent="0.25">
      <c r="A63" s="16">
        <v>62</v>
      </c>
      <c r="B63" t="s">
        <v>56</v>
      </c>
      <c r="C63" t="s">
        <v>23</v>
      </c>
      <c r="D63" s="12">
        <v>1</v>
      </c>
      <c r="E63" s="14">
        <v>10</v>
      </c>
      <c r="F63">
        <v>504</v>
      </c>
      <c r="G63" s="9">
        <v>1.543559619990322E-3</v>
      </c>
      <c r="H63">
        <v>1430</v>
      </c>
      <c r="I63" s="7">
        <v>0.35244755244755238</v>
      </c>
      <c r="J63">
        <v>24</v>
      </c>
      <c r="K63" s="7">
        <v>0.88888888888888884</v>
      </c>
      <c r="L63" s="9">
        <v>1.309180792218996E-3</v>
      </c>
      <c r="M63" s="2">
        <v>1.008354940939211E-3</v>
      </c>
      <c r="N63">
        <v>1.1891289029765579E-3</v>
      </c>
      <c r="O63" s="9">
        <v>3.7037037037037028E-2</v>
      </c>
      <c r="P63">
        <v>3.7037037037037028E-2</v>
      </c>
      <c r="Q63">
        <v>2</v>
      </c>
      <c r="R63" s="16"/>
      <c r="S63" s="16" t="s">
        <v>1449</v>
      </c>
      <c r="T63" s="16"/>
    </row>
    <row r="64" spans="1:20" x14ac:dyDescent="0.25">
      <c r="A64" s="16">
        <v>63</v>
      </c>
      <c r="B64" t="s">
        <v>379</v>
      </c>
      <c r="C64" t="s">
        <v>23</v>
      </c>
      <c r="D64" s="16">
        <v>1</v>
      </c>
      <c r="E64" s="14">
        <v>494</v>
      </c>
      <c r="F64">
        <v>669</v>
      </c>
      <c r="G64" s="9">
        <v>2.0488916384395349E-3</v>
      </c>
      <c r="H64">
        <v>1914</v>
      </c>
      <c r="I64" s="7">
        <v>0.34952978056426331</v>
      </c>
      <c r="J64">
        <v>25</v>
      </c>
      <c r="K64" s="7">
        <v>0.92592592592592593</v>
      </c>
      <c r="L64" s="9">
        <v>2.021282749714296E-3</v>
      </c>
      <c r="M64" s="2">
        <v>1.3816925734024179E-3</v>
      </c>
      <c r="N64">
        <v>2.0193961489831328E-3</v>
      </c>
      <c r="O64" s="9">
        <v>3.7037037037037028E-2</v>
      </c>
      <c r="P64">
        <v>3.7037037037037028E-2</v>
      </c>
      <c r="Q64">
        <v>2</v>
      </c>
      <c r="R64" s="16"/>
      <c r="S64" s="16" t="s">
        <v>1441</v>
      </c>
      <c r="T64" s="16"/>
    </row>
    <row r="65" spans="1:20" x14ac:dyDescent="0.25">
      <c r="A65" s="16">
        <v>64</v>
      </c>
      <c r="B65" t="s">
        <v>216</v>
      </c>
      <c r="C65" t="s">
        <v>23</v>
      </c>
      <c r="D65" s="12">
        <v>1</v>
      </c>
      <c r="E65" s="14">
        <v>36</v>
      </c>
      <c r="F65">
        <v>737</v>
      </c>
      <c r="G65" s="9">
        <v>2.2571496824064828E-3</v>
      </c>
      <c r="H65">
        <v>2123</v>
      </c>
      <c r="I65" s="7">
        <v>0.34715025906735753</v>
      </c>
      <c r="J65">
        <v>26</v>
      </c>
      <c r="K65" s="7">
        <v>0.96296296296296291</v>
      </c>
      <c r="L65" s="9">
        <v>2.4377805533220671E-3</v>
      </c>
      <c r="M65" s="2">
        <v>2.4051309460181719E-3</v>
      </c>
      <c r="N65">
        <v>1.321339754990717E-3</v>
      </c>
      <c r="O65" s="9">
        <v>3.7037037037037028E-2</v>
      </c>
      <c r="P65">
        <v>3.7037037037037028E-2</v>
      </c>
      <c r="Q65">
        <v>1</v>
      </c>
      <c r="R65" s="16"/>
      <c r="S65" s="16" t="s">
        <v>216</v>
      </c>
      <c r="T65" s="16"/>
    </row>
    <row r="66" spans="1:20" x14ac:dyDescent="0.25">
      <c r="A66" s="16">
        <v>65</v>
      </c>
      <c r="B66" t="s">
        <v>243</v>
      </c>
      <c r="C66" t="s">
        <v>23</v>
      </c>
      <c r="D66">
        <v>1</v>
      </c>
      <c r="E66" s="14">
        <v>143</v>
      </c>
      <c r="F66">
        <v>405</v>
      </c>
      <c r="G66" s="9">
        <v>1.240360408920795E-3</v>
      </c>
      <c r="H66">
        <v>1189</v>
      </c>
      <c r="I66" s="7">
        <v>0.34062237174095877</v>
      </c>
      <c r="J66">
        <v>25</v>
      </c>
      <c r="K66" s="7">
        <v>0.92592592592592593</v>
      </c>
      <c r="L66" s="9">
        <v>1.187260395174997E-3</v>
      </c>
      <c r="M66" s="2">
        <v>1.0985680733388891E-3</v>
      </c>
      <c r="N66">
        <v>1.052100434507612E-3</v>
      </c>
      <c r="O66" s="9">
        <v>3.7037037037037028E-2</v>
      </c>
      <c r="P66">
        <v>3.7037037037037028E-2</v>
      </c>
      <c r="Q66">
        <v>1</v>
      </c>
      <c r="R66" s="16"/>
      <c r="S66" s="16" t="s">
        <v>243</v>
      </c>
      <c r="T66" s="16"/>
    </row>
    <row r="67" spans="1:20" x14ac:dyDescent="0.25">
      <c r="A67" s="16">
        <v>66</v>
      </c>
      <c r="B67" s="30" t="s">
        <v>581</v>
      </c>
      <c r="C67" t="s">
        <v>23</v>
      </c>
      <c r="D67">
        <v>1</v>
      </c>
      <c r="E67" s="14">
        <v>37</v>
      </c>
      <c r="F67">
        <v>888</v>
      </c>
      <c r="G67" s="9">
        <v>2.7196050447448532E-3</v>
      </c>
      <c r="H67">
        <v>2683</v>
      </c>
      <c r="I67" s="7">
        <v>0.3309727916511368</v>
      </c>
      <c r="J67">
        <v>25</v>
      </c>
      <c r="K67" s="7">
        <v>0.92592592592592593</v>
      </c>
      <c r="L67" s="9">
        <v>2.7602600481832231E-3</v>
      </c>
      <c r="M67" s="2">
        <v>2.1656336345306552E-3</v>
      </c>
      <c r="N67">
        <v>2.4955423254636889E-3</v>
      </c>
      <c r="O67" s="9">
        <v>3.7037037037037028E-2</v>
      </c>
      <c r="P67">
        <v>3.7037037037037028E-2</v>
      </c>
      <c r="Q67">
        <v>0</v>
      </c>
      <c r="R67" s="16"/>
      <c r="S67" s="16" t="s">
        <v>1434</v>
      </c>
      <c r="T67" s="16"/>
    </row>
    <row r="68" spans="1:20" x14ac:dyDescent="0.25">
      <c r="A68" s="16">
        <v>67</v>
      </c>
      <c r="B68" t="s">
        <v>192</v>
      </c>
      <c r="C68" t="s">
        <v>23</v>
      </c>
      <c r="D68">
        <v>1</v>
      </c>
      <c r="E68" s="16">
        <v>7</v>
      </c>
      <c r="F68">
        <v>553</v>
      </c>
      <c r="G68" s="9">
        <v>1.69362791637827E-3</v>
      </c>
      <c r="H68">
        <v>1693</v>
      </c>
      <c r="I68" s="7">
        <v>0.3266391021854696</v>
      </c>
      <c r="J68">
        <v>25</v>
      </c>
      <c r="K68" s="7">
        <v>0.92592592592592593</v>
      </c>
      <c r="L68" s="9">
        <v>1.7291471722072091E-3</v>
      </c>
      <c r="M68" s="2">
        <v>1.444760485800713E-3</v>
      </c>
      <c r="N68">
        <v>1.739011112706852E-3</v>
      </c>
      <c r="O68" s="9">
        <v>3.7037037037037028E-2</v>
      </c>
      <c r="P68">
        <v>3.7037037037037028E-2</v>
      </c>
      <c r="Q68">
        <v>1</v>
      </c>
      <c r="R68" s="16"/>
      <c r="S68" s="16" t="s">
        <v>1400</v>
      </c>
      <c r="T68" s="16"/>
    </row>
    <row r="69" spans="1:20" x14ac:dyDescent="0.25">
      <c r="A69" s="16">
        <v>68</v>
      </c>
      <c r="B69" s="16" t="s">
        <v>474</v>
      </c>
      <c r="C69" t="s">
        <v>23</v>
      </c>
      <c r="D69" s="19">
        <v>0</v>
      </c>
      <c r="E69" s="21">
        <v>0</v>
      </c>
      <c r="F69">
        <v>671</v>
      </c>
      <c r="G69" s="9">
        <v>2.0550168750267982E-3</v>
      </c>
      <c r="H69">
        <v>2145</v>
      </c>
      <c r="I69" s="7">
        <v>0.31282051282051282</v>
      </c>
      <c r="J69">
        <v>25</v>
      </c>
      <c r="K69" s="7">
        <v>0.92592592592592593</v>
      </c>
      <c r="L69" s="9">
        <v>1.9724021241578041E-3</v>
      </c>
      <c r="M69" s="2">
        <v>1.679261125104954E-3</v>
      </c>
      <c r="N69">
        <v>2.2585110426744368E-3</v>
      </c>
      <c r="O69" s="9">
        <v>3.7037037037037042E-2</v>
      </c>
      <c r="P69">
        <v>3.7037037037037042E-2</v>
      </c>
      <c r="Q69">
        <v>1</v>
      </c>
      <c r="R69" s="16"/>
      <c r="S69" s="16"/>
      <c r="T69" s="16" t="s">
        <v>1392</v>
      </c>
    </row>
    <row r="70" spans="1:20" x14ac:dyDescent="0.25">
      <c r="A70" s="16">
        <v>69</v>
      </c>
      <c r="B70" t="s">
        <v>157</v>
      </c>
      <c r="C70" t="s">
        <v>23</v>
      </c>
      <c r="D70" s="16">
        <v>1</v>
      </c>
      <c r="E70" s="20">
        <v>88</v>
      </c>
      <c r="F70">
        <v>734</v>
      </c>
      <c r="G70" s="9">
        <v>2.2479618275255881E-3</v>
      </c>
      <c r="H70">
        <v>2372</v>
      </c>
      <c r="I70" s="7">
        <v>0.3094435075885329</v>
      </c>
      <c r="J70">
        <v>25</v>
      </c>
      <c r="K70" s="7">
        <v>0.92592592592592593</v>
      </c>
      <c r="L70" s="9">
        <v>2.5442124457580239E-3</v>
      </c>
      <c r="M70" s="2">
        <v>2.1855269548324428E-3</v>
      </c>
      <c r="N70">
        <v>1.877614699076048E-3</v>
      </c>
      <c r="O70" s="9">
        <v>3.7037037037037028E-2</v>
      </c>
      <c r="P70">
        <v>3.7037037037037028E-2</v>
      </c>
      <c r="Q70">
        <v>1</v>
      </c>
      <c r="R70" s="16"/>
      <c r="S70" s="16" t="s">
        <v>1368</v>
      </c>
      <c r="T70" s="16" t="s">
        <v>1369</v>
      </c>
    </row>
    <row r="71" spans="1:20" x14ac:dyDescent="0.25">
      <c r="A71" s="16">
        <v>70</v>
      </c>
      <c r="B71" s="16" t="s">
        <v>154</v>
      </c>
      <c r="C71" t="s">
        <v>23</v>
      </c>
      <c r="D71" s="16">
        <v>1</v>
      </c>
      <c r="E71" s="14">
        <v>300</v>
      </c>
      <c r="F71">
        <v>478</v>
      </c>
      <c r="G71" s="9">
        <v>1.463931544355901E-3</v>
      </c>
      <c r="H71">
        <v>1546</v>
      </c>
      <c r="I71" s="7">
        <v>0.30918499353169471</v>
      </c>
      <c r="J71">
        <v>26</v>
      </c>
      <c r="K71" s="7">
        <v>0.96296296296296291</v>
      </c>
      <c r="L71" s="9">
        <v>1.497779744031455E-3</v>
      </c>
      <c r="M71" s="2">
        <v>1.013787510137875E-3</v>
      </c>
      <c r="N71">
        <v>1.322751539643649E-3</v>
      </c>
      <c r="O71" s="9">
        <v>3.7037037037037028E-2</v>
      </c>
      <c r="P71">
        <v>3.7037037037037028E-2</v>
      </c>
      <c r="Q71">
        <v>2</v>
      </c>
      <c r="R71" s="16"/>
      <c r="S71" s="16" t="s">
        <v>1376</v>
      </c>
      <c r="T71" s="16"/>
    </row>
    <row r="72" spans="1:20" x14ac:dyDescent="0.25">
      <c r="A72" s="16">
        <v>71</v>
      </c>
      <c r="B72" s="16" t="s">
        <v>447</v>
      </c>
      <c r="C72" t="s">
        <v>23</v>
      </c>
      <c r="D72">
        <v>1</v>
      </c>
      <c r="E72" s="14">
        <v>15</v>
      </c>
      <c r="F72">
        <v>513</v>
      </c>
      <c r="G72" s="9">
        <v>1.5711231846330059E-3</v>
      </c>
      <c r="H72">
        <v>1660</v>
      </c>
      <c r="I72" s="7">
        <v>0.30903614457831319</v>
      </c>
      <c r="J72">
        <v>26</v>
      </c>
      <c r="K72" s="7">
        <v>0.96296296296296291</v>
      </c>
      <c r="L72" s="9">
        <v>1.548151975215503E-3</v>
      </c>
      <c r="M72" s="2">
        <v>1.6189088554314391E-3</v>
      </c>
      <c r="N72">
        <v>1.2308065050261579E-3</v>
      </c>
      <c r="O72" s="9">
        <v>3.7037037037037028E-2</v>
      </c>
      <c r="P72">
        <v>3.7037037037037028E-2</v>
      </c>
      <c r="Q72">
        <v>1</v>
      </c>
      <c r="R72" s="16"/>
      <c r="S72" s="16" t="s">
        <v>447</v>
      </c>
      <c r="T72" s="16"/>
    </row>
    <row r="73" spans="1:20" x14ac:dyDescent="0.25">
      <c r="A73" s="16">
        <v>72</v>
      </c>
      <c r="B73" t="s">
        <v>92</v>
      </c>
      <c r="C73" t="s">
        <v>23</v>
      </c>
      <c r="D73" s="19">
        <v>0</v>
      </c>
      <c r="E73" s="14">
        <v>2</v>
      </c>
      <c r="F73">
        <v>1177</v>
      </c>
      <c r="G73" s="9">
        <v>3.6047017316043831E-3</v>
      </c>
      <c r="H73">
        <v>3899</v>
      </c>
      <c r="I73" s="7">
        <v>0.30187227494229291</v>
      </c>
      <c r="J73">
        <v>24</v>
      </c>
      <c r="K73" s="7">
        <v>0.88888888888888884</v>
      </c>
      <c r="L73" s="9">
        <v>3.5109823163972029E-3</v>
      </c>
      <c r="M73" s="2">
        <v>1.782077393075357E-3</v>
      </c>
      <c r="N73">
        <v>4.1323335152624336E-3</v>
      </c>
      <c r="O73" s="9">
        <v>3.7037037037037028E-2</v>
      </c>
      <c r="P73">
        <v>3.7037037037037028E-2</v>
      </c>
      <c r="Q73">
        <v>1</v>
      </c>
      <c r="R73" s="16"/>
      <c r="S73" s="16" t="s">
        <v>1436</v>
      </c>
      <c r="T73" s="16"/>
    </row>
    <row r="74" spans="1:20" x14ac:dyDescent="0.25">
      <c r="A74" s="16">
        <v>73</v>
      </c>
      <c r="B74" t="s">
        <v>323</v>
      </c>
      <c r="C74" t="s">
        <v>23</v>
      </c>
      <c r="D74">
        <v>1</v>
      </c>
      <c r="E74" s="20">
        <v>73</v>
      </c>
      <c r="F74">
        <v>1074</v>
      </c>
      <c r="G74" s="9">
        <v>3.2892520473603291E-3</v>
      </c>
      <c r="H74">
        <v>3934</v>
      </c>
      <c r="I74" s="7">
        <v>0.27300457549567869</v>
      </c>
      <c r="J74">
        <v>26</v>
      </c>
      <c r="K74" s="7">
        <v>0.96296296296296291</v>
      </c>
      <c r="L74" s="9">
        <v>4.8531111180801856E-3</v>
      </c>
      <c r="M74" s="2">
        <v>2.9605391297573141E-3</v>
      </c>
      <c r="N74">
        <v>6.9035287618918681E-3</v>
      </c>
      <c r="O74" s="9">
        <v>3.7037037037037028E-2</v>
      </c>
      <c r="P74">
        <v>3.7037037037037028E-2</v>
      </c>
      <c r="Q74">
        <v>1</v>
      </c>
      <c r="R74" s="16"/>
      <c r="S74" s="16" t="s">
        <v>1371</v>
      </c>
      <c r="T74" s="16"/>
    </row>
    <row r="75" spans="1:20" x14ac:dyDescent="0.25">
      <c r="A75" s="16">
        <v>74</v>
      </c>
      <c r="B75" s="30" t="s">
        <v>240</v>
      </c>
      <c r="C75" t="s">
        <v>23</v>
      </c>
      <c r="D75">
        <v>1</v>
      </c>
      <c r="E75" s="14">
        <v>2</v>
      </c>
      <c r="F75">
        <v>1268</v>
      </c>
      <c r="G75" s="9">
        <v>3.8833999963248582E-3</v>
      </c>
      <c r="H75">
        <v>4772</v>
      </c>
      <c r="I75" s="7">
        <v>0.26571668063704951</v>
      </c>
      <c r="J75">
        <v>26</v>
      </c>
      <c r="K75" s="7">
        <v>0.96296296296296291</v>
      </c>
      <c r="L75" s="9">
        <v>3.4535195711547081E-3</v>
      </c>
      <c r="M75" s="2">
        <v>2.808381939943832E-3</v>
      </c>
      <c r="N75">
        <v>2.1864850471710572E-3</v>
      </c>
      <c r="O75" s="9">
        <v>3.7037037037037042E-2</v>
      </c>
      <c r="P75">
        <v>3.7037037037037042E-2</v>
      </c>
      <c r="Q75">
        <v>2</v>
      </c>
      <c r="R75" s="16"/>
      <c r="S75" s="16" t="s">
        <v>1383</v>
      </c>
      <c r="T75" s="16" t="s">
        <v>1384</v>
      </c>
    </row>
    <row r="76" spans="1:20" x14ac:dyDescent="0.25">
      <c r="A76" s="16">
        <v>75</v>
      </c>
      <c r="B76" t="s">
        <v>248</v>
      </c>
      <c r="C76" t="s">
        <v>23</v>
      </c>
      <c r="D76" s="16">
        <v>1</v>
      </c>
      <c r="E76" s="21">
        <v>0</v>
      </c>
      <c r="F76">
        <v>968</v>
      </c>
      <c r="G76" s="9">
        <v>2.96461450823538E-3</v>
      </c>
      <c r="H76">
        <v>3657</v>
      </c>
      <c r="I76" s="7">
        <v>0.26469783975936562</v>
      </c>
      <c r="J76">
        <v>22</v>
      </c>
      <c r="K76" s="7">
        <v>0.81481481481481477</v>
      </c>
      <c r="L76" s="9">
        <v>2.4044275343095061E-3</v>
      </c>
      <c r="M76" s="2">
        <v>1.5682174594877159E-3</v>
      </c>
      <c r="N76">
        <v>2.528200800371673E-3</v>
      </c>
      <c r="O76" s="9">
        <v>3.7037037037037028E-2</v>
      </c>
      <c r="P76">
        <v>3.7037037037037028E-2</v>
      </c>
      <c r="Q76">
        <v>1</v>
      </c>
      <c r="R76" s="16"/>
      <c r="S76" s="16" t="s">
        <v>538</v>
      </c>
      <c r="T76" s="16"/>
    </row>
    <row r="77" spans="1:20" x14ac:dyDescent="0.25">
      <c r="A77" s="16">
        <v>76</v>
      </c>
      <c r="B77" t="s">
        <v>549</v>
      </c>
      <c r="C77" t="s">
        <v>23</v>
      </c>
      <c r="D77" s="12">
        <v>1</v>
      </c>
      <c r="E77" s="14">
        <v>230</v>
      </c>
      <c r="F77">
        <v>502</v>
      </c>
      <c r="G77" s="9">
        <v>1.5374343834030589E-3</v>
      </c>
      <c r="H77">
        <v>1929</v>
      </c>
      <c r="I77" s="7">
        <v>0.26023846552617941</v>
      </c>
      <c r="J77">
        <v>25</v>
      </c>
      <c r="K77" s="7">
        <v>0.92592592592592593</v>
      </c>
      <c r="L77" s="9">
        <v>2.009351470799301E-3</v>
      </c>
      <c r="M77" s="2">
        <v>1.537963412659867E-3</v>
      </c>
      <c r="N77">
        <v>1.9789347015886079E-3</v>
      </c>
      <c r="O77" s="9">
        <v>3.7037037037037028E-2</v>
      </c>
      <c r="P77">
        <v>3.7037037037037028E-2</v>
      </c>
      <c r="Q77">
        <v>2</v>
      </c>
      <c r="R77" s="16"/>
      <c r="S77" s="16" t="s">
        <v>1377</v>
      </c>
      <c r="T77" s="16"/>
    </row>
    <row r="78" spans="1:20" x14ac:dyDescent="0.25">
      <c r="A78" s="16">
        <v>77</v>
      </c>
      <c r="B78" t="s">
        <v>22</v>
      </c>
      <c r="C78" t="s">
        <v>23</v>
      </c>
      <c r="D78">
        <v>1</v>
      </c>
      <c r="E78" s="14">
        <v>39</v>
      </c>
      <c r="F78">
        <v>1065</v>
      </c>
      <c r="G78" s="9">
        <v>3.2616884827176449E-3</v>
      </c>
      <c r="H78">
        <v>4159</v>
      </c>
      <c r="I78" s="7">
        <v>0.25607117095455639</v>
      </c>
      <c r="J78">
        <v>26</v>
      </c>
      <c r="K78" s="7">
        <v>0.96296296296296291</v>
      </c>
      <c r="L78" s="9">
        <v>3.2917580417878259E-3</v>
      </c>
      <c r="M78" s="2">
        <v>3.201773289822055E-3</v>
      </c>
      <c r="N78">
        <v>2.9630079314424311E-3</v>
      </c>
      <c r="O78" s="9">
        <v>3.7037037037037028E-2</v>
      </c>
      <c r="P78">
        <v>3.7037037037037028E-2</v>
      </c>
      <c r="Q78">
        <v>1</v>
      </c>
      <c r="R78" s="16"/>
      <c r="S78" s="21" t="s">
        <v>1390</v>
      </c>
      <c r="T78" s="16"/>
    </row>
    <row r="79" spans="1:20" x14ac:dyDescent="0.25">
      <c r="A79" s="16">
        <v>78</v>
      </c>
      <c r="B79" t="s">
        <v>560</v>
      </c>
      <c r="C79" t="s">
        <v>23</v>
      </c>
      <c r="D79" s="12">
        <v>1</v>
      </c>
      <c r="E79" s="14">
        <v>209</v>
      </c>
      <c r="F79">
        <v>427</v>
      </c>
      <c r="G79" s="9">
        <v>1.3077380113806891E-3</v>
      </c>
      <c r="H79">
        <v>1692</v>
      </c>
      <c r="I79" s="7">
        <v>0.25236406619385338</v>
      </c>
      <c r="J79">
        <v>25</v>
      </c>
      <c r="K79" s="7">
        <v>0.92592592592592593</v>
      </c>
      <c r="L79" s="9">
        <v>1.48027213528908E-3</v>
      </c>
      <c r="M79" s="2">
        <v>1.060686415637548E-3</v>
      </c>
      <c r="N79">
        <v>1.357685234687749E-3</v>
      </c>
      <c r="O79" s="9">
        <v>3.7037037037037028E-2</v>
      </c>
      <c r="P79">
        <v>3.7037037037037028E-2</v>
      </c>
      <c r="Q79">
        <v>1</v>
      </c>
      <c r="R79" s="16" t="s">
        <v>1365</v>
      </c>
      <c r="S79" s="16" t="s">
        <v>1448</v>
      </c>
      <c r="T79" s="16"/>
    </row>
    <row r="80" spans="1:20" x14ac:dyDescent="0.25">
      <c r="A80" s="16">
        <v>79</v>
      </c>
      <c r="B80" t="s">
        <v>66</v>
      </c>
      <c r="C80" t="s">
        <v>23</v>
      </c>
      <c r="D80">
        <v>1</v>
      </c>
      <c r="E80" s="14">
        <v>13</v>
      </c>
      <c r="F80">
        <v>614</v>
      </c>
      <c r="G80" s="9">
        <v>1.8804476322897971E-3</v>
      </c>
      <c r="H80">
        <v>2433</v>
      </c>
      <c r="I80" s="7">
        <v>0.25236333744348538</v>
      </c>
      <c r="J80">
        <v>26</v>
      </c>
      <c r="K80" s="7">
        <v>0.96296296296296291</v>
      </c>
      <c r="L80" s="9">
        <v>2.1830822835094662E-3</v>
      </c>
      <c r="M80" s="2">
        <v>1.376072527116723E-3</v>
      </c>
      <c r="N80">
        <v>2.6930363622733912E-3</v>
      </c>
      <c r="O80" s="9">
        <v>3.7037037037037042E-2</v>
      </c>
      <c r="P80">
        <v>3.7037037037037042E-2</v>
      </c>
      <c r="Q80">
        <v>1</v>
      </c>
      <c r="R80" s="16"/>
      <c r="S80" s="21" t="s">
        <v>66</v>
      </c>
      <c r="T80" s="16"/>
    </row>
    <row r="81" spans="1:20" x14ac:dyDescent="0.25">
      <c r="A81" s="16">
        <v>80</v>
      </c>
      <c r="B81" t="s">
        <v>433</v>
      </c>
      <c r="C81" t="s">
        <v>23</v>
      </c>
      <c r="D81" s="16">
        <v>1</v>
      </c>
      <c r="E81" s="14">
        <v>13</v>
      </c>
      <c r="F81">
        <v>458</v>
      </c>
      <c r="G81" s="9">
        <v>1.402679178483269E-3</v>
      </c>
      <c r="H81">
        <v>1855</v>
      </c>
      <c r="I81" s="7">
        <v>0.24690026954177899</v>
      </c>
      <c r="J81">
        <v>23</v>
      </c>
      <c r="K81" s="7">
        <v>0.85185185185185186</v>
      </c>
      <c r="L81" s="9">
        <v>1.1659440912800221E-3</v>
      </c>
      <c r="M81" s="2">
        <v>1.202565473009086E-3</v>
      </c>
      <c r="N81">
        <v>8.7427428546517241E-4</v>
      </c>
      <c r="O81" s="9">
        <v>3.7037037037037028E-2</v>
      </c>
      <c r="P81">
        <v>3.7037037037037028E-2</v>
      </c>
      <c r="Q81">
        <v>1</v>
      </c>
      <c r="R81" s="16"/>
      <c r="S81" s="21" t="s">
        <v>66</v>
      </c>
      <c r="T81" s="16" t="s">
        <v>1386</v>
      </c>
    </row>
    <row r="82" spans="1:20" x14ac:dyDescent="0.25">
      <c r="A82" s="16">
        <v>81</v>
      </c>
      <c r="B82" t="s">
        <v>119</v>
      </c>
      <c r="C82" t="s">
        <v>23</v>
      </c>
      <c r="D82" s="19">
        <v>0</v>
      </c>
      <c r="E82" s="14">
        <v>51</v>
      </c>
      <c r="F82">
        <v>461</v>
      </c>
      <c r="G82" s="9">
        <v>1.4118670333641641E-3</v>
      </c>
      <c r="H82">
        <v>1877</v>
      </c>
      <c r="I82" s="7">
        <v>0.24560468833244539</v>
      </c>
      <c r="J82">
        <v>22</v>
      </c>
      <c r="K82" s="7">
        <v>0.81481481481481477</v>
      </c>
      <c r="L82" s="9">
        <v>1.367698242022085E-3</v>
      </c>
      <c r="M82" s="2">
        <v>1.018329938900204E-3</v>
      </c>
      <c r="N82">
        <v>1.573575402772806E-3</v>
      </c>
      <c r="O82" s="9">
        <v>3.7037037037037028E-2</v>
      </c>
      <c r="P82">
        <v>3.7037037037037028E-2</v>
      </c>
      <c r="Q82">
        <v>1</v>
      </c>
      <c r="R82" s="16" t="s">
        <v>1409</v>
      </c>
      <c r="S82" s="16" t="s">
        <v>246</v>
      </c>
      <c r="T82" s="16" t="s">
        <v>1410</v>
      </c>
    </row>
    <row r="83" spans="1:20" x14ac:dyDescent="0.25">
      <c r="A83" s="16">
        <v>82</v>
      </c>
      <c r="B83" t="s">
        <v>231</v>
      </c>
      <c r="C83" t="s">
        <v>23</v>
      </c>
      <c r="D83" s="12">
        <v>1</v>
      </c>
      <c r="E83" s="14">
        <v>2</v>
      </c>
      <c r="F83">
        <v>543</v>
      </c>
      <c r="G83" s="9">
        <v>1.663001733441954E-3</v>
      </c>
      <c r="H83">
        <v>2217</v>
      </c>
      <c r="I83" s="7">
        <v>0.24492557510148849</v>
      </c>
      <c r="J83">
        <v>24</v>
      </c>
      <c r="K83" s="7">
        <v>0.88888888888888884</v>
      </c>
      <c r="L83" s="9">
        <v>1.4988125320798721E-3</v>
      </c>
      <c r="M83" s="2">
        <v>1.08843537414966E-3</v>
      </c>
      <c r="N83">
        <v>1.5945544901011239E-3</v>
      </c>
      <c r="O83" s="9">
        <v>3.7037037037037028E-2</v>
      </c>
      <c r="P83">
        <v>3.7037037037037028E-2</v>
      </c>
      <c r="Q83">
        <v>2</v>
      </c>
      <c r="R83" s="16"/>
      <c r="S83" s="16" t="s">
        <v>231</v>
      </c>
      <c r="T83" s="16"/>
    </row>
    <row r="84" spans="1:20" x14ac:dyDescent="0.25">
      <c r="A84" s="16">
        <v>83</v>
      </c>
      <c r="B84" t="s">
        <v>135</v>
      </c>
      <c r="C84" t="s">
        <v>23</v>
      </c>
      <c r="D84" s="16">
        <v>1</v>
      </c>
      <c r="E84" s="14">
        <v>31</v>
      </c>
      <c r="F84">
        <v>370</v>
      </c>
      <c r="G84" s="9">
        <v>1.133168768643689E-3</v>
      </c>
      <c r="H84">
        <v>1528</v>
      </c>
      <c r="I84" s="7">
        <v>0.24214659685863871</v>
      </c>
      <c r="J84">
        <v>24</v>
      </c>
      <c r="K84" s="7">
        <v>0.88888888888888884</v>
      </c>
      <c r="L84" s="9">
        <v>1.300086054077458E-3</v>
      </c>
      <c r="M84" s="2">
        <v>1.0689470871191879E-3</v>
      </c>
      <c r="N84">
        <v>1.540489635057467E-3</v>
      </c>
      <c r="O84" s="9">
        <v>3.7037037037037042E-2</v>
      </c>
      <c r="P84">
        <v>3.7037037037037042E-2</v>
      </c>
      <c r="Q84">
        <v>2</v>
      </c>
      <c r="R84" s="16" t="s">
        <v>1405</v>
      </c>
      <c r="S84" s="16" t="s">
        <v>1406</v>
      </c>
      <c r="T84" s="16"/>
    </row>
    <row r="85" spans="1:20" x14ac:dyDescent="0.25">
      <c r="A85" s="16">
        <v>84</v>
      </c>
      <c r="B85" t="s">
        <v>401</v>
      </c>
      <c r="C85" t="s">
        <v>23</v>
      </c>
      <c r="D85" s="19">
        <v>0</v>
      </c>
      <c r="E85" s="21">
        <v>0</v>
      </c>
      <c r="F85">
        <v>439</v>
      </c>
      <c r="G85" s="9">
        <v>1.344489430904269E-3</v>
      </c>
      <c r="H85">
        <v>1842</v>
      </c>
      <c r="I85" s="7">
        <v>0.23832790445168289</v>
      </c>
      <c r="J85">
        <v>25</v>
      </c>
      <c r="K85" s="7">
        <v>0.92592592592592593</v>
      </c>
      <c r="L85" s="9">
        <v>1.620634968927536E-3</v>
      </c>
      <c r="M85" s="2">
        <v>1.0454783063251439E-3</v>
      </c>
      <c r="N85">
        <v>1.830307995037708E-3</v>
      </c>
      <c r="O85" s="9">
        <v>3.7037037037037028E-2</v>
      </c>
      <c r="P85">
        <v>3.7037037037037028E-2</v>
      </c>
      <c r="Q85">
        <v>1</v>
      </c>
      <c r="R85" s="16"/>
      <c r="S85" s="16"/>
      <c r="T85" s="16" t="s">
        <v>1408</v>
      </c>
    </row>
    <row r="86" spans="1:20" x14ac:dyDescent="0.25">
      <c r="A86" s="16">
        <v>85</v>
      </c>
      <c r="B86" s="30" t="s">
        <v>362</v>
      </c>
      <c r="C86" t="s">
        <v>23</v>
      </c>
      <c r="D86">
        <v>1</v>
      </c>
      <c r="E86" s="14">
        <v>3</v>
      </c>
      <c r="F86">
        <v>358</v>
      </c>
      <c r="G86" s="9">
        <v>1.0964173491201099E-3</v>
      </c>
      <c r="H86">
        <v>1510</v>
      </c>
      <c r="I86" s="7">
        <v>0.23708609271523179</v>
      </c>
      <c r="J86">
        <v>23</v>
      </c>
      <c r="K86" s="7">
        <v>0.85185185185185186</v>
      </c>
      <c r="L86" s="9">
        <v>1.0704110019663609E-3</v>
      </c>
      <c r="M86" s="2">
        <v>1.018329938900204E-3</v>
      </c>
      <c r="N86">
        <v>8.725041063477035E-4</v>
      </c>
      <c r="O86" s="9">
        <v>3.7037037037037028E-2</v>
      </c>
      <c r="P86">
        <v>3.7037037037037028E-2</v>
      </c>
      <c r="Q86">
        <v>0</v>
      </c>
      <c r="R86" s="16" t="s">
        <v>1381</v>
      </c>
      <c r="S86" s="16" t="s">
        <v>1380</v>
      </c>
      <c r="T86" s="16"/>
    </row>
    <row r="87" spans="1:20" x14ac:dyDescent="0.25">
      <c r="A87" s="16">
        <v>86</v>
      </c>
      <c r="B87" t="s">
        <v>143</v>
      </c>
      <c r="C87" t="s">
        <v>23</v>
      </c>
      <c r="D87">
        <v>1</v>
      </c>
      <c r="E87" s="14">
        <v>5</v>
      </c>
      <c r="F87">
        <v>570</v>
      </c>
      <c r="G87" s="9">
        <v>1.7456924273700071E-3</v>
      </c>
      <c r="H87">
        <v>2467</v>
      </c>
      <c r="I87" s="7">
        <v>0.2310498581272801</v>
      </c>
      <c r="J87">
        <v>24</v>
      </c>
      <c r="K87" s="7">
        <v>0.88888888888888884</v>
      </c>
      <c r="L87" s="9">
        <v>1.771186617495073E-3</v>
      </c>
      <c r="M87" s="2">
        <v>1.1070110701107011E-3</v>
      </c>
      <c r="N87">
        <v>2.0229103180675338E-3</v>
      </c>
      <c r="O87" s="9">
        <v>3.7037037037037063E-2</v>
      </c>
      <c r="P87">
        <v>3.7037037037037063E-2</v>
      </c>
      <c r="Q87">
        <v>1</v>
      </c>
      <c r="R87" s="16" t="s">
        <v>1370</v>
      </c>
      <c r="S87" s="16" t="s">
        <v>143</v>
      </c>
      <c r="T87" s="16"/>
    </row>
    <row r="88" spans="1:20" x14ac:dyDescent="0.25">
      <c r="A88" s="16">
        <v>87</v>
      </c>
      <c r="B88" t="s">
        <v>201</v>
      </c>
      <c r="C88" t="s">
        <v>23</v>
      </c>
      <c r="D88">
        <v>1</v>
      </c>
      <c r="E88" s="21">
        <v>0</v>
      </c>
      <c r="F88">
        <v>855</v>
      </c>
      <c r="G88" s="9">
        <v>2.6185386410550108E-3</v>
      </c>
      <c r="H88">
        <v>3701</v>
      </c>
      <c r="I88" s="7">
        <v>0.23101864360983521</v>
      </c>
      <c r="J88">
        <v>24</v>
      </c>
      <c r="K88" s="7">
        <v>0.88888888888888884</v>
      </c>
      <c r="L88" s="9">
        <v>2.637944346974765E-3</v>
      </c>
      <c r="M88" s="2">
        <v>2.5188916876574311E-3</v>
      </c>
      <c r="N88">
        <v>2.58543006403279E-3</v>
      </c>
      <c r="O88" s="9">
        <v>3.7037037037037028E-2</v>
      </c>
      <c r="P88">
        <v>3.7037037037037028E-2</v>
      </c>
      <c r="Q88">
        <v>1</v>
      </c>
      <c r="R88" s="16"/>
      <c r="S88" s="16"/>
      <c r="T88" s="16" t="s">
        <v>1393</v>
      </c>
    </row>
    <row r="89" spans="1:20" x14ac:dyDescent="0.25">
      <c r="A89" s="16">
        <v>88</v>
      </c>
      <c r="B89" t="s">
        <v>356</v>
      </c>
      <c r="C89" t="s">
        <v>23</v>
      </c>
      <c r="D89" s="13">
        <v>0</v>
      </c>
      <c r="E89" s="15">
        <v>0</v>
      </c>
      <c r="F89">
        <v>596</v>
      </c>
      <c r="G89" s="9">
        <v>1.825320503004429E-3</v>
      </c>
      <c r="H89">
        <v>2676</v>
      </c>
      <c r="I89" s="7">
        <v>0.22272047832585951</v>
      </c>
      <c r="J89">
        <v>26</v>
      </c>
      <c r="K89" s="7">
        <v>0.96296296296296291</v>
      </c>
      <c r="L89" s="9">
        <v>1.9824666957213122E-3</v>
      </c>
      <c r="M89" s="2">
        <v>1.5122056599697559E-3</v>
      </c>
      <c r="N89">
        <v>2.033938974188825E-3</v>
      </c>
      <c r="O89" s="9">
        <v>3.7037037037037028E-2</v>
      </c>
      <c r="P89">
        <v>3.7037037037037028E-2</v>
      </c>
      <c r="Q89">
        <v>1</v>
      </c>
      <c r="R89" s="16"/>
      <c r="S89" s="16"/>
      <c r="T89" s="16" t="s">
        <v>1389</v>
      </c>
    </row>
    <row r="90" spans="1:20" x14ac:dyDescent="0.25">
      <c r="A90" s="16">
        <v>89</v>
      </c>
      <c r="B90" t="s">
        <v>193</v>
      </c>
      <c r="C90" t="s">
        <v>23</v>
      </c>
      <c r="D90" s="16">
        <v>1</v>
      </c>
      <c r="E90" s="14">
        <v>109</v>
      </c>
      <c r="F90">
        <v>1072</v>
      </c>
      <c r="G90" s="9">
        <v>3.2831268107730658E-3</v>
      </c>
      <c r="H90">
        <v>5394</v>
      </c>
      <c r="I90" s="7">
        <v>0.19873934000741561</v>
      </c>
      <c r="J90">
        <v>25</v>
      </c>
      <c r="K90" s="7">
        <v>0.92592592592592593</v>
      </c>
      <c r="L90" s="9">
        <v>2.945589011552278E-3</v>
      </c>
      <c r="M90" s="2">
        <v>2.9931972789115648E-3</v>
      </c>
      <c r="N90">
        <v>2.7153329176697319E-3</v>
      </c>
      <c r="O90" s="9">
        <v>3.7037037037037028E-2</v>
      </c>
      <c r="P90">
        <v>3.7037037037037028E-2</v>
      </c>
      <c r="Q90">
        <v>1</v>
      </c>
      <c r="R90" s="16"/>
      <c r="S90" s="16" t="s">
        <v>1429</v>
      </c>
      <c r="T90" s="16"/>
    </row>
    <row r="91" spans="1:20" x14ac:dyDescent="0.25">
      <c r="A91" s="16">
        <v>90</v>
      </c>
      <c r="B91" s="16" t="s">
        <v>413</v>
      </c>
      <c r="C91" t="s">
        <v>23</v>
      </c>
      <c r="D91">
        <v>1</v>
      </c>
      <c r="E91" s="14">
        <v>7</v>
      </c>
      <c r="F91">
        <v>661</v>
      </c>
      <c r="G91" s="9">
        <v>2.0243906920904822E-3</v>
      </c>
      <c r="H91">
        <v>3569</v>
      </c>
      <c r="I91" s="7">
        <v>0.18520594003922669</v>
      </c>
      <c r="J91">
        <v>24</v>
      </c>
      <c r="K91" s="7">
        <v>0.88888888888888884</v>
      </c>
      <c r="L91" s="9">
        <v>1.8431344898810469E-3</v>
      </c>
      <c r="M91" s="2">
        <v>1.654786150712831E-3</v>
      </c>
      <c r="N91">
        <v>1.595175851207551E-3</v>
      </c>
      <c r="O91" s="9">
        <v>3.7037037037037042E-2</v>
      </c>
      <c r="P91">
        <v>3.7037037037037042E-2</v>
      </c>
      <c r="Q91">
        <v>1</v>
      </c>
      <c r="R91" s="16"/>
      <c r="S91" s="16" t="s">
        <v>1437</v>
      </c>
      <c r="T91" s="16"/>
    </row>
    <row r="92" spans="1:20" x14ac:dyDescent="0.25">
      <c r="A92" s="16">
        <v>91</v>
      </c>
      <c r="B92" s="30" t="s">
        <v>346</v>
      </c>
      <c r="C92" t="s">
        <v>23</v>
      </c>
      <c r="D92" s="19">
        <v>0</v>
      </c>
      <c r="E92" s="21">
        <v>0</v>
      </c>
      <c r="F92">
        <v>428</v>
      </c>
      <c r="G92" s="9">
        <v>1.3108006296743209E-3</v>
      </c>
      <c r="H92">
        <v>2314</v>
      </c>
      <c r="I92" s="7">
        <v>0.18496110630942089</v>
      </c>
      <c r="J92">
        <v>25</v>
      </c>
      <c r="K92" s="7">
        <v>0.92592592592592593</v>
      </c>
      <c r="L92" s="9">
        <v>1.536557798788124E-3</v>
      </c>
      <c r="M92" s="2">
        <v>1.4165452485025089E-3</v>
      </c>
      <c r="N92">
        <v>1.635008877902524E-3</v>
      </c>
      <c r="O92" s="9">
        <v>3.7037037037037028E-2</v>
      </c>
      <c r="P92">
        <v>3.7037037037037028E-2</v>
      </c>
      <c r="Q92">
        <v>2</v>
      </c>
      <c r="R92" s="16"/>
      <c r="S92" s="16"/>
      <c r="T92" s="16" t="s">
        <v>346</v>
      </c>
    </row>
    <row r="93" spans="1:20" x14ac:dyDescent="0.25">
      <c r="A93" s="16">
        <v>92</v>
      </c>
      <c r="B93" t="s">
        <v>381</v>
      </c>
      <c r="C93" t="s">
        <v>23</v>
      </c>
      <c r="D93">
        <v>1</v>
      </c>
      <c r="E93" s="14">
        <v>59</v>
      </c>
      <c r="F93">
        <v>375</v>
      </c>
      <c r="G93" s="9">
        <v>1.148481860111847E-3</v>
      </c>
      <c r="H93">
        <v>2067</v>
      </c>
      <c r="I93" s="7">
        <v>0.18142235123367201</v>
      </c>
      <c r="J93">
        <v>27</v>
      </c>
      <c r="K93" s="7">
        <v>1</v>
      </c>
      <c r="L93" s="9">
        <v>1.9909165956619678E-3</v>
      </c>
      <c r="M93" s="2">
        <v>1.063405556294032E-3</v>
      </c>
      <c r="N93">
        <v>3.4100397954004752E-3</v>
      </c>
      <c r="O93" s="9">
        <v>3.7037037037037028E-2</v>
      </c>
      <c r="P93">
        <v>3.7037037037037028E-2</v>
      </c>
      <c r="Q93">
        <v>1</v>
      </c>
      <c r="R93" s="16" t="s">
        <v>1363</v>
      </c>
      <c r="S93" s="16" t="s">
        <v>1362</v>
      </c>
      <c r="T93" s="16" t="s">
        <v>1407</v>
      </c>
    </row>
    <row r="94" spans="1:20" x14ac:dyDescent="0.25">
      <c r="A94" s="16">
        <v>93</v>
      </c>
      <c r="B94" t="s">
        <v>228</v>
      </c>
      <c r="C94" t="s">
        <v>23</v>
      </c>
      <c r="D94">
        <v>1</v>
      </c>
      <c r="E94" s="14">
        <v>24</v>
      </c>
      <c r="F94">
        <v>595</v>
      </c>
      <c r="G94" s="9">
        <v>1.8222578847107969E-3</v>
      </c>
      <c r="H94">
        <v>4092</v>
      </c>
      <c r="I94" s="7">
        <v>0.145405669599218</v>
      </c>
      <c r="J94">
        <v>25</v>
      </c>
      <c r="K94" s="7">
        <v>0.92592592592592593</v>
      </c>
      <c r="L94" s="9">
        <v>1.673843813196074E-3</v>
      </c>
      <c r="M94" s="2">
        <v>1.128719129531807E-3</v>
      </c>
      <c r="N94">
        <v>1.4652440856387651E-3</v>
      </c>
      <c r="O94" s="9">
        <v>3.7037037037037028E-2</v>
      </c>
      <c r="P94">
        <v>3.7037037037037028E-2</v>
      </c>
      <c r="Q94">
        <v>1</v>
      </c>
      <c r="R94" s="16"/>
      <c r="S94" s="16" t="s">
        <v>1445</v>
      </c>
      <c r="T94" s="16"/>
    </row>
  </sheetData>
  <sortState ref="A2:T99">
    <sortCondition descending="1" ref="I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21" sqref="C21"/>
    </sheetView>
  </sheetViews>
  <sheetFormatPr baseColWidth="10" defaultRowHeight="15" x14ac:dyDescent="0.25"/>
  <sheetData>
    <row r="1" spans="1:6" x14ac:dyDescent="0.25">
      <c r="A1" s="18">
        <f>C1/93</f>
        <v>0.77419354838709675</v>
      </c>
      <c r="B1" t="s">
        <v>1397</v>
      </c>
      <c r="C1">
        <f>COUNTIF(Trans!D2:D94,1)</f>
        <v>72</v>
      </c>
      <c r="D1">
        <f>93-D2</f>
        <v>82</v>
      </c>
      <c r="E1" t="s">
        <v>1451</v>
      </c>
      <c r="F1" s="29">
        <f>D1/93</f>
        <v>0.88172043010752688</v>
      </c>
    </row>
    <row r="2" spans="1:6" x14ac:dyDescent="0.25">
      <c r="C2">
        <f>93-72</f>
        <v>21</v>
      </c>
      <c r="D2">
        <f>COUNTIF(Trans!E2:E94, 0)</f>
        <v>11</v>
      </c>
      <c r="F2" s="9"/>
    </row>
    <row r="3" spans="1:6" x14ac:dyDescent="0.25">
      <c r="F3" s="9"/>
    </row>
    <row r="4" spans="1:6" x14ac:dyDescent="0.25">
      <c r="A4" s="30" t="s">
        <v>1452</v>
      </c>
      <c r="F4" s="9"/>
    </row>
    <row r="8" spans="1:6" x14ac:dyDescent="0.25">
      <c r="A8" s="16"/>
    </row>
    <row r="9" spans="1:6" x14ac:dyDescent="0.25">
      <c r="A9" s="16"/>
    </row>
    <row r="10" spans="1:6" x14ac:dyDescent="0.25">
      <c r="A10" s="16"/>
    </row>
    <row r="11" spans="1:6" x14ac:dyDescent="0.25">
      <c r="A11" s="16"/>
    </row>
    <row r="12" spans="1:6" x14ac:dyDescent="0.25">
      <c r="A12" s="16"/>
    </row>
    <row r="13" spans="1:6" x14ac:dyDescent="0.25">
      <c r="A13" s="16"/>
    </row>
    <row r="14" spans="1:6" x14ac:dyDescent="0.25">
      <c r="A14" s="16"/>
    </row>
    <row r="15" spans="1:6" x14ac:dyDescent="0.25">
      <c r="A15" s="16"/>
    </row>
    <row r="16" spans="1:6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1seg head</vt:lpstr>
      <vt:lpstr>Trans</vt:lpstr>
      <vt:lpstr>Compte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2019-08-03T11:52:43Z</dcterms:created>
  <dcterms:modified xsi:type="dcterms:W3CDTF">2019-08-06T16:38:54Z</dcterms:modified>
</cp:coreProperties>
</file>