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302087\Desktop\New folder (2)\"/>
    </mc:Choice>
  </mc:AlternateContent>
  <xr:revisionPtr revIDLastSave="0" documentId="8_{CBE1CFEB-BF15-4FDF-A528-30FDBA5868F8}" xr6:coauthVersionLast="47" xr6:coauthVersionMax="47" xr10:uidLastSave="{00000000-0000-0000-0000-000000000000}"/>
  <bookViews>
    <workbookView xWindow="-120" yWindow="-120" windowWidth="25440" windowHeight="15390" xr2:uid="{A4937DE1-5033-49CE-8FC0-A600822E16E9}"/>
  </bookViews>
  <sheets>
    <sheet name="Vertical model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07" i="1" l="1"/>
  <c r="Z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AA99" i="1"/>
  <c r="Z99" i="1"/>
  <c r="C98" i="1"/>
  <c r="B98" i="1"/>
  <c r="C97" i="1"/>
  <c r="B97" i="1"/>
  <c r="C96" i="1"/>
  <c r="B96" i="1"/>
  <c r="C95" i="1"/>
  <c r="B95" i="1"/>
  <c r="C94" i="1"/>
  <c r="B94" i="1"/>
  <c r="C93" i="1"/>
  <c r="B93" i="1"/>
  <c r="AA92" i="1"/>
  <c r="Z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AA73" i="1"/>
  <c r="Z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AA65" i="1"/>
  <c r="Z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AA56" i="1"/>
  <c r="Z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AA43" i="1"/>
  <c r="Z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<sst xmlns="http://schemas.openxmlformats.org/spreadsheetml/2006/main" count="227" uniqueCount="47">
  <si>
    <t>Number</t>
  </si>
  <si>
    <t>Generative AI Model</t>
  </si>
  <si>
    <t>Company</t>
  </si>
  <si>
    <t>Category</t>
    <phoneticPr fontId="0" type="noConversion"/>
  </si>
  <si>
    <t>Country</t>
  </si>
  <si>
    <t>Release Date</t>
    <phoneticPr fontId="0" type="noConversion"/>
  </si>
  <si>
    <t>Flops per param per token</t>
  </si>
  <si>
    <t>Params(B)</t>
  </si>
  <si>
    <t>Maximum Training Tokens(B)</t>
  </si>
  <si>
    <t>Minimum Training Tokens(B)</t>
  </si>
  <si>
    <t>Data Center PUE</t>
    <phoneticPr fontId="0" type="noConversion"/>
  </si>
  <si>
    <t>Carbon Intensity
（kg/KWh）</t>
    <phoneticPr fontId="0" type="noConversion"/>
  </si>
  <si>
    <t>Daily Active User</t>
    <phoneticPr fontId="0" type="noConversion"/>
  </si>
  <si>
    <t>Maximum  Single Pre-training Computational Workload(FLOPS)</t>
    <phoneticPr fontId="0" type="noConversion"/>
  </si>
  <si>
    <t>Minimum  Single Pre-training Computational Workload(FLOPS)</t>
    <phoneticPr fontId="0" type="noConversion"/>
  </si>
  <si>
    <t>Maximum  Pre-training Energy Consumption (MWh)</t>
    <phoneticPr fontId="0" type="noConversion"/>
  </si>
  <si>
    <t>Minimum Pre-training Energy Consumption (MWh)</t>
    <phoneticPr fontId="0" type="noConversion"/>
  </si>
  <si>
    <t>Maximum Pre-training Carbon Emission (t)</t>
    <phoneticPr fontId="0" type="noConversion"/>
  </si>
  <si>
    <t>Minimum  Pre-training Carbon Emission (t)</t>
    <phoneticPr fontId="0" type="noConversion"/>
  </si>
  <si>
    <t>Daily Inference Computational Workload(FLOPS)</t>
    <phoneticPr fontId="0" type="noConversion"/>
  </si>
  <si>
    <t>Daily Inference Energy Consumption(MWh)</t>
    <phoneticPr fontId="0" type="noConversion"/>
  </si>
  <si>
    <t>Maximum Total Computational Workload(FLOPS)</t>
  </si>
  <si>
    <t>Minimum Total Computational Workload(FLOPS)</t>
  </si>
  <si>
    <t>Annual Inference Energy Consumption(MWh)</t>
    <phoneticPr fontId="0" type="noConversion"/>
  </si>
  <si>
    <t>Annual Inference Carbon Emission (t)</t>
    <phoneticPr fontId="0" type="noConversion"/>
  </si>
  <si>
    <t>Maximum Total Energy Consumption(MWh)</t>
  </si>
  <si>
    <t>Maximum Total Carbon Emissions(t)</t>
  </si>
  <si>
    <t>Minimum Total Energy Consumption(MWh)</t>
  </si>
  <si>
    <t>Minimum Total Carbon Emissions(t)</t>
  </si>
  <si>
    <t>healthcare industry</t>
    <phoneticPr fontId="0" type="noConversion"/>
  </si>
  <si>
    <t>America</t>
  </si>
  <si>
    <t>healthcare industry</t>
  </si>
  <si>
    <t>China</t>
  </si>
  <si>
    <t>financial industry</t>
    <phoneticPr fontId="0" type="noConversion"/>
  </si>
  <si>
    <t>financial industry</t>
  </si>
  <si>
    <t>Netherland</t>
  </si>
  <si>
    <t>legal industry</t>
    <phoneticPr fontId="0" type="noConversion"/>
  </si>
  <si>
    <t>legal industry</t>
  </si>
  <si>
    <t>education industry</t>
    <phoneticPr fontId="0" type="noConversion"/>
  </si>
  <si>
    <t>education industry</t>
  </si>
  <si>
    <t>large model of visual</t>
  </si>
  <si>
    <t>large model of visual</t>
    <phoneticPr fontId="0" type="noConversion"/>
  </si>
  <si>
    <t>Britain</t>
  </si>
  <si>
    <t>large model of office</t>
    <phoneticPr fontId="0" type="noConversion"/>
  </si>
  <si>
    <t>large model of office</t>
  </si>
  <si>
    <t>large model of meteorology</t>
  </si>
  <si>
    <t>large model of meteorology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</si>
</sst>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 wrapText="1"/>
    </xf>
    <xf numFmtId="0" fontId="1" fillId="4" borderId="0" xfId="1" applyFill="1" applyAlignment="1">
      <alignment horizontal="center" vertical="center" wrapText="1"/>
    </xf>
    <xf numFmtId="0" fontId="2" fillId="4" borderId="0" xfId="1" applyFont="1" applyFill="1" applyAlignment="1">
      <alignment horizontal="center" vertical="center" wrapText="1"/>
    </xf>
    <xf numFmtId="11" fontId="1" fillId="0" borderId="0" xfId="1" applyNumberFormat="1" applyAlignment="1">
      <alignment horizontal="center" vertical="center" wrapText="1"/>
    </xf>
    <xf numFmtId="164" fontId="1" fillId="0" borderId="0" xfId="1" applyNumberFormat="1" applyAlignment="1">
      <alignment horizontal="center" vertical="center" wrapText="1"/>
    </xf>
    <xf numFmtId="11" fontId="1" fillId="0" borderId="0" xfId="1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常规 2" xfId="1" xr:uid="{E76E0B19-CBCF-4639-A294-BDF2541593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402;&#30452;&#22823;&#27169;&#22411;&#32472;&#22270;&#25968;&#25454;07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nerative AI models"/>
    </sheetNames>
    <sheetDataSet>
      <sheetData sheetId="0"/>
      <sheetData sheetId="1">
        <row r="1">
          <cell r="A1" t="str">
            <v>Number</v>
          </cell>
          <cell r="B1" t="str">
            <v>Generative AI Model</v>
          </cell>
          <cell r="C1" t="str">
            <v>Company</v>
          </cell>
        </row>
        <row r="2">
          <cell r="A2">
            <v>1</v>
          </cell>
          <cell r="B2" t="str">
            <v>BERT</v>
          </cell>
          <cell r="C2" t="str">
            <v>Google</v>
          </cell>
        </row>
        <row r="3">
          <cell r="A3">
            <v>2</v>
          </cell>
          <cell r="B3" t="str">
            <v>GPT1</v>
          </cell>
          <cell r="C3" t="str">
            <v>Open AI</v>
          </cell>
        </row>
        <row r="4">
          <cell r="A4">
            <v>3</v>
          </cell>
          <cell r="B4" t="str">
            <v>T5</v>
          </cell>
          <cell r="C4" t="str">
            <v>Google</v>
          </cell>
        </row>
        <row r="5">
          <cell r="A5">
            <v>4</v>
          </cell>
          <cell r="B5" t="str">
            <v>T5v1.1</v>
          </cell>
          <cell r="C5" t="str">
            <v>Google</v>
          </cell>
        </row>
        <row r="6">
          <cell r="A6">
            <v>5</v>
          </cell>
          <cell r="B6" t="str">
            <v>ERNIE2.0</v>
          </cell>
          <cell r="C6" t="str">
            <v>Baidu</v>
          </cell>
        </row>
        <row r="7">
          <cell r="A7">
            <v>6</v>
          </cell>
          <cell r="B7" t="str">
            <v>GPT2</v>
          </cell>
          <cell r="C7" t="str">
            <v>Open AI</v>
          </cell>
        </row>
        <row r="8">
          <cell r="A8">
            <v>7</v>
          </cell>
          <cell r="B8" t="str">
            <v>MegatronGPT2</v>
          </cell>
          <cell r="C8" t="str">
            <v>Nvidia</v>
          </cell>
        </row>
        <row r="9">
          <cell r="A9">
            <v>8</v>
          </cell>
          <cell r="B9" t="str">
            <v>MT-DNN</v>
          </cell>
          <cell r="C9" t="str">
            <v>Microsoft</v>
          </cell>
        </row>
        <row r="10">
          <cell r="A10">
            <v>9</v>
          </cell>
          <cell r="B10" t="str">
            <v>DialoGPT-0.117B</v>
          </cell>
          <cell r="C10" t="str">
            <v>Microsoft</v>
          </cell>
        </row>
        <row r="11">
          <cell r="A11">
            <v>10</v>
          </cell>
          <cell r="B11" t="str">
            <v>DialoGPT-0.345B</v>
          </cell>
          <cell r="C11" t="str">
            <v>Microsoft</v>
          </cell>
        </row>
        <row r="12">
          <cell r="A12">
            <v>11</v>
          </cell>
          <cell r="B12" t="str">
            <v>DialoGPT-0.762B</v>
          </cell>
          <cell r="C12" t="str">
            <v>Microsoft</v>
          </cell>
        </row>
        <row r="13">
          <cell r="A13">
            <v>12</v>
          </cell>
          <cell r="B13" t="str">
            <v>XLNET</v>
          </cell>
          <cell r="C13" t="str">
            <v>Google</v>
          </cell>
        </row>
        <row r="14">
          <cell r="A14">
            <v>13</v>
          </cell>
          <cell r="B14" t="str">
            <v>T5-0.25B</v>
          </cell>
          <cell r="C14" t="str">
            <v>Google</v>
          </cell>
        </row>
        <row r="15">
          <cell r="A15">
            <v>14</v>
          </cell>
          <cell r="B15" t="str">
            <v>T5-0.78B</v>
          </cell>
          <cell r="C15" t="str">
            <v>Google</v>
          </cell>
        </row>
        <row r="16">
          <cell r="A16">
            <v>15</v>
          </cell>
          <cell r="B16" t="str">
            <v>XLM</v>
          </cell>
          <cell r="C16" t="str">
            <v>Facebook AI Research</v>
          </cell>
        </row>
        <row r="17">
          <cell r="A17">
            <v>16</v>
          </cell>
          <cell r="B17" t="str">
            <v>RoBERTa-1</v>
          </cell>
          <cell r="C17" t="str">
            <v>Facebook AI Research</v>
          </cell>
        </row>
        <row r="18">
          <cell r="A18">
            <v>17</v>
          </cell>
          <cell r="B18" t="str">
            <v>RoBERTa-2</v>
          </cell>
          <cell r="C18" t="str">
            <v>Facebook AI Research</v>
          </cell>
        </row>
        <row r="19">
          <cell r="A19">
            <v>18</v>
          </cell>
          <cell r="B19" t="str">
            <v>CTRL</v>
          </cell>
          <cell r="C19" t="str">
            <v>Salesforce</v>
          </cell>
        </row>
        <row r="20">
          <cell r="A20">
            <v>19</v>
          </cell>
          <cell r="B20" t="str">
            <v>ERNIE1.0</v>
          </cell>
          <cell r="C20" t="str">
            <v>Baidu</v>
          </cell>
        </row>
        <row r="21">
          <cell r="A21">
            <v>20</v>
          </cell>
          <cell r="B21" t="str">
            <v>Glyce</v>
          </cell>
          <cell r="C21" t="str">
            <v>Shannon.AI</v>
          </cell>
        </row>
        <row r="22">
          <cell r="A22">
            <v>21</v>
          </cell>
          <cell r="B22" t="str">
            <v>GPT3</v>
          </cell>
          <cell r="C22" t="str">
            <v>Open AI</v>
          </cell>
        </row>
        <row r="23">
          <cell r="A23">
            <v>22</v>
          </cell>
          <cell r="B23" t="str">
            <v>Gshard</v>
          </cell>
          <cell r="C23" t="str">
            <v>Google</v>
          </cell>
        </row>
        <row r="24">
          <cell r="A24">
            <v>23</v>
          </cell>
          <cell r="B24" t="str">
            <v>XuanYuan</v>
          </cell>
          <cell r="C24" t="str">
            <v>duxiaoman</v>
          </cell>
        </row>
        <row r="25">
          <cell r="A25">
            <v>24</v>
          </cell>
          <cell r="B25" t="str">
            <v>Mt5</v>
          </cell>
          <cell r="C25" t="str">
            <v>Google</v>
          </cell>
        </row>
        <row r="26">
          <cell r="A26">
            <v>25</v>
          </cell>
          <cell r="B26" t="str">
            <v>Jukebox-5B</v>
          </cell>
          <cell r="C26" t="str">
            <v>Open AI</v>
          </cell>
        </row>
        <row r="27">
          <cell r="A27">
            <v>26</v>
          </cell>
          <cell r="B27" t="str">
            <v>Turing-NLG</v>
          </cell>
          <cell r="C27" t="str">
            <v>Microsoft</v>
          </cell>
        </row>
        <row r="28">
          <cell r="A28">
            <v>27</v>
          </cell>
          <cell r="B28" t="str">
            <v>FairSeq</v>
          </cell>
          <cell r="C28" t="str">
            <v>Facebook AI Research</v>
          </cell>
        </row>
        <row r="29">
          <cell r="A29">
            <v>28</v>
          </cell>
          <cell r="B29" t="str">
            <v>Jukebox-1B</v>
          </cell>
          <cell r="C29" t="str">
            <v>Open AI</v>
          </cell>
        </row>
        <row r="30">
          <cell r="A30">
            <v>29</v>
          </cell>
          <cell r="B30" t="str">
            <v>MegatronBERT</v>
          </cell>
          <cell r="C30" t="str">
            <v>Nvidia</v>
          </cell>
        </row>
        <row r="31">
          <cell r="A31">
            <v>30</v>
          </cell>
          <cell r="B31" t="str">
            <v>Meena</v>
          </cell>
          <cell r="C31" t="str">
            <v>Google</v>
          </cell>
        </row>
        <row r="32">
          <cell r="A32">
            <v>31</v>
          </cell>
          <cell r="B32" t="str">
            <v xml:space="preserve"> REALM</v>
          </cell>
          <cell r="C32" t="str">
            <v>Google</v>
          </cell>
        </row>
        <row r="33">
          <cell r="A33">
            <v>32</v>
          </cell>
          <cell r="B33" t="str">
            <v>ELECTRA-0.11B</v>
          </cell>
          <cell r="C33" t="str">
            <v>Google</v>
          </cell>
        </row>
        <row r="34">
          <cell r="A34">
            <v>33</v>
          </cell>
          <cell r="B34" t="str">
            <v>ELECTRA-0.335B</v>
          </cell>
          <cell r="C34" t="str">
            <v>Google</v>
          </cell>
        </row>
        <row r="35">
          <cell r="A35">
            <v>34</v>
          </cell>
          <cell r="B35" t="str">
            <v>XLM-RoBERTa</v>
          </cell>
          <cell r="C35" t="str">
            <v>Meta AI </v>
          </cell>
        </row>
        <row r="36">
          <cell r="A36">
            <v>35</v>
          </cell>
          <cell r="B36" t="str">
            <v>M2M100-1</v>
          </cell>
          <cell r="C36" t="str">
            <v>Meta AI </v>
          </cell>
        </row>
        <row r="37">
          <cell r="A37">
            <v>36</v>
          </cell>
          <cell r="B37" t="str">
            <v>M2M100-2</v>
          </cell>
          <cell r="C37" t="str">
            <v>Meta AI </v>
          </cell>
        </row>
        <row r="38">
          <cell r="A38">
            <v>37</v>
          </cell>
          <cell r="B38" t="str">
            <v>Pegasus-1</v>
          </cell>
          <cell r="C38" t="str">
            <v>Google</v>
          </cell>
        </row>
        <row r="39">
          <cell r="A39">
            <v>38</v>
          </cell>
          <cell r="B39" t="str">
            <v>Pegasus-2</v>
          </cell>
          <cell r="C39" t="str">
            <v>Google</v>
          </cell>
        </row>
        <row r="40">
          <cell r="A40">
            <v>39</v>
          </cell>
          <cell r="B40" t="str">
            <v>Wenyuan</v>
          </cell>
          <cell r="C40" t="str">
            <v>BAAI</v>
          </cell>
        </row>
        <row r="41">
          <cell r="A41">
            <v>40</v>
          </cell>
          <cell r="B41" t="str">
            <v>CPM-1</v>
          </cell>
          <cell r="C41" t="str">
            <v>Tsinghua University</v>
          </cell>
        </row>
        <row r="42">
          <cell r="A42">
            <v>41</v>
          </cell>
          <cell r="B42" t="str">
            <v>FlauBERT-1</v>
          </cell>
          <cell r="C42" t="str">
            <v>GETALP</v>
          </cell>
        </row>
        <row r="43">
          <cell r="A43">
            <v>42</v>
          </cell>
          <cell r="B43" t="str">
            <v>FlauBERT-2</v>
          </cell>
          <cell r="C43" t="str">
            <v>GETALP</v>
          </cell>
        </row>
        <row r="44">
          <cell r="A44">
            <v>43</v>
          </cell>
          <cell r="B44" t="str">
            <v>LUKE-1</v>
          </cell>
          <cell r="C44" t="str">
            <v>Studio Ousia</v>
          </cell>
        </row>
        <row r="45">
          <cell r="A45">
            <v>44</v>
          </cell>
          <cell r="B45" t="str">
            <v>LUKE-2</v>
          </cell>
          <cell r="C45" t="str">
            <v>Studio Ousia</v>
          </cell>
        </row>
        <row r="46">
          <cell r="A46">
            <v>45</v>
          </cell>
          <cell r="B46" t="str">
            <v>MPNet</v>
          </cell>
          <cell r="C46" t="str">
            <v>Microsoft</v>
          </cell>
        </row>
        <row r="47">
          <cell r="A47">
            <v>46</v>
          </cell>
          <cell r="B47" t="str">
            <v>ProphetNet</v>
          </cell>
          <cell r="C47" t="str">
            <v>Microsoft</v>
          </cell>
        </row>
        <row r="48">
          <cell r="A48">
            <v>47</v>
          </cell>
          <cell r="B48" t="str">
            <v xml:space="preserve"> RAG</v>
          </cell>
          <cell r="C48" t="str">
            <v>Facebook AI Research</v>
          </cell>
        </row>
        <row r="49">
          <cell r="A49">
            <v>48</v>
          </cell>
          <cell r="B49" t="str">
            <v>BigBird</v>
          </cell>
          <cell r="C49" t="str">
            <v>Google</v>
          </cell>
        </row>
        <row r="50">
          <cell r="A50">
            <v>49</v>
          </cell>
          <cell r="B50" t="str">
            <v>BigBirdPegasus</v>
          </cell>
          <cell r="C50" t="str">
            <v>Google</v>
          </cell>
        </row>
        <row r="51">
          <cell r="A51">
            <v>50</v>
          </cell>
          <cell r="B51" t="str">
            <v>MobileBERT</v>
          </cell>
          <cell r="C51" t="str">
            <v>Google</v>
          </cell>
        </row>
        <row r="52">
          <cell r="A52">
            <v>51</v>
          </cell>
          <cell r="B52" t="str">
            <v>Megatron Turing-NLG</v>
          </cell>
          <cell r="C52" t="str">
            <v>Microsoft+Nvidia</v>
          </cell>
        </row>
        <row r="53">
          <cell r="A53">
            <v>52</v>
          </cell>
          <cell r="B53" t="str">
            <v>GLaM</v>
          </cell>
          <cell r="C53" t="str">
            <v>Google</v>
          </cell>
        </row>
        <row r="54">
          <cell r="A54">
            <v>53</v>
          </cell>
          <cell r="B54" t="str">
            <v>Emie 3.0 Titan</v>
          </cell>
          <cell r="C54" t="str">
            <v>Baidu</v>
          </cell>
        </row>
        <row r="55">
          <cell r="A55">
            <v>54</v>
          </cell>
          <cell r="B55" t="str">
            <v>Yuan1.0</v>
          </cell>
          <cell r="C55" t="str">
            <v>Inspur</v>
          </cell>
        </row>
        <row r="56">
          <cell r="A56">
            <v>55</v>
          </cell>
          <cell r="B56" t="str">
            <v>PanGu-α</v>
          </cell>
          <cell r="C56" t="str">
            <v>Huawei</v>
          </cell>
        </row>
        <row r="57">
          <cell r="A57">
            <v>56</v>
          </cell>
          <cell r="B57" t="str">
            <v>Gopher</v>
          </cell>
          <cell r="C57" t="str">
            <v>DeepMind</v>
          </cell>
        </row>
        <row r="58">
          <cell r="A58">
            <v>57</v>
          </cell>
          <cell r="B58" t="str">
            <v>Jurassic-1 Jumbo</v>
          </cell>
          <cell r="C58" t="str">
            <v>AI21 Labs</v>
          </cell>
        </row>
        <row r="59">
          <cell r="A59">
            <v>58</v>
          </cell>
          <cell r="B59" t="str">
            <v>WebGPT</v>
          </cell>
          <cell r="C59" t="str">
            <v>Open AI</v>
          </cell>
        </row>
        <row r="60">
          <cell r="A60">
            <v>59</v>
          </cell>
          <cell r="B60" t="str">
            <v>M6</v>
          </cell>
          <cell r="C60" t="str">
            <v>Alibaba DAMO</v>
          </cell>
        </row>
        <row r="61">
          <cell r="A61">
            <v>60</v>
          </cell>
          <cell r="B61" t="str">
            <v>CPM-2-MoE</v>
          </cell>
          <cell r="C61" t="str">
            <v>Tsinghua University、BAAI</v>
          </cell>
        </row>
        <row r="62">
          <cell r="A62">
            <v>61</v>
          </cell>
          <cell r="B62" t="str">
            <v>Codex</v>
          </cell>
          <cell r="C62" t="str">
            <v>Open AI</v>
          </cell>
        </row>
        <row r="63">
          <cell r="A63">
            <v>62</v>
          </cell>
          <cell r="B63" t="str">
            <v>GPT-Neo 1.3B</v>
          </cell>
          <cell r="C63" t="str">
            <v>EleutherAI</v>
          </cell>
        </row>
        <row r="64">
          <cell r="A64">
            <v>63</v>
          </cell>
          <cell r="B64" t="str">
            <v>GPT-Neo 2.7B</v>
          </cell>
          <cell r="C64" t="str">
            <v>EleutherAI</v>
          </cell>
        </row>
        <row r="65">
          <cell r="A65">
            <v>64</v>
          </cell>
          <cell r="B65" t="str">
            <v>ByT5</v>
          </cell>
          <cell r="C65" t="str">
            <v>Google</v>
          </cell>
        </row>
        <row r="66">
          <cell r="A66">
            <v>65</v>
          </cell>
          <cell r="B66" t="str">
            <v>LongT5</v>
          </cell>
          <cell r="C66" t="str">
            <v>Google</v>
          </cell>
        </row>
        <row r="67">
          <cell r="A67">
            <v>66</v>
          </cell>
          <cell r="B67" t="str">
            <v>XGLM</v>
          </cell>
          <cell r="C67" t="str">
            <v xml:space="preserve">Facebook AI Research </v>
          </cell>
        </row>
        <row r="68">
          <cell r="A68">
            <v>67</v>
          </cell>
          <cell r="B68" t="str">
            <v>GPT-Neo 0.125B</v>
          </cell>
          <cell r="C68" t="str">
            <v>EleutherAI</v>
          </cell>
        </row>
        <row r="69">
          <cell r="A69">
            <v>68</v>
          </cell>
          <cell r="B69" t="str">
            <v>ERNIE3.0</v>
          </cell>
          <cell r="C69" t="str">
            <v>Baidu</v>
          </cell>
        </row>
        <row r="70">
          <cell r="A70">
            <v>69</v>
          </cell>
          <cell r="B70" t="str">
            <v>HyperCLOVA</v>
          </cell>
          <cell r="C70" t="str">
            <v>NAVER</v>
          </cell>
        </row>
        <row r="71">
          <cell r="A71">
            <v>70</v>
          </cell>
          <cell r="B71" t="str">
            <v>GPT-NeoX</v>
          </cell>
          <cell r="C71" t="str">
            <v>EleutherAI</v>
          </cell>
        </row>
        <row r="72">
          <cell r="A72">
            <v>71</v>
          </cell>
          <cell r="B72" t="str">
            <v>DeBERTa</v>
          </cell>
          <cell r="C72" t="str">
            <v>Microsoft</v>
          </cell>
        </row>
        <row r="73">
          <cell r="A73">
            <v>72</v>
          </cell>
          <cell r="B73" t="str">
            <v>DeBERTa-v2</v>
          </cell>
          <cell r="C73" t="str">
            <v>Microsoft</v>
          </cell>
        </row>
        <row r="74">
          <cell r="A74">
            <v>73</v>
          </cell>
          <cell r="B74" t="str">
            <v>ESM-1</v>
          </cell>
          <cell r="C74" t="str">
            <v>Meta AI </v>
          </cell>
        </row>
        <row r="75">
          <cell r="A75">
            <v>74</v>
          </cell>
          <cell r="B75" t="str">
            <v>ESM-2</v>
          </cell>
          <cell r="C75" t="str">
            <v>Meta AI </v>
          </cell>
        </row>
        <row r="76">
          <cell r="A76">
            <v>75</v>
          </cell>
          <cell r="B76" t="str">
            <v>RemBERT</v>
          </cell>
          <cell r="C76" t="str">
            <v>Google</v>
          </cell>
        </row>
        <row r="77">
          <cell r="A77">
            <v>76</v>
          </cell>
          <cell r="B77" t="str">
            <v>TAPEX</v>
          </cell>
          <cell r="C77" t="str">
            <v>Microsoft</v>
          </cell>
        </row>
        <row r="78">
          <cell r="A78">
            <v>77</v>
          </cell>
          <cell r="B78" t="str">
            <v>Cerebras-GPT 1.0</v>
          </cell>
          <cell r="C78" t="str">
            <v>Cerebras</v>
          </cell>
        </row>
        <row r="79">
          <cell r="A79">
            <v>78</v>
          </cell>
          <cell r="B79" t="str">
            <v>Cerebras-GPT 2.0</v>
          </cell>
          <cell r="C79" t="str">
            <v>Cerebras</v>
          </cell>
        </row>
        <row r="80">
          <cell r="A80">
            <v>79</v>
          </cell>
          <cell r="B80" t="str">
            <v>Cerebras-GPT 3.0</v>
          </cell>
          <cell r="C80" t="str">
            <v>Cerebras</v>
          </cell>
        </row>
        <row r="81">
          <cell r="A81">
            <v>80</v>
          </cell>
          <cell r="B81" t="str">
            <v>Cerebras-GPT 4.0</v>
          </cell>
          <cell r="C81" t="str">
            <v>Cerebras</v>
          </cell>
        </row>
        <row r="82">
          <cell r="A82">
            <v>81</v>
          </cell>
          <cell r="B82" t="str">
            <v>Cerebras-GPT 5.0</v>
          </cell>
          <cell r="C82" t="str">
            <v>Cerebras</v>
          </cell>
        </row>
        <row r="83">
          <cell r="A83">
            <v>82</v>
          </cell>
          <cell r="B83" t="str">
            <v>Cerebras-GPT 6.0</v>
          </cell>
          <cell r="C83" t="str">
            <v>Cerebras</v>
          </cell>
        </row>
        <row r="84">
          <cell r="A84">
            <v>83</v>
          </cell>
          <cell r="B84" t="str">
            <v>Cerebras-GPT 7.0</v>
          </cell>
          <cell r="C84" t="str">
            <v>Cerebras</v>
          </cell>
        </row>
        <row r="85">
          <cell r="A85">
            <v>84</v>
          </cell>
          <cell r="B85" t="str">
            <v>PLUG</v>
          </cell>
          <cell r="C85" t="str">
            <v>Alibaba DAMO</v>
          </cell>
        </row>
        <row r="86">
          <cell r="A86">
            <v>85</v>
          </cell>
          <cell r="B86" t="str">
            <v>Wenhui</v>
          </cell>
          <cell r="C86" t="str">
            <v>BAAI</v>
          </cell>
        </row>
        <row r="87">
          <cell r="A87">
            <v>86</v>
          </cell>
          <cell r="B87" t="str">
            <v>Wensu</v>
          </cell>
          <cell r="C87" t="str">
            <v>BAAI</v>
          </cell>
        </row>
        <row r="88">
          <cell r="A88">
            <v>87</v>
          </cell>
          <cell r="B88" t="str">
            <v>ChineseBERT-1</v>
          </cell>
          <cell r="C88" t="str">
            <v>Shannon.AI</v>
          </cell>
        </row>
        <row r="89">
          <cell r="A89">
            <v>88</v>
          </cell>
          <cell r="B89" t="str">
            <v>ChineseBERT-2</v>
          </cell>
          <cell r="C89" t="str">
            <v>Shannon.AI</v>
          </cell>
        </row>
        <row r="90">
          <cell r="A90">
            <v>89</v>
          </cell>
          <cell r="B90" t="str">
            <v>CPM-2</v>
          </cell>
          <cell r="C90" t="str">
            <v>Tsinghua University</v>
          </cell>
        </row>
        <row r="91">
          <cell r="A91">
            <v>90</v>
          </cell>
          <cell r="B91" t="str">
            <v>Transformer ELMo</v>
          </cell>
          <cell r="C91" t="str">
            <v>AI21 Labs</v>
          </cell>
        </row>
        <row r="92">
          <cell r="A92">
            <v>91</v>
          </cell>
          <cell r="B92" t="str">
            <v>KoGPT</v>
          </cell>
          <cell r="C92" t="str">
            <v>Kakao Brain</v>
          </cell>
        </row>
        <row r="93">
          <cell r="A93">
            <v>92</v>
          </cell>
          <cell r="B93" t="str">
            <v>Blenderbot2</v>
          </cell>
          <cell r="C93" t="str">
            <v>Meta AI</v>
          </cell>
        </row>
        <row r="94">
          <cell r="A94">
            <v>93</v>
          </cell>
          <cell r="B94" t="str">
            <v>XLM-RoBERTa-XL</v>
          </cell>
          <cell r="C94" t="str">
            <v>Facebook AI Research</v>
          </cell>
        </row>
        <row r="95">
          <cell r="A95">
            <v>94</v>
          </cell>
          <cell r="B95" t="str">
            <v>LawFormer</v>
          </cell>
          <cell r="C95" t="str">
            <v>Tsinghua University</v>
          </cell>
        </row>
        <row r="96">
          <cell r="A96">
            <v>95</v>
          </cell>
          <cell r="B96" t="str">
            <v>MarkupLM</v>
          </cell>
          <cell r="C96" t="str">
            <v>Microsoft</v>
          </cell>
        </row>
        <row r="97">
          <cell r="A97">
            <v>96</v>
          </cell>
          <cell r="B97" t="str">
            <v>VQGAN-CLIP</v>
          </cell>
          <cell r="C97" t="str">
            <v>EleutherAI</v>
          </cell>
        </row>
        <row r="98">
          <cell r="A98">
            <v>97</v>
          </cell>
          <cell r="B98" t="str">
            <v>DGMR</v>
          </cell>
          <cell r="C98" t="str">
            <v>DeepMind</v>
          </cell>
        </row>
        <row r="99">
          <cell r="A99">
            <v>98</v>
          </cell>
          <cell r="B99" t="str">
            <v>Pangu drug molecular LLM</v>
          </cell>
          <cell r="C99" t="str">
            <v>Huawei</v>
          </cell>
        </row>
        <row r="100">
          <cell r="A100">
            <v>99</v>
          </cell>
          <cell r="B100" t="str">
            <v>PaLm</v>
          </cell>
          <cell r="C100" t="str">
            <v>Google</v>
          </cell>
        </row>
        <row r="101">
          <cell r="A101">
            <v>100</v>
          </cell>
          <cell r="B101" t="str">
            <v>OPT</v>
          </cell>
          <cell r="C101" t="str">
            <v>Meta AI</v>
          </cell>
        </row>
        <row r="102">
          <cell r="A102">
            <v>101</v>
          </cell>
          <cell r="B102" t="str">
            <v>Galactica</v>
          </cell>
          <cell r="C102" t="str">
            <v>Meta AI</v>
          </cell>
        </row>
        <row r="103">
          <cell r="A103">
            <v>102</v>
          </cell>
          <cell r="B103" t="str">
            <v>LaMDA</v>
          </cell>
          <cell r="C103" t="str">
            <v>Google</v>
          </cell>
        </row>
        <row r="104">
          <cell r="A104">
            <v>103</v>
          </cell>
          <cell r="B104" t="str">
            <v>BLOOM</v>
          </cell>
          <cell r="C104" t="str">
            <v>BigScience</v>
          </cell>
        </row>
        <row r="105">
          <cell r="A105">
            <v>104</v>
          </cell>
          <cell r="B105" t="str">
            <v>GLM</v>
          </cell>
          <cell r="C105" t="str">
            <v>Tsinghua University+zhipuai</v>
          </cell>
        </row>
        <row r="106">
          <cell r="A106">
            <v>105</v>
          </cell>
          <cell r="B106" t="str">
            <v>InstructGPT</v>
          </cell>
          <cell r="C106" t="str">
            <v>Open AI</v>
          </cell>
        </row>
        <row r="107">
          <cell r="A107">
            <v>106</v>
          </cell>
          <cell r="B107" t="str">
            <v>deepspeed MOE</v>
          </cell>
          <cell r="C107" t="str">
            <v>Microsoft</v>
          </cell>
        </row>
        <row r="108">
          <cell r="A108">
            <v>107</v>
          </cell>
          <cell r="B108" t="str">
            <v>FLAN</v>
          </cell>
          <cell r="C108" t="str">
            <v>Google</v>
          </cell>
        </row>
        <row r="109">
          <cell r="A109">
            <v>108</v>
          </cell>
          <cell r="B109" t="str">
            <v>Flan-PaLM-540B</v>
          </cell>
          <cell r="C109" t="str">
            <v>Google</v>
          </cell>
        </row>
        <row r="110">
          <cell r="A110">
            <v>109</v>
          </cell>
          <cell r="B110" t="str">
            <v>U-PaLM</v>
          </cell>
          <cell r="C110" t="str">
            <v>Google</v>
          </cell>
        </row>
        <row r="111">
          <cell r="A111">
            <v>110</v>
          </cell>
          <cell r="B111" t="str">
            <v>Flan-U-PaLM</v>
          </cell>
          <cell r="C111" t="str">
            <v>Google</v>
          </cell>
        </row>
        <row r="112">
          <cell r="A112">
            <v>111</v>
          </cell>
          <cell r="B112" t="str">
            <v>YaLM</v>
          </cell>
          <cell r="C112" t="str">
            <v>Yandex</v>
          </cell>
        </row>
        <row r="113">
          <cell r="A113">
            <v>112</v>
          </cell>
          <cell r="B113" t="str">
            <v>Blenderbot3</v>
          </cell>
          <cell r="C113" t="str">
            <v>Meta AI</v>
          </cell>
        </row>
        <row r="114">
          <cell r="A114">
            <v>113</v>
          </cell>
          <cell r="B114" t="str">
            <v>UL2</v>
          </cell>
          <cell r="C114" t="str">
            <v>Google</v>
          </cell>
        </row>
        <row r="115">
          <cell r="A115">
            <v>114</v>
          </cell>
          <cell r="B115" t="str">
            <v>GPT-J</v>
          </cell>
          <cell r="C115" t="str">
            <v>EleutherAI</v>
          </cell>
        </row>
        <row r="116">
          <cell r="A116">
            <v>115</v>
          </cell>
          <cell r="B116" t="str">
            <v>Flan-T5</v>
          </cell>
          <cell r="C116" t="str">
            <v>Google</v>
          </cell>
        </row>
        <row r="117">
          <cell r="A117">
            <v>116</v>
          </cell>
          <cell r="B117" t="str">
            <v>FLAN-UL2</v>
          </cell>
          <cell r="C117" t="str">
            <v>Google</v>
          </cell>
        </row>
        <row r="118">
          <cell r="A118">
            <v>117</v>
          </cell>
          <cell r="B118" t="str">
            <v>AlexaTM 20B</v>
          </cell>
          <cell r="C118" t="str">
            <v>Amozon</v>
          </cell>
        </row>
        <row r="119">
          <cell r="A119">
            <v>118</v>
          </cell>
          <cell r="B119" t="str">
            <v>Tk-Instruct</v>
          </cell>
          <cell r="C119" t="str">
            <v>Allen Institute for AI</v>
          </cell>
        </row>
        <row r="120">
          <cell r="A120">
            <v>119</v>
          </cell>
          <cell r="B120" t="str">
            <v>WeLM</v>
          </cell>
          <cell r="C120" t="str">
            <v>Tencent</v>
          </cell>
        </row>
        <row r="121">
          <cell r="A121">
            <v>120</v>
          </cell>
          <cell r="B121" t="str">
            <v>CPM-Ant</v>
          </cell>
          <cell r="C121" t="str">
            <v xml:space="preserve">Tsinghua University+ OpenBMB </v>
          </cell>
        </row>
        <row r="122">
          <cell r="A122">
            <v>121</v>
          </cell>
          <cell r="B122" t="str">
            <v>Big Bang Transformer-1</v>
          </cell>
          <cell r="C122" t="str">
            <v>SuperSymmetry Technologies</v>
          </cell>
        </row>
        <row r="123">
          <cell r="A123">
            <v>122</v>
          </cell>
          <cell r="B123" t="str">
            <v>Chinchilla</v>
          </cell>
          <cell r="C123" t="str">
            <v>DeepMind</v>
          </cell>
        </row>
        <row r="124">
          <cell r="A124">
            <v>123</v>
          </cell>
          <cell r="B124" t="str">
            <v>Babbage</v>
          </cell>
          <cell r="C124" t="str">
            <v>Open AI</v>
          </cell>
        </row>
        <row r="125">
          <cell r="A125">
            <v>124</v>
          </cell>
          <cell r="B125" t="str">
            <v>Curie</v>
          </cell>
          <cell r="C125" t="str">
            <v>Open AI</v>
          </cell>
        </row>
        <row r="126">
          <cell r="A126">
            <v>125</v>
          </cell>
          <cell r="B126" t="str">
            <v>DaVinci</v>
          </cell>
          <cell r="C126" t="str">
            <v>Open AI</v>
          </cell>
        </row>
        <row r="127">
          <cell r="A127">
            <v>126</v>
          </cell>
          <cell r="B127" t="str">
            <v>Flan-PaLM-8B</v>
          </cell>
          <cell r="C127" t="str">
            <v>Google</v>
          </cell>
        </row>
        <row r="128">
          <cell r="A128">
            <v>127</v>
          </cell>
          <cell r="B128" t="str">
            <v>Flan-PaLM-62B</v>
          </cell>
          <cell r="C128" t="str">
            <v>Google</v>
          </cell>
        </row>
        <row r="129">
          <cell r="A129">
            <v>128</v>
          </cell>
          <cell r="B129" t="str">
            <v>ESMFold</v>
          </cell>
          <cell r="C129" t="str">
            <v>Meta AI</v>
          </cell>
        </row>
        <row r="130">
          <cell r="A130">
            <v>129</v>
          </cell>
          <cell r="B130" t="str">
            <v>BLOOM-7B</v>
          </cell>
          <cell r="C130" t="str">
            <v>BigScience</v>
          </cell>
        </row>
        <row r="131">
          <cell r="A131">
            <v>130</v>
          </cell>
          <cell r="B131" t="str">
            <v>T0</v>
          </cell>
          <cell r="C131" t="str">
            <v>BigScience</v>
          </cell>
        </row>
        <row r="132">
          <cell r="A132">
            <v>131</v>
          </cell>
          <cell r="B132" t="str">
            <v>mT0</v>
          </cell>
          <cell r="C132" t="str">
            <v>BigScience</v>
          </cell>
        </row>
        <row r="133">
          <cell r="A133">
            <v>132</v>
          </cell>
          <cell r="B133" t="str">
            <v>BLOOM-0.56B</v>
          </cell>
          <cell r="C133" t="str">
            <v>BigScience</v>
          </cell>
        </row>
        <row r="134">
          <cell r="A134">
            <v>133</v>
          </cell>
          <cell r="B134" t="str">
            <v>BLOOM-1B</v>
          </cell>
          <cell r="C134" t="str">
            <v>BigScience</v>
          </cell>
        </row>
        <row r="135">
          <cell r="A135">
            <v>134</v>
          </cell>
          <cell r="B135" t="str">
            <v>BLOOM-3B</v>
          </cell>
          <cell r="C135" t="str">
            <v>BigScience</v>
          </cell>
        </row>
        <row r="136">
          <cell r="A136">
            <v>135</v>
          </cell>
          <cell r="B136" t="str">
            <v>CodeGen-0.35B</v>
          </cell>
          <cell r="C136" t="str">
            <v>Salesforce</v>
          </cell>
        </row>
        <row r="137">
          <cell r="A137">
            <v>136</v>
          </cell>
          <cell r="B137" t="str">
            <v>CodeGen-2B</v>
          </cell>
          <cell r="C137" t="str">
            <v>Salesforce</v>
          </cell>
        </row>
        <row r="138">
          <cell r="A138">
            <v>137</v>
          </cell>
          <cell r="B138" t="str">
            <v>CodeGen-6B</v>
          </cell>
          <cell r="C138" t="str">
            <v>Salesforce</v>
          </cell>
        </row>
        <row r="139">
          <cell r="A139">
            <v>138</v>
          </cell>
          <cell r="B139" t="str">
            <v>NLLB-MOE</v>
          </cell>
          <cell r="C139" t="str">
            <v>Meta AI</v>
          </cell>
        </row>
        <row r="140">
          <cell r="A140">
            <v>139</v>
          </cell>
          <cell r="B140" t="str">
            <v xml:space="preserve">SantaCoder </v>
          </cell>
          <cell r="C140" t="str">
            <v>ServiceNow Research+HuggingFace</v>
          </cell>
        </row>
        <row r="141">
          <cell r="A141">
            <v>140</v>
          </cell>
          <cell r="B141" t="str">
            <v>Wenlan</v>
          </cell>
          <cell r="C141" t="str">
            <v>BAAI</v>
          </cell>
        </row>
        <row r="142">
          <cell r="A142">
            <v>141</v>
          </cell>
          <cell r="B142" t="str">
            <v>CPM-3</v>
          </cell>
          <cell r="C142" t="str">
            <v>Tsinghua University</v>
          </cell>
        </row>
        <row r="143">
          <cell r="A143">
            <v>142</v>
          </cell>
          <cell r="B143" t="str">
            <v>RoFormerV2</v>
          </cell>
          <cell r="C143" t="str">
            <v>zhuiyi.ai</v>
          </cell>
        </row>
        <row r="144">
          <cell r="A144">
            <v>143</v>
          </cell>
          <cell r="B144" t="str">
            <v>CodeGeeX</v>
          </cell>
          <cell r="C144" t="str">
            <v>Tsinghua University</v>
          </cell>
        </row>
        <row r="145">
          <cell r="A145">
            <v>144</v>
          </cell>
          <cell r="B145" t="str">
            <v>Sparrow</v>
          </cell>
          <cell r="C145" t="str">
            <v>DeepMind</v>
          </cell>
        </row>
        <row r="146">
          <cell r="A146">
            <v>145</v>
          </cell>
          <cell r="B146" t="str">
            <v>Gato</v>
          </cell>
          <cell r="C146" t="str">
            <v>DeepMind</v>
          </cell>
        </row>
        <row r="147">
          <cell r="A147">
            <v>146</v>
          </cell>
          <cell r="B147" t="str">
            <v>Mluke-1</v>
          </cell>
          <cell r="C147" t="str">
            <v>Studio Ousia</v>
          </cell>
        </row>
        <row r="148">
          <cell r="A148">
            <v>147</v>
          </cell>
          <cell r="B148" t="str">
            <v>Mluke-2</v>
          </cell>
          <cell r="C148" t="str">
            <v>Studio Ousia</v>
          </cell>
        </row>
        <row r="149">
          <cell r="A149">
            <v>148</v>
          </cell>
          <cell r="B149" t="str">
            <v>ACT-1</v>
          </cell>
          <cell r="C149" t="str">
            <v>Adept.ai</v>
          </cell>
        </row>
        <row r="150">
          <cell r="A150">
            <v>149</v>
          </cell>
          <cell r="B150" t="str">
            <v>OpenFold</v>
          </cell>
          <cell r="C150" t="str">
            <v>EleutherAI</v>
          </cell>
        </row>
        <row r="151">
          <cell r="A151">
            <v>150</v>
          </cell>
          <cell r="B151" t="str">
            <v>FinBERT</v>
          </cell>
          <cell r="C151" t="str">
            <v>ProsusAI</v>
          </cell>
        </row>
        <row r="152">
          <cell r="A152">
            <v>151</v>
          </cell>
          <cell r="B152" t="str">
            <v>Tongyi Wanxiang</v>
          </cell>
          <cell r="C152" t="str">
            <v>Alibaba</v>
          </cell>
        </row>
        <row r="153">
          <cell r="A153">
            <v>152</v>
          </cell>
          <cell r="B153" t="str">
            <v>FourCastNet</v>
          </cell>
          <cell r="C153" t="str">
            <v>Nvidia</v>
          </cell>
        </row>
        <row r="154">
          <cell r="A154">
            <v>153</v>
          </cell>
          <cell r="B154" t="str">
            <v>GraphCast</v>
          </cell>
          <cell r="C154" t="str">
            <v>Google</v>
          </cell>
        </row>
        <row r="155">
          <cell r="A155">
            <v>154</v>
          </cell>
          <cell r="B155" t="str">
            <v>VQGAN-CLIP</v>
          </cell>
          <cell r="C155" t="str">
            <v>EleutherAI</v>
          </cell>
        </row>
        <row r="156">
          <cell r="A156">
            <v>155</v>
          </cell>
          <cell r="B156" t="str">
            <v>GraphCast</v>
          </cell>
          <cell r="C156" t="str">
            <v>DeepMind</v>
          </cell>
        </row>
        <row r="157">
          <cell r="A157">
            <v>156</v>
          </cell>
          <cell r="B157" t="str">
            <v>Vinxin Biocomputation LLM</v>
          </cell>
          <cell r="C157" t="str">
            <v>Baidu</v>
          </cell>
        </row>
        <row r="158">
          <cell r="A158">
            <v>157</v>
          </cell>
          <cell r="B158" t="str">
            <v>Ada</v>
          </cell>
          <cell r="C158" t="str">
            <v>Google</v>
          </cell>
        </row>
        <row r="159">
          <cell r="A159">
            <v>158</v>
          </cell>
          <cell r="B159" t="str">
            <v>Tongyi Qianwen</v>
          </cell>
          <cell r="C159" t="str">
            <v>Alibaba</v>
          </cell>
        </row>
        <row r="160">
          <cell r="A160">
            <v>159</v>
          </cell>
          <cell r="B160" t="str">
            <v>ERNIE Bot</v>
          </cell>
          <cell r="C160" t="str">
            <v>Baidu</v>
          </cell>
        </row>
        <row r="161">
          <cell r="A161">
            <v>160</v>
          </cell>
          <cell r="B161" t="str">
            <v>PanGu-∑</v>
          </cell>
          <cell r="C161" t="str">
            <v>HUAWEI</v>
          </cell>
        </row>
        <row r="162">
          <cell r="A162">
            <v>161</v>
          </cell>
          <cell r="B162" t="str">
            <v>Tianhe Tianyuan</v>
          </cell>
          <cell r="C162" t="str">
            <v>National SuperComputer Center in Tianjin</v>
          </cell>
        </row>
        <row r="163">
          <cell r="A163">
            <v>162</v>
          </cell>
          <cell r="B163" t="str">
            <v>GPT-4</v>
          </cell>
          <cell r="C163" t="str">
            <v>Open AI</v>
          </cell>
        </row>
        <row r="164">
          <cell r="A164">
            <v>163</v>
          </cell>
          <cell r="B164" t="str">
            <v>PaLm-E</v>
          </cell>
          <cell r="C164" t="str">
            <v>Google</v>
          </cell>
        </row>
        <row r="165">
          <cell r="A165">
            <v>164</v>
          </cell>
          <cell r="B165" t="str">
            <v>Bard</v>
          </cell>
          <cell r="C165" t="str">
            <v>Google</v>
          </cell>
        </row>
        <row r="166">
          <cell r="A166">
            <v>165</v>
          </cell>
          <cell r="B166" t="str">
            <v>Switch Transformer</v>
          </cell>
          <cell r="C166" t="str">
            <v>Google</v>
          </cell>
        </row>
        <row r="167">
          <cell r="A167">
            <v>166</v>
          </cell>
          <cell r="B167" t="str">
            <v>OPT-IML</v>
          </cell>
          <cell r="C167" t="str">
            <v>Meta AI</v>
          </cell>
        </row>
        <row r="168">
          <cell r="A168">
            <v>167</v>
          </cell>
          <cell r="B168" t="str">
            <v>Mixture of Experts model（MOE)</v>
          </cell>
          <cell r="C168" t="str">
            <v>Meta AI</v>
          </cell>
        </row>
        <row r="169">
          <cell r="A169">
            <v>168</v>
          </cell>
          <cell r="B169" t="str">
            <v>BLOOMZ</v>
          </cell>
          <cell r="C169" t="str">
            <v>BigScience</v>
          </cell>
        </row>
        <row r="170">
          <cell r="A170">
            <v>169</v>
          </cell>
          <cell r="B170" t="str">
            <v>Yanxi LLM</v>
          </cell>
          <cell r="C170" t="str">
            <v>JD</v>
          </cell>
        </row>
        <row r="171">
          <cell r="A171">
            <v>170</v>
          </cell>
          <cell r="B171" t="str">
            <v>HunYuan LL,</v>
          </cell>
          <cell r="C171" t="str">
            <v>Tencent</v>
          </cell>
        </row>
        <row r="172">
          <cell r="A172">
            <v>171</v>
          </cell>
          <cell r="B172" t="str">
            <v>SenseNova</v>
          </cell>
          <cell r="C172" t="str">
            <v>SenseTime</v>
          </cell>
        </row>
        <row r="173">
          <cell r="A173">
            <v>172</v>
          </cell>
          <cell r="B173" t="str">
            <v>SenseChat</v>
          </cell>
          <cell r="C173" t="str">
            <v>SenseTime</v>
          </cell>
        </row>
        <row r="174">
          <cell r="A174">
            <v>173</v>
          </cell>
          <cell r="B174" t="str">
            <v>Zidong Taichu</v>
          </cell>
          <cell r="C174" t="str">
            <v>Institute of Automation，Chinese Academy of Sciences</v>
          </cell>
        </row>
        <row r="175">
          <cell r="A175">
            <v>174</v>
          </cell>
          <cell r="B175" t="str">
            <v>Xihu LLM</v>
          </cell>
          <cell r="C175" t="str">
            <v>xinchenai</v>
          </cell>
        </row>
        <row r="176">
          <cell r="A176">
            <v>175</v>
          </cell>
          <cell r="B176" t="str">
            <v>Tiangong 3.5</v>
          </cell>
          <cell r="C176" t="str">
            <v>Kunlun Tech Co.,Ltd.</v>
          </cell>
        </row>
        <row r="177">
          <cell r="A177">
            <v>176</v>
          </cell>
          <cell r="B177" t="str">
            <v>DriveGPT</v>
          </cell>
          <cell r="C177" t="str">
            <v>HAOMO.AI</v>
          </cell>
        </row>
        <row r="178">
          <cell r="A178">
            <v>177</v>
          </cell>
          <cell r="B178" t="str">
            <v>Wudao 2.0</v>
          </cell>
          <cell r="C178" t="str">
            <v>BAAI</v>
          </cell>
        </row>
        <row r="179">
          <cell r="A179">
            <v>178</v>
          </cell>
          <cell r="B179" t="str">
            <v>Linly-Chinese-BLOOM</v>
          </cell>
          <cell r="C179" t="str">
            <v>Shenzhen University</v>
          </cell>
        </row>
        <row r="180">
          <cell r="A180">
            <v>179</v>
          </cell>
          <cell r="B180" t="str">
            <v>Exaone</v>
          </cell>
          <cell r="C180" t="str">
            <v>LG AI Research</v>
          </cell>
        </row>
        <row r="181">
          <cell r="A181">
            <v>180</v>
          </cell>
          <cell r="B181" t="str">
            <v>TigerBot-180B</v>
          </cell>
          <cell r="C181" t="str">
            <v>TigerResearch</v>
          </cell>
        </row>
        <row r="182">
          <cell r="A182">
            <v>181</v>
          </cell>
          <cell r="B182" t="str">
            <v>360 Zhinao</v>
          </cell>
          <cell r="C182">
            <v>360</v>
          </cell>
        </row>
        <row r="183">
          <cell r="A183">
            <v>182</v>
          </cell>
          <cell r="B183" t="str">
            <v>360 Hongtu</v>
          </cell>
          <cell r="C183">
            <v>360</v>
          </cell>
        </row>
        <row r="184">
          <cell r="A184">
            <v>183</v>
          </cell>
          <cell r="B184" t="str">
            <v>In-house LLM</v>
          </cell>
          <cell r="C184" t="str">
            <v>Minmax</v>
          </cell>
        </row>
        <row r="185">
          <cell r="A185">
            <v>184</v>
          </cell>
          <cell r="B185" t="str">
            <v>SparkDesk</v>
          </cell>
          <cell r="C185" t="str">
            <v>iFLYTEK CO.LTD.</v>
          </cell>
        </row>
        <row r="186">
          <cell r="A186">
            <v>185</v>
          </cell>
          <cell r="B186" t="str">
            <v>BLOOM-zh</v>
          </cell>
          <cell r="C186" t="str">
            <v>MediaTek Inc.</v>
          </cell>
        </row>
        <row r="187">
          <cell r="A187">
            <v>186</v>
          </cell>
          <cell r="B187" t="str">
            <v>In-house LLM</v>
          </cell>
          <cell r="C187" t="str">
            <v>Byte Dance</v>
          </cell>
        </row>
        <row r="188">
          <cell r="A188">
            <v>187</v>
          </cell>
          <cell r="B188" t="str">
            <v>Magic Writer</v>
          </cell>
          <cell r="C188" t="str">
            <v>EMOTIBOT</v>
          </cell>
        </row>
        <row r="189">
          <cell r="A189">
            <v>188</v>
          </cell>
          <cell r="B189" t="str">
            <v>Shishuo LLM</v>
          </cell>
          <cell r="C189" t="str">
            <v xml:space="preserve">The 4th Paradigm Technology Co., Ltd. </v>
          </cell>
        </row>
        <row r="190">
          <cell r="A190">
            <v>189</v>
          </cell>
          <cell r="B190" t="str">
            <v>Shanhai LLM</v>
          </cell>
          <cell r="C190" t="str">
            <v xml:space="preserve">Unisound </v>
          </cell>
        </row>
        <row r="191">
          <cell r="A191">
            <v>190</v>
          </cell>
          <cell r="B191" t="str">
            <v>Haihe Diting</v>
          </cell>
          <cell r="C191" t="str">
            <v>Tianjin University</v>
          </cell>
        </row>
        <row r="192">
          <cell r="A192">
            <v>191</v>
          </cell>
          <cell r="B192" t="str">
            <v>MedGPT</v>
          </cell>
          <cell r="C192" t="str">
            <v>Yilian Technology</v>
          </cell>
        </row>
        <row r="193">
          <cell r="A193">
            <v>192</v>
          </cell>
          <cell r="B193" t="str">
            <v>Mengzi-100B</v>
          </cell>
          <cell r="C193" t="str">
            <v>Puzhou Keji</v>
          </cell>
        </row>
        <row r="194">
          <cell r="A194">
            <v>193</v>
          </cell>
          <cell r="B194" t="str">
            <v>PowerLawGLM</v>
          </cell>
          <cell r="C194" t="str">
            <v>PowerLaw AI+zhipuai</v>
          </cell>
        </row>
        <row r="195">
          <cell r="A195">
            <v>194</v>
          </cell>
          <cell r="B195" t="str">
            <v>Tuoshi LLM</v>
          </cell>
          <cell r="C195" t="str">
            <v>Rio Tinto Technology Co., Limited</v>
          </cell>
        </row>
        <row r="196">
          <cell r="A196">
            <v>195</v>
          </cell>
          <cell r="B196" t="str">
            <v>AiLME</v>
          </cell>
          <cell r="C196" t="str">
            <v>APUS</v>
          </cell>
        </row>
        <row r="197">
          <cell r="A197">
            <v>196</v>
          </cell>
          <cell r="B197" t="str">
            <v>Formosa Foundation Model</v>
          </cell>
          <cell r="C197" t="str">
            <v>Taiwan Computing Cloud</v>
          </cell>
        </row>
        <row r="198">
          <cell r="A198">
            <v>197</v>
          </cell>
          <cell r="B198" t="str">
            <v>PengCheng Mind</v>
          </cell>
          <cell r="C198" t="str">
            <v>Peng Cheng Laboratory</v>
          </cell>
        </row>
        <row r="199">
          <cell r="A199">
            <v>198</v>
          </cell>
          <cell r="B199" t="str">
            <v>Pythia</v>
          </cell>
          <cell r="C199" t="str">
            <v>EleutherAI</v>
          </cell>
        </row>
        <row r="200">
          <cell r="A200">
            <v>199</v>
          </cell>
          <cell r="B200" t="str">
            <v>LLaMA-65B</v>
          </cell>
          <cell r="C200" t="str">
            <v>Meta AI</v>
          </cell>
        </row>
        <row r="201">
          <cell r="A201">
            <v>200</v>
          </cell>
          <cell r="B201" t="str">
            <v xml:space="preserve"> Claude</v>
          </cell>
          <cell r="C201" t="str">
            <v>Anthropic</v>
          </cell>
        </row>
        <row r="202">
          <cell r="A202">
            <v>201</v>
          </cell>
          <cell r="B202" t="str">
            <v>CodeGen-16B</v>
          </cell>
          <cell r="C202" t="str">
            <v>Salesforce</v>
          </cell>
        </row>
        <row r="203">
          <cell r="A203">
            <v>202</v>
          </cell>
          <cell r="B203" t="str">
            <v>Dolly</v>
          </cell>
          <cell r="C203" t="str">
            <v>Databricks</v>
          </cell>
        </row>
        <row r="204">
          <cell r="A204">
            <v>203</v>
          </cell>
          <cell r="B204" t="str">
            <v>BloombergGPT</v>
          </cell>
          <cell r="C204" t="str">
            <v>Bloomberg News</v>
          </cell>
        </row>
        <row r="205">
          <cell r="A205">
            <v>204</v>
          </cell>
          <cell r="B205" t="str">
            <v>CPM-Bee</v>
          </cell>
          <cell r="C205" t="str">
            <v>Tsinghua University+MODELFORCE</v>
          </cell>
        </row>
        <row r="206">
          <cell r="A206">
            <v>205</v>
          </cell>
          <cell r="B206" t="str">
            <v>ChatGLM</v>
          </cell>
          <cell r="C206" t="str">
            <v>Tsinghua University</v>
          </cell>
        </row>
        <row r="207">
          <cell r="A207">
            <v>206</v>
          </cell>
          <cell r="B207" t="str">
            <v>MOSS</v>
          </cell>
          <cell r="C207" t="str">
            <v>Fu Dan University</v>
          </cell>
        </row>
        <row r="208">
          <cell r="A208">
            <v>207</v>
          </cell>
          <cell r="B208" t="str">
            <v>Big Bang Transformer-2</v>
          </cell>
          <cell r="C208" t="str">
            <v>SuperSymmetry Technologies+Fu Dan University</v>
          </cell>
        </row>
        <row r="209">
          <cell r="A209">
            <v>208</v>
          </cell>
          <cell r="B209" t="str">
            <v>StableLM 3B</v>
          </cell>
          <cell r="C209" t="str">
            <v>Stability AI</v>
          </cell>
        </row>
        <row r="210">
          <cell r="A210">
            <v>209</v>
          </cell>
          <cell r="B210" t="str">
            <v>StableLM 7B</v>
          </cell>
          <cell r="C210" t="str">
            <v>Stability AI</v>
          </cell>
        </row>
        <row r="211">
          <cell r="A211">
            <v>210</v>
          </cell>
          <cell r="B211" t="str">
            <v>GPT-Sw3-20B</v>
          </cell>
          <cell r="C211" t="str">
            <v>AI Sweden</v>
          </cell>
        </row>
        <row r="212">
          <cell r="A212">
            <v>211</v>
          </cell>
          <cell r="B212" t="str">
            <v>GPT-Sw3-1.3B</v>
          </cell>
          <cell r="C212" t="str">
            <v>AI Sweden</v>
          </cell>
        </row>
        <row r="213">
          <cell r="A213">
            <v>212</v>
          </cell>
          <cell r="B213" t="str">
            <v>GPT-Sw3-6.7B</v>
          </cell>
          <cell r="C213" t="str">
            <v>AI Sweden</v>
          </cell>
        </row>
        <row r="214">
          <cell r="A214">
            <v>213</v>
          </cell>
          <cell r="B214" t="str">
            <v>BioMedLM</v>
          </cell>
          <cell r="C214" t="str">
            <v>The Stanford Center for Research on Foundation Models</v>
          </cell>
        </row>
        <row r="215">
          <cell r="A215">
            <v>214</v>
          </cell>
          <cell r="B215" t="str">
            <v>LightGPT</v>
          </cell>
          <cell r="C215" t="str">
            <v>Hundsun Technologies Inc.</v>
          </cell>
        </row>
        <row r="216">
          <cell r="A216">
            <v>215</v>
          </cell>
          <cell r="B216" t="str">
            <v>WiNGPT</v>
          </cell>
          <cell r="C216" t="str">
            <v>Winning Health Technology Group Co., Ltd.</v>
          </cell>
        </row>
        <row r="217">
          <cell r="A217">
            <v>216</v>
          </cell>
          <cell r="B217" t="str">
            <v>Xinghe Vision LLM</v>
          </cell>
          <cell r="C217" t="str">
            <v xml:space="preserve"> ChinaTelecom</v>
          </cell>
        </row>
        <row r="218">
          <cell r="A218">
            <v>217</v>
          </cell>
          <cell r="B218" t="str">
            <v>WPS AI</v>
          </cell>
          <cell r="C218" t="str">
            <v>Kingsoft Office</v>
          </cell>
        </row>
        <row r="219">
          <cell r="A219">
            <v>218</v>
          </cell>
          <cell r="B219" t="str">
            <v>Megatron -LM</v>
          </cell>
          <cell r="C219" t="str">
            <v>NVIDIA</v>
          </cell>
        </row>
        <row r="220">
          <cell r="A220">
            <v>219</v>
          </cell>
          <cell r="B220" t="str">
            <v>Atlas</v>
          </cell>
          <cell r="C220" t="str">
            <v>Meta AI, PSL University, Inria, and University College London</v>
          </cell>
        </row>
        <row r="221">
          <cell r="A221">
            <v>220</v>
          </cell>
          <cell r="B221" t="str">
            <v>LLaMA-7B</v>
          </cell>
          <cell r="C221" t="str">
            <v>Meta AI</v>
          </cell>
        </row>
        <row r="222">
          <cell r="A222">
            <v>221</v>
          </cell>
          <cell r="B222" t="str">
            <v>LLaMA-13B</v>
          </cell>
          <cell r="C222" t="str">
            <v>Meta AI</v>
          </cell>
        </row>
        <row r="223">
          <cell r="A223">
            <v>222</v>
          </cell>
          <cell r="B223" t="str">
            <v>LLaMA-33B</v>
          </cell>
          <cell r="C223" t="str">
            <v>Meta AI</v>
          </cell>
        </row>
        <row r="224">
          <cell r="A224">
            <v>223</v>
          </cell>
          <cell r="B224" t="str">
            <v>NLLB</v>
          </cell>
          <cell r="C224" t="str">
            <v>Meta AI</v>
          </cell>
        </row>
        <row r="225">
          <cell r="A225">
            <v>224</v>
          </cell>
          <cell r="B225" t="str">
            <v>Alpaca</v>
          </cell>
          <cell r="C225" t="str">
            <v>StandFord</v>
          </cell>
        </row>
        <row r="226">
          <cell r="A226">
            <v>225</v>
          </cell>
          <cell r="B226" t="str">
            <v>Vicuna</v>
          </cell>
          <cell r="C226" t="str">
            <v>LM-SYS</v>
          </cell>
        </row>
        <row r="227">
          <cell r="A227">
            <v>226</v>
          </cell>
          <cell r="B227" t="str">
            <v>Koala</v>
          </cell>
          <cell r="C227" t="str">
            <v>BAIR</v>
          </cell>
        </row>
        <row r="228">
          <cell r="A228">
            <v>227</v>
          </cell>
          <cell r="B228" t="str">
            <v xml:space="preserve">Dolly 2.0  </v>
          </cell>
          <cell r="C228" t="str">
            <v>Databricks</v>
          </cell>
        </row>
        <row r="229">
          <cell r="A229">
            <v>228</v>
          </cell>
          <cell r="B229" t="str">
            <v>BioGPT</v>
          </cell>
          <cell r="C229" t="str">
            <v>Microsoft</v>
          </cell>
        </row>
        <row r="230">
          <cell r="A230">
            <v>229</v>
          </cell>
          <cell r="B230" t="str">
            <v xml:space="preserve">StarCoder </v>
          </cell>
          <cell r="C230" t="str">
            <v xml:space="preserve">Hugging Face 、 ServiceNow </v>
          </cell>
        </row>
        <row r="231">
          <cell r="A231">
            <v>230</v>
          </cell>
          <cell r="B231" t="str">
            <v>FuXi Yuyan</v>
          </cell>
          <cell r="C231" t="str">
            <v>NASDAQ: NTES</v>
          </cell>
        </row>
        <row r="232">
          <cell r="A232">
            <v>231</v>
          </cell>
          <cell r="B232" t="str">
            <v>Hangye Jingling</v>
          </cell>
          <cell r="C232" t="str">
            <v>CloudWalk Technology Co., Ltd.</v>
          </cell>
        </row>
        <row r="233">
          <cell r="A233">
            <v>232</v>
          </cell>
          <cell r="B233" t="str">
            <v>Caozhi LLM</v>
          </cell>
          <cell r="C233" t="str">
            <v xml:space="preserve">DataGrand </v>
          </cell>
        </row>
        <row r="234">
          <cell r="A234">
            <v>233</v>
          </cell>
          <cell r="B234" t="str">
            <v>baize-chatbot-7B</v>
          </cell>
          <cell r="C234" t="str">
            <v>Allbright Biotech</v>
          </cell>
        </row>
        <row r="235">
          <cell r="A235">
            <v>234</v>
          </cell>
          <cell r="B235" t="str">
            <v>baize-chatbot-13B</v>
          </cell>
          <cell r="C235" t="str">
            <v>Allbright Biotech</v>
          </cell>
        </row>
        <row r="236">
          <cell r="A236">
            <v>235</v>
          </cell>
          <cell r="B236" t="str">
            <v>baize-chatbot-30B</v>
          </cell>
          <cell r="C236" t="str">
            <v>Allbright Biotech</v>
          </cell>
        </row>
        <row r="237">
          <cell r="A237">
            <v>236</v>
          </cell>
          <cell r="B237" t="str">
            <v>seq-monkey</v>
          </cell>
          <cell r="C237" t="str">
            <v>chumenwenwen</v>
          </cell>
        </row>
        <row r="238">
          <cell r="A238">
            <v>237</v>
          </cell>
          <cell r="B238" t="str">
            <v>CharacterGLM</v>
          </cell>
          <cell r="C238" t="str">
            <v>Beijing Lingxin Intelligent Technology Co., Ltd</v>
          </cell>
        </row>
        <row r="239">
          <cell r="A239">
            <v>238</v>
          </cell>
          <cell r="B239" t="str">
            <v>ChatYuan</v>
          </cell>
          <cell r="C239" t="str">
            <v>Meta Lingual Co., Ltd.</v>
          </cell>
        </row>
        <row r="240">
          <cell r="A240">
            <v>239</v>
          </cell>
          <cell r="B240" t="str">
            <v>baichuan</v>
          </cell>
          <cell r="C240" t="str">
            <v>BAICHUAN AI</v>
          </cell>
        </row>
        <row r="241">
          <cell r="A241">
            <v>240</v>
          </cell>
          <cell r="B241" t="str">
            <v>Linly-Chinese-LLaMA-7B</v>
          </cell>
          <cell r="C241" t="str">
            <v>Shenzhen University</v>
          </cell>
        </row>
        <row r="242">
          <cell r="A242">
            <v>241</v>
          </cell>
          <cell r="B242" t="str">
            <v>Linly-Chinese-LLaMA-13B</v>
          </cell>
          <cell r="C242" t="str">
            <v>Shenzhen University</v>
          </cell>
        </row>
        <row r="243">
          <cell r="A243">
            <v>242</v>
          </cell>
          <cell r="B243" t="str">
            <v>Linly-Chinese-LLaMA-33B</v>
          </cell>
          <cell r="C243" t="str">
            <v>Shenzhen University</v>
          </cell>
        </row>
        <row r="244">
          <cell r="A244">
            <v>243</v>
          </cell>
          <cell r="B244" t="str">
            <v>Linly-ChatFlow-7B</v>
          </cell>
          <cell r="C244" t="str">
            <v>Shenzhen University</v>
          </cell>
        </row>
        <row r="245">
          <cell r="A245">
            <v>244</v>
          </cell>
          <cell r="B245" t="str">
            <v>Linly-ChatFlow-13B</v>
          </cell>
          <cell r="C245" t="str">
            <v>Shenzhen University</v>
          </cell>
        </row>
        <row r="246">
          <cell r="A246">
            <v>245</v>
          </cell>
          <cell r="B246" t="str">
            <v>Linly-Chinese-BLOOM</v>
          </cell>
          <cell r="C246" t="str">
            <v>Shenzhen University</v>
          </cell>
        </row>
        <row r="247">
          <cell r="A247">
            <v>246</v>
          </cell>
          <cell r="B247" t="str">
            <v xml:space="preserve">Chimera </v>
          </cell>
          <cell r="C247" t="str">
            <v>The Chinese University of Hong Kong</v>
          </cell>
        </row>
        <row r="248">
          <cell r="A248">
            <v>247</v>
          </cell>
          <cell r="B248" t="str">
            <v xml:space="preserve">Phoenix </v>
          </cell>
          <cell r="C248" t="str">
            <v>The Chinese University of Hong Kong</v>
          </cell>
        </row>
        <row r="249">
          <cell r="A249">
            <v>248</v>
          </cell>
          <cell r="B249" t="str">
            <v>Mengzi-1B</v>
          </cell>
          <cell r="C249" t="str">
            <v>Puzhou Keji</v>
          </cell>
        </row>
        <row r="250">
          <cell r="A250">
            <v>249</v>
          </cell>
          <cell r="B250" t="str">
            <v>Mengzi-10B</v>
          </cell>
          <cell r="C250" t="str">
            <v>Puzhou Keji</v>
          </cell>
        </row>
        <row r="251">
          <cell r="A251">
            <v>250</v>
          </cell>
          <cell r="B251" t="str">
            <v>Er Lang Shen LLM</v>
          </cell>
          <cell r="C251" t="str">
            <v>IDEA</v>
          </cell>
        </row>
        <row r="252">
          <cell r="A252">
            <v>251</v>
          </cell>
          <cell r="B252" t="str">
            <v xml:space="preserve">LaWGPT </v>
          </cell>
          <cell r="C252" t="str">
            <v>Nanjing University</v>
          </cell>
        </row>
        <row r="253">
          <cell r="A253">
            <v>252</v>
          </cell>
          <cell r="B253" t="str">
            <v>VisualGLM</v>
          </cell>
          <cell r="C253" t="str">
            <v>Tsinghua University</v>
          </cell>
        </row>
        <row r="254">
          <cell r="A254">
            <v>253</v>
          </cell>
          <cell r="B254" t="str">
            <v>Chinese-Vicuna</v>
          </cell>
          <cell r="C254" t="str">
            <v>Beijing</v>
          </cell>
        </row>
        <row r="255">
          <cell r="A255">
            <v>254</v>
          </cell>
          <cell r="B255" t="str">
            <v>Chinese-LLaMA-7B</v>
          </cell>
          <cell r="C255" t="str">
            <v>iFLYTEK CO.LTD.</v>
          </cell>
        </row>
        <row r="256">
          <cell r="A256">
            <v>255</v>
          </cell>
          <cell r="B256" t="str">
            <v>Chinese-LLaMA-13B</v>
          </cell>
          <cell r="C256" t="str">
            <v>iFLYTEK CO.LTD.</v>
          </cell>
        </row>
        <row r="257">
          <cell r="A257">
            <v>256</v>
          </cell>
          <cell r="B257" t="str">
            <v>Chinese-LLaMA-33B</v>
          </cell>
          <cell r="C257" t="str">
            <v>iFLYTEK CO.LTD.</v>
          </cell>
        </row>
        <row r="258">
          <cell r="A258">
            <v>257</v>
          </cell>
          <cell r="B258" t="str">
            <v>Chinese-Alpaca-7B</v>
          </cell>
          <cell r="C258" t="str">
            <v>iFLYTEK CO.LTD.</v>
          </cell>
        </row>
        <row r="259">
          <cell r="A259">
            <v>258</v>
          </cell>
          <cell r="B259" t="str">
            <v>Chinese-Alpaca-13B</v>
          </cell>
          <cell r="C259" t="str">
            <v>iFLYTEK CO.LTD.</v>
          </cell>
        </row>
        <row r="260">
          <cell r="A260">
            <v>259</v>
          </cell>
          <cell r="B260" t="str">
            <v>Chinese-Alpaca-33B</v>
          </cell>
          <cell r="C260" t="str">
            <v>iFLYTEK CO.LTD.</v>
          </cell>
        </row>
        <row r="261">
          <cell r="A261">
            <v>260</v>
          </cell>
          <cell r="B261" t="str">
            <v>BBT-2.5-13B-Text</v>
          </cell>
          <cell r="C261" t="str">
            <v>SuperSymmetry Technologies+Fu Dan University</v>
          </cell>
        </row>
        <row r="262">
          <cell r="A262">
            <v>261</v>
          </cell>
          <cell r="B262" t="str">
            <v>TigerBot-7B</v>
          </cell>
          <cell r="C262" t="str">
            <v>TigerResearch</v>
          </cell>
        </row>
        <row r="263">
          <cell r="A263">
            <v>262</v>
          </cell>
          <cell r="B263" t="str">
            <v>YuLan-Chat-13B</v>
          </cell>
          <cell r="C263" t="str">
            <v>Renmin University of China</v>
          </cell>
        </row>
        <row r="264">
          <cell r="A264">
            <v>263</v>
          </cell>
          <cell r="B264" t="str">
            <v>YuLan-Chat-65B</v>
          </cell>
          <cell r="C264" t="str">
            <v>Renmin University of China</v>
          </cell>
        </row>
        <row r="265">
          <cell r="A265">
            <v>264</v>
          </cell>
          <cell r="B265" t="str">
            <v>Belle-4B</v>
          </cell>
          <cell r="C265" t="str">
            <v xml:space="preserve">BELLE Group </v>
          </cell>
        </row>
        <row r="266">
          <cell r="A266">
            <v>265</v>
          </cell>
          <cell r="B266" t="str">
            <v>Belle-7B</v>
          </cell>
          <cell r="C266" t="str">
            <v xml:space="preserve">BELLE Group </v>
          </cell>
        </row>
        <row r="267">
          <cell r="A267">
            <v>266</v>
          </cell>
          <cell r="B267" t="str">
            <v>Belle-13B</v>
          </cell>
          <cell r="C267" t="str">
            <v xml:space="preserve">BELLE Group </v>
          </cell>
        </row>
        <row r="268">
          <cell r="A268">
            <v>267</v>
          </cell>
          <cell r="B268" t="str">
            <v>Fauno-Italian-LLM-7B</v>
          </cell>
          <cell r="C268" t="str">
            <v>Sapienza University of Rome</v>
          </cell>
        </row>
        <row r="269">
          <cell r="A269">
            <v>268</v>
          </cell>
          <cell r="B269" t="str">
            <v>Fauno-Italian-LLM-13B</v>
          </cell>
          <cell r="C269" t="str">
            <v>Sapienza University of Rome</v>
          </cell>
        </row>
        <row r="270">
          <cell r="A270">
            <v>269</v>
          </cell>
          <cell r="B270" t="str">
            <v>BertJapanese</v>
          </cell>
          <cell r="C270" t="str">
            <v>Tohoku University</v>
          </cell>
        </row>
        <row r="271">
          <cell r="A271">
            <v>270</v>
          </cell>
          <cell r="B271" t="str">
            <v>Luminous</v>
          </cell>
          <cell r="C271" t="str">
            <v>Alpha</v>
          </cell>
        </row>
        <row r="272">
          <cell r="A272">
            <v>271</v>
          </cell>
          <cell r="B272" t="str">
            <v>Falco</v>
          </cell>
          <cell r="C272" t="str">
            <v>The United Arab Emirates，Technology Innovation Institute</v>
          </cell>
        </row>
        <row r="273">
          <cell r="A273">
            <v>272</v>
          </cell>
          <cell r="B273" t="str">
            <v xml:space="preserve"> LuoTuo</v>
          </cell>
          <cell r="C273" t="str">
            <v>SenseTime+Huazhong University of Science and Technology</v>
          </cell>
        </row>
        <row r="274">
          <cell r="A274">
            <v>273</v>
          </cell>
          <cell r="B274" t="str">
            <v xml:space="preserve">BenTsao </v>
          </cell>
          <cell r="C274" t="str">
            <v>Harbin Institute of Technology</v>
          </cell>
        </row>
        <row r="275">
          <cell r="A275">
            <v>274</v>
          </cell>
          <cell r="B275" t="str">
            <v>OpenAssistant</v>
          </cell>
          <cell r="C275" t="str">
            <v>LAION</v>
          </cell>
        </row>
        <row r="276">
          <cell r="A276">
            <v>275</v>
          </cell>
          <cell r="B276" t="str">
            <v>Stable Diffusion</v>
          </cell>
          <cell r="C276" t="str">
            <v>Stability AI</v>
          </cell>
        </row>
        <row r="277">
          <cell r="A277">
            <v>276</v>
          </cell>
          <cell r="B277" t="str">
            <v xml:space="preserve">WizardLM </v>
          </cell>
          <cell r="C277" t="str">
            <v>TheBloke</v>
          </cell>
        </row>
        <row r="278">
          <cell r="A278">
            <v>277</v>
          </cell>
          <cell r="B278" t="str">
            <v>PMC-LLaMA</v>
          </cell>
          <cell r="C278" t="str">
            <v>Shanghai Jiao Tong University</v>
          </cell>
        </row>
        <row r="279">
          <cell r="A279">
            <v>278</v>
          </cell>
          <cell r="B279" t="str">
            <v>BioMedGPT</v>
          </cell>
          <cell r="C279" t="str">
            <v>Institute for AI Industry Research, Tsinghua University</v>
          </cell>
        </row>
        <row r="280">
          <cell r="A280">
            <v>279</v>
          </cell>
          <cell r="B280" t="str">
            <v>MedicalGPT-zh</v>
          </cell>
          <cell r="C280" t="str">
            <v>Shanghai Jiao Tong University</v>
          </cell>
        </row>
        <row r="281">
          <cell r="A281">
            <v>280</v>
          </cell>
          <cell r="B281" t="str">
            <v>DoctorGLM</v>
          </cell>
          <cell r="C281" t="str">
            <v>Shanghai Jiao Tong University</v>
          </cell>
        </row>
        <row r="282">
          <cell r="A282">
            <v>281</v>
          </cell>
          <cell r="B282" t="str">
            <v>Huatuo-Llama-Med-Chinese</v>
          </cell>
          <cell r="C282" t="str">
            <v>Harbin Institute of Technology</v>
          </cell>
        </row>
        <row r="283">
          <cell r="A283">
            <v>282</v>
          </cell>
          <cell r="B283" t="str">
            <v>Med-ChatGLM</v>
          </cell>
          <cell r="C283" t="str">
            <v>Harbin Institute of Technology</v>
          </cell>
        </row>
        <row r="284">
          <cell r="A284">
            <v>283</v>
          </cell>
          <cell r="B284" t="str">
            <v>ChatMed</v>
          </cell>
          <cell r="C284" t="str">
            <v>China</v>
          </cell>
        </row>
        <row r="285">
          <cell r="A285">
            <v>284</v>
          </cell>
          <cell r="B285" t="str">
            <v>ShenNong-TCM-LLM</v>
          </cell>
          <cell r="C285" t="str">
            <v>China</v>
          </cell>
        </row>
        <row r="286">
          <cell r="A286">
            <v>285</v>
          </cell>
          <cell r="B286" t="str">
            <v>BianQue-1.0</v>
          </cell>
          <cell r="C286" t="str">
            <v>South China University of Technology</v>
          </cell>
        </row>
        <row r="287">
          <cell r="A287">
            <v>286</v>
          </cell>
          <cell r="B287" t="str">
            <v>BianQue-2.0</v>
          </cell>
          <cell r="C287" t="str">
            <v>South China University of Technology</v>
          </cell>
        </row>
        <row r="288">
          <cell r="A288">
            <v>287</v>
          </cell>
          <cell r="B288" t="str">
            <v>SoulChat</v>
          </cell>
          <cell r="C288" t="str">
            <v>South China University of Technology</v>
          </cell>
        </row>
        <row r="289">
          <cell r="A289">
            <v>288</v>
          </cell>
          <cell r="B289" t="str">
            <v>Chinese-vicuna-med</v>
          </cell>
          <cell r="C289" t="str">
            <v>China</v>
          </cell>
        </row>
        <row r="290">
          <cell r="A290">
            <v>289</v>
          </cell>
          <cell r="B290" t="str">
            <v xml:space="preserve">XrayGLM </v>
          </cell>
          <cell r="C290" t="str">
            <v>Universidade Politécnica de Macau / Macao Polytechnic University</v>
          </cell>
        </row>
        <row r="291">
          <cell r="A291">
            <v>290</v>
          </cell>
          <cell r="B291" t="str">
            <v>Uni-talk</v>
          </cell>
          <cell r="C291" t="str">
            <v>Shanghai Unicom、Huashan Hospital</v>
          </cell>
        </row>
        <row r="292">
          <cell r="A292">
            <v>291</v>
          </cell>
          <cell r="B292" t="str">
            <v>ChatLaw-13B</v>
          </cell>
          <cell r="C292" t="str">
            <v>Beijing University</v>
          </cell>
        </row>
        <row r="293">
          <cell r="A293">
            <v>292</v>
          </cell>
          <cell r="B293" t="str">
            <v>ChatLaw-33B</v>
          </cell>
          <cell r="C293" t="str">
            <v>Beijing University</v>
          </cell>
        </row>
        <row r="294">
          <cell r="A294">
            <v>293</v>
          </cell>
          <cell r="B294" t="str">
            <v>LexiLaw</v>
          </cell>
          <cell r="C294" t="str">
            <v>Tsinghua University</v>
          </cell>
        </row>
        <row r="295">
          <cell r="A295">
            <v>294</v>
          </cell>
          <cell r="B295" t="str">
            <v>LAW-GPT</v>
          </cell>
          <cell r="C295" t="str">
            <v>Shanghai Jiao Tong University</v>
          </cell>
        </row>
        <row r="296">
          <cell r="A296">
            <v>295</v>
          </cell>
          <cell r="B296" t="str">
            <v>PIXIU</v>
          </cell>
          <cell r="C296" t="str">
            <v>Wuhan University</v>
          </cell>
        </row>
        <row r="297">
          <cell r="A297">
            <v>296</v>
          </cell>
          <cell r="B297" t="str">
            <v>FinTuo</v>
          </cell>
          <cell r="C297" t="str">
            <v>Central China Normal University</v>
          </cell>
        </row>
        <row r="298">
          <cell r="A298">
            <v>297</v>
          </cell>
          <cell r="B298" t="str">
            <v>EduChat-7B</v>
          </cell>
          <cell r="C298" t="str">
            <v>East China Normal University</v>
          </cell>
        </row>
        <row r="299">
          <cell r="A299">
            <v>298</v>
          </cell>
          <cell r="B299" t="str">
            <v>EduChat-13B</v>
          </cell>
          <cell r="C299" t="str">
            <v>East China Normal University</v>
          </cell>
        </row>
        <row r="300">
          <cell r="A300">
            <v>299</v>
          </cell>
          <cell r="B300" t="str">
            <v>Lawyer LLaMA</v>
          </cell>
          <cell r="C300" t="str">
            <v>Beijing University</v>
          </cell>
        </row>
        <row r="301">
          <cell r="A301">
            <v>300</v>
          </cell>
          <cell r="B301" t="str">
            <v>Honghu Graphic 1.0</v>
          </cell>
          <cell r="C301" t="str">
            <v>China Unicom</v>
          </cell>
        </row>
        <row r="302">
          <cell r="A302">
            <v>301</v>
          </cell>
          <cell r="B302" t="str">
            <v>Honghu Graphic 2.0</v>
          </cell>
          <cell r="C302" t="str">
            <v>China Unicom</v>
          </cell>
        </row>
        <row r="303">
          <cell r="A303">
            <v>302</v>
          </cell>
          <cell r="B303" t="str">
            <v>TechGPT</v>
          </cell>
          <cell r="C303" t="str">
            <v>Northeastern University</v>
          </cell>
        </row>
        <row r="304">
          <cell r="A304">
            <v>303</v>
          </cell>
          <cell r="B304" t="str">
            <v>BayLing-7B</v>
          </cell>
          <cell r="C304" t="str">
            <v>Chinese Academy of Sciences</v>
          </cell>
        </row>
        <row r="305">
          <cell r="A305">
            <v>304</v>
          </cell>
          <cell r="B305" t="str">
            <v>BayLing-13B</v>
          </cell>
          <cell r="C305" t="str">
            <v>Chinese Academy of Sciences</v>
          </cell>
        </row>
        <row r="306">
          <cell r="A306">
            <v>305</v>
          </cell>
          <cell r="B306" t="str">
            <v>ChatABC</v>
          </cell>
          <cell r="C306" t="str">
            <v>Agricultural Bank of China</v>
          </cell>
        </row>
        <row r="307">
          <cell r="A307">
            <v>306</v>
          </cell>
          <cell r="B307" t="str">
            <v>Infinity Finance</v>
          </cell>
          <cell r="C307" t="str">
            <v>Transwarp Technology</v>
          </cell>
        </row>
        <row r="308">
          <cell r="A308">
            <v>307</v>
          </cell>
          <cell r="B308" t="str">
            <v xml:space="preserve">SegGPT </v>
          </cell>
          <cell r="C308" t="str">
            <v>BAAI</v>
          </cell>
        </row>
        <row r="309">
          <cell r="A309">
            <v>308</v>
          </cell>
          <cell r="B309" t="str">
            <v>FateZero</v>
          </cell>
          <cell r="C309" t="str">
            <v>The Hong Kong University of Science and Technology</v>
          </cell>
        </row>
        <row r="310">
          <cell r="A310">
            <v>309</v>
          </cell>
          <cell r="B310" t="str">
            <v>Xinhe LLM</v>
          </cell>
          <cell r="C310" t="str">
            <v>China Telecom</v>
          </cell>
        </row>
        <row r="311">
          <cell r="A311">
            <v>310</v>
          </cell>
          <cell r="B311" t="str">
            <v>Zuoyi GPT</v>
          </cell>
          <cell r="C311" t="str">
            <v>Zuoshou Yisheng</v>
          </cell>
        </row>
        <row r="312">
          <cell r="A312">
            <v>311</v>
          </cell>
          <cell r="B312" t="str">
            <v>QiZhenGPT</v>
          </cell>
          <cell r="C312" t="str">
            <v>MYBABY GENOME</v>
          </cell>
        </row>
        <row r="313">
          <cell r="A313">
            <v>312</v>
          </cell>
          <cell r="B313" t="str">
            <v>EmoGPT</v>
          </cell>
          <cell r="C313" t="str">
            <v>East China Normal University</v>
          </cell>
        </row>
        <row r="314">
          <cell r="A314">
            <v>313</v>
          </cell>
          <cell r="B314" t="str">
            <v>OpenMEDLab</v>
          </cell>
          <cell r="C314" t="str">
            <v>Shanghai AI Laboratory</v>
          </cell>
        </row>
        <row r="315">
          <cell r="A315">
            <v>314</v>
          </cell>
          <cell r="B315" t="str">
            <v>Biānshi</v>
          </cell>
          <cell r="C315" t="str">
            <v>AthenaEyes CO.,LTD.</v>
          </cell>
        </row>
        <row r="316">
          <cell r="A316">
            <v>315</v>
          </cell>
          <cell r="B316" t="str">
            <v>Bowen</v>
          </cell>
          <cell r="C316" t="str">
            <v>ZhuiYi Technology Hong Kong Limited</v>
          </cell>
        </row>
        <row r="317">
          <cell r="A317">
            <v>316</v>
          </cell>
          <cell r="B317" t="str">
            <v>KidsGPT</v>
          </cell>
          <cell r="C317" t="str">
            <v>kidewant</v>
          </cell>
        </row>
        <row r="318">
          <cell r="A318">
            <v>317</v>
          </cell>
          <cell r="B318" t="str">
            <v>MathGPT</v>
          </cell>
          <cell r="C318" t="str">
            <v>TAL Education Group</v>
          </cell>
        </row>
        <row r="319">
          <cell r="A319">
            <v>318</v>
          </cell>
          <cell r="B319" t="str">
            <v>Taoli</v>
          </cell>
          <cell r="C319" t="str">
            <v>Beijing Language and Culture University</v>
          </cell>
        </row>
        <row r="320">
          <cell r="A320">
            <v>319</v>
          </cell>
          <cell r="B320" t="str">
            <v>ArynGPT</v>
          </cell>
          <cell r="C320" t="str">
            <v>Arivoc</v>
          </cell>
        </row>
        <row r="321">
          <cell r="A321">
            <v>320</v>
          </cell>
          <cell r="B321" t="str">
            <v>Ziyue</v>
          </cell>
          <cell r="C321" t="str">
            <v>Youdao, Inc.</v>
          </cell>
        </row>
        <row r="322">
          <cell r="A322">
            <v>321</v>
          </cell>
          <cell r="B322" t="str">
            <v>FengWu-GHR</v>
          </cell>
          <cell r="C322" t="str">
            <v>Shanghai AI Laboratory</v>
          </cell>
        </row>
        <row r="323">
          <cell r="A323">
            <v>322</v>
          </cell>
          <cell r="B323" t="str">
            <v>NowcastNet</v>
          </cell>
          <cell r="C323" t="str">
            <v>Tsinghua University</v>
          </cell>
        </row>
        <row r="324">
          <cell r="A324">
            <v>323</v>
          </cell>
          <cell r="B324" t="str">
            <v>Pangu-Weather</v>
          </cell>
          <cell r="C324" t="str">
            <v>Huawei</v>
          </cell>
        </row>
        <row r="325">
          <cell r="A325">
            <v>324</v>
          </cell>
          <cell r="B325" t="str">
            <v>FuXi</v>
          </cell>
          <cell r="C325" t="str">
            <v>Fu Dan University</v>
          </cell>
        </row>
        <row r="326">
          <cell r="A326">
            <v>325</v>
          </cell>
          <cell r="B326" t="str">
            <v>Chatlmg</v>
          </cell>
          <cell r="C326" t="str">
            <v>Metabrain AGI (Beijing) Technology Co.,LTD.</v>
          </cell>
        </row>
        <row r="327">
          <cell r="A327">
            <v>326</v>
          </cell>
          <cell r="B327" t="str">
            <v>Daxiang GPT</v>
          </cell>
          <cell r="C327" t="str">
            <v>EverNote</v>
          </cell>
        </row>
        <row r="328">
          <cell r="A328">
            <v>327</v>
          </cell>
          <cell r="B328" t="str">
            <v>Congrong LLM</v>
          </cell>
          <cell r="C328" t="str">
            <v>CloudWalk Technology Co., Ltd.</v>
          </cell>
        </row>
        <row r="329">
          <cell r="A329">
            <v>328</v>
          </cell>
          <cell r="B329" t="str">
            <v>ChatExcel</v>
          </cell>
          <cell r="C329" t="str">
            <v>PekingUniversity</v>
          </cell>
        </row>
        <row r="330">
          <cell r="A330">
            <v>329</v>
          </cell>
          <cell r="B330" t="str">
            <v>LinSeer</v>
          </cell>
          <cell r="C330" t="str">
            <v>H3C Technologies Co., Limited</v>
          </cell>
        </row>
        <row r="331">
          <cell r="A331">
            <v>330</v>
          </cell>
          <cell r="B331" t="str">
            <v>XiaoKe LLM</v>
          </cell>
          <cell r="C331" t="str">
            <v xml:space="preserve">Taiji Computer Corporation Limited </v>
          </cell>
        </row>
        <row r="332">
          <cell r="A332">
            <v>331</v>
          </cell>
          <cell r="B332" t="str">
            <v>YAYI-UIE</v>
          </cell>
          <cell r="C332" t="str">
            <v>Beijing Wenge Technology Co.,Ltd</v>
          </cell>
        </row>
        <row r="333">
          <cell r="A333">
            <v>332</v>
          </cell>
          <cell r="B333" t="str">
            <v>NewOrigin</v>
          </cell>
          <cell r="C333" t="str">
            <v>Xilinx,Inc</v>
          </cell>
        </row>
        <row r="334">
          <cell r="A334">
            <v>333</v>
          </cell>
          <cell r="B334" t="str">
            <v>MiDuWenXiu</v>
          </cell>
          <cell r="C334" t="str">
            <v>MIDU</v>
          </cell>
        </row>
        <row r="335">
          <cell r="A335">
            <v>334</v>
          </cell>
          <cell r="B335" t="str">
            <v>FinGPT</v>
          </cell>
          <cell r="C335" t="str">
            <v>AI4Finance Foundation</v>
          </cell>
        </row>
        <row r="336">
          <cell r="A336">
            <v>335</v>
          </cell>
          <cell r="B336" t="str">
            <v>SAM</v>
          </cell>
          <cell r="C336" t="str">
            <v>facebookresearch</v>
          </cell>
        </row>
        <row r="337">
          <cell r="A337">
            <v>336</v>
          </cell>
          <cell r="B337" t="str">
            <v xml:space="preserve">OVSeg </v>
          </cell>
          <cell r="C337" t="str">
            <v>Meta AI </v>
          </cell>
        </row>
        <row r="338">
          <cell r="A338">
            <v>337</v>
          </cell>
          <cell r="B338" t="str">
            <v xml:space="preserve">Zero-1-to-3 </v>
          </cell>
          <cell r="C338" t="str">
            <v>Columbia University in the City of New York</v>
          </cell>
        </row>
        <row r="339">
          <cell r="A339">
            <v>338</v>
          </cell>
          <cell r="B339" t="str">
            <v>ChatDoctor</v>
          </cell>
          <cell r="C339" t="str">
            <v>University of Texas, Southwestern Medical Center at Dallas</v>
          </cell>
        </row>
        <row r="340">
          <cell r="A340">
            <v>339</v>
          </cell>
          <cell r="B340" t="str">
            <v>Med-PaLM 2</v>
          </cell>
          <cell r="C340" t="str">
            <v>Google</v>
          </cell>
        </row>
        <row r="341">
          <cell r="A341">
            <v>340</v>
          </cell>
          <cell r="B341" t="str">
            <v>MedPalm 1</v>
          </cell>
          <cell r="C341" t="str">
            <v>Google</v>
          </cell>
        </row>
        <row r="342">
          <cell r="A342">
            <v>341</v>
          </cell>
          <cell r="B342" t="str">
            <v>BsoftGPT</v>
          </cell>
          <cell r="C342" t="str">
            <v>B-Soft Co.,Ltd.</v>
          </cell>
        </row>
        <row r="343">
          <cell r="A343">
            <v>342</v>
          </cell>
          <cell r="B343" t="str">
            <v>MISM</v>
          </cell>
          <cell r="C343" t="str">
            <v>Neusoft Group</v>
          </cell>
        </row>
        <row r="344">
          <cell r="A344">
            <v>343</v>
          </cell>
          <cell r="B344" t="str">
            <v>Tianyi Med LLM</v>
          </cell>
          <cell r="C344" t="str">
            <v>Neusoft Group</v>
          </cell>
        </row>
        <row r="345">
          <cell r="A345">
            <v>344</v>
          </cell>
          <cell r="B345" t="str">
            <v>Jingyi Qianxun</v>
          </cell>
          <cell r="C345" t="str">
            <v>JD</v>
          </cell>
        </row>
        <row r="346">
          <cell r="A346">
            <v>345</v>
          </cell>
          <cell r="B346" t="str">
            <v>SenseChat-med</v>
          </cell>
          <cell r="C346" t="str">
            <v>SenseTime</v>
          </cell>
        </row>
        <row r="347">
          <cell r="A347">
            <v>346</v>
          </cell>
          <cell r="B347" t="str">
            <v>MusicLM</v>
          </cell>
          <cell r="C347" t="str">
            <v>Google</v>
          </cell>
        </row>
        <row r="348">
          <cell r="A348">
            <v>347</v>
          </cell>
          <cell r="B348" t="str">
            <v>new bing</v>
          </cell>
          <cell r="C348" t="str">
            <v>Microsoft</v>
          </cell>
        </row>
        <row r="349">
          <cell r="A349">
            <v>348</v>
          </cell>
          <cell r="B349" t="str">
            <v>InternLM 1.0</v>
          </cell>
          <cell r="C349" t="str">
            <v>Shanghai Artificial Intelligence Laboratory</v>
          </cell>
        </row>
        <row r="350">
          <cell r="A350">
            <v>349</v>
          </cell>
          <cell r="B350" t="str">
            <v>Wudao 3.0</v>
          </cell>
          <cell r="C350" t="str">
            <v>BAAI</v>
          </cell>
        </row>
        <row r="351">
          <cell r="A351">
            <v>350</v>
          </cell>
          <cell r="B351" t="str">
            <v>Grok-1</v>
          </cell>
          <cell r="C351" t="str">
            <v>xAI</v>
          </cell>
        </row>
        <row r="352">
          <cell r="A352">
            <v>351</v>
          </cell>
          <cell r="B352" t="str">
            <v>Emo</v>
          </cell>
          <cell r="C352" t="str">
            <v>Alibaba</v>
          </cell>
        </row>
        <row r="353">
          <cell r="A353">
            <v>352</v>
          </cell>
          <cell r="B353" t="str">
            <v xml:space="preserve">XVERSE-7B </v>
          </cell>
          <cell r="C353" t="str">
            <v>Yuanxiang Cosmos (Shenzhen) Technology Co., Ltd.</v>
          </cell>
        </row>
        <row r="354">
          <cell r="A354">
            <v>353</v>
          </cell>
          <cell r="B354" t="str">
            <v>MiniCPM-2B</v>
          </cell>
          <cell r="C354" t="str">
            <v>Beijing Face Wall Intelligent Technology Co., Ltd</v>
          </cell>
        </row>
        <row r="355">
          <cell r="A355">
            <v>354</v>
          </cell>
          <cell r="B355" t="str">
            <v>SkySense</v>
          </cell>
          <cell r="C355" t="str">
            <v>Ant Group Co., Ltd.</v>
          </cell>
        </row>
        <row r="356">
          <cell r="A356">
            <v>355</v>
          </cell>
          <cell r="B356" t="str">
            <v>SparkDesk 3.5</v>
          </cell>
          <cell r="C356" t="str">
            <v>iFLYTEK CO.LTD.</v>
          </cell>
        </row>
        <row r="357">
          <cell r="A357">
            <v>356</v>
          </cell>
          <cell r="B357" t="str">
            <v xml:space="preserve">Baichuan 3 </v>
          </cell>
          <cell r="C357" t="str">
            <v>BAICHUAN AI</v>
          </cell>
        </row>
        <row r="358">
          <cell r="A358">
            <v>357</v>
          </cell>
          <cell r="B358" t="str">
            <v>PanGu-π-1.5B Pro</v>
          </cell>
          <cell r="C358" t="str">
            <v>Huawei</v>
          </cell>
        </row>
        <row r="359">
          <cell r="A359">
            <v>358</v>
          </cell>
          <cell r="B359" t="str">
            <v>UniVG</v>
          </cell>
          <cell r="C359" t="str">
            <v>Baidu</v>
          </cell>
        </row>
        <row r="360">
          <cell r="A360">
            <v>359</v>
          </cell>
          <cell r="B360" t="str">
            <v>MagicVideo-V2 </v>
          </cell>
          <cell r="C360" t="str">
            <v>Byte Dance</v>
          </cell>
        </row>
        <row r="361">
          <cell r="A361">
            <v>360</v>
          </cell>
          <cell r="B361" t="str">
            <v>Qwen-VL-Max</v>
          </cell>
          <cell r="C361" t="str">
            <v>Alibaba</v>
          </cell>
        </row>
        <row r="362">
          <cell r="A362">
            <v>361</v>
          </cell>
          <cell r="B362" t="str">
            <v>Morph Studio</v>
          </cell>
          <cell r="C362" t="str">
            <v>Morph</v>
          </cell>
        </row>
        <row r="363">
          <cell r="A363">
            <v>362</v>
          </cell>
          <cell r="B363" t="str">
            <v>Sora</v>
          </cell>
          <cell r="C363" t="str">
            <v>OpenAI</v>
          </cell>
        </row>
        <row r="364">
          <cell r="A364">
            <v>363</v>
          </cell>
          <cell r="B364" t="str">
            <v>BASE TTS</v>
          </cell>
          <cell r="C364" t="str">
            <v>Amozon</v>
          </cell>
        </row>
        <row r="365">
          <cell r="A365">
            <v>364</v>
          </cell>
          <cell r="B365" t="str">
            <v>DALL-E</v>
          </cell>
          <cell r="C365" t="str">
            <v>OpenAI</v>
          </cell>
        </row>
        <row r="366">
          <cell r="A366">
            <v>365</v>
          </cell>
          <cell r="B366" t="str">
            <v>Claude 3</v>
          </cell>
          <cell r="C366" t="str">
            <v>Anthropic</v>
          </cell>
        </row>
        <row r="367">
          <cell r="A367">
            <v>366</v>
          </cell>
          <cell r="B367" t="str">
            <v>Inflection-2.5</v>
          </cell>
          <cell r="C367" t="str">
            <v>Inflection AI</v>
          </cell>
        </row>
        <row r="368">
          <cell r="A368">
            <v>367</v>
          </cell>
          <cell r="B368" t="str">
            <v>InternLM2</v>
          </cell>
          <cell r="C368" t="str">
            <v>Shanghai Artificial Intelligence Laboratory</v>
          </cell>
        </row>
        <row r="369">
          <cell r="A369">
            <v>368</v>
          </cell>
          <cell r="B369" t="str">
            <v>Gemma </v>
          </cell>
          <cell r="C369" t="str">
            <v>Google</v>
          </cell>
        </row>
        <row r="370">
          <cell r="A370">
            <v>369</v>
          </cell>
          <cell r="B370" t="str">
            <v>360AI</v>
          </cell>
          <cell r="C370" t="str">
            <v>360 Security Technology Inc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985D8-CD7C-4758-8405-3174FCCB6CB2}">
  <dimension ref="A1:AC107"/>
  <sheetViews>
    <sheetView tabSelected="1" workbookViewId="0">
      <selection activeCell="A2" sqref="A2"/>
    </sheetView>
  </sheetViews>
  <sheetFormatPr defaultRowHeight="15"/>
  <cols>
    <col min="1" max="1" width="16.85546875" customWidth="1"/>
    <col min="26" max="26" width="10.85546875" customWidth="1"/>
    <col min="27" max="27" width="11.5703125" customWidth="1"/>
  </cols>
  <sheetData>
    <row r="1" spans="1:29" ht="1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6" t="s">
        <v>26</v>
      </c>
      <c r="AB1" s="5" t="s">
        <v>27</v>
      </c>
      <c r="AC1" s="6" t="s">
        <v>28</v>
      </c>
    </row>
    <row r="2" spans="1:29" ht="45">
      <c r="A2" s="1">
        <v>73</v>
      </c>
      <c r="B2" s="1" t="str">
        <f>VLOOKUP(A2,'[1]Generative AI models'!A:B,2,FALSE)</f>
        <v>ESM-1</v>
      </c>
      <c r="C2" s="1" t="str">
        <f>VLOOKUP(A2,'[1]Generative AI models'!A:C,3,FALSE)</f>
        <v>Meta AI </v>
      </c>
      <c r="D2" s="2" t="s">
        <v>29</v>
      </c>
      <c r="E2" s="1" t="s">
        <v>30</v>
      </c>
      <c r="F2" s="1">
        <v>2021</v>
      </c>
      <c r="G2" s="1">
        <v>6</v>
      </c>
      <c r="H2" s="1">
        <v>0.15</v>
      </c>
      <c r="I2" s="1">
        <v>1000</v>
      </c>
      <c r="J2" s="1">
        <v>100</v>
      </c>
      <c r="K2" s="1">
        <v>1.2</v>
      </c>
      <c r="L2" s="1">
        <v>0.379</v>
      </c>
      <c r="M2" s="1">
        <v>25000000</v>
      </c>
      <c r="N2" s="7">
        <v>8.9999999999999987E+20</v>
      </c>
      <c r="O2" s="7">
        <v>8.9999999999999984E+19</v>
      </c>
      <c r="P2" s="8">
        <v>24.146341463414625</v>
      </c>
      <c r="Q2" s="8">
        <v>1.6097560975609753</v>
      </c>
      <c r="R2" s="1">
        <v>9.1514634146341436</v>
      </c>
      <c r="S2" s="1">
        <v>0.61009756097560963</v>
      </c>
      <c r="T2" s="7">
        <v>3.75E+19</v>
      </c>
      <c r="U2" s="8">
        <v>0.16768292682926828</v>
      </c>
      <c r="V2" s="9">
        <v>1.9087499999999999E+22</v>
      </c>
      <c r="W2" s="9">
        <v>1.4047499999999999E+22</v>
      </c>
      <c r="X2" s="8">
        <v>61.204268292682919</v>
      </c>
      <c r="Y2" s="1">
        <v>23.196417682926825</v>
      </c>
      <c r="Z2" s="8">
        <v>207.75914634146338</v>
      </c>
      <c r="AA2" s="8">
        <v>78.740716463414614</v>
      </c>
      <c r="AB2" s="8">
        <v>185.22256097560972</v>
      </c>
      <c r="AC2" s="8">
        <v>70.199350609756081</v>
      </c>
    </row>
    <row r="3" spans="1:29" ht="45">
      <c r="A3" s="1">
        <v>74</v>
      </c>
      <c r="B3" s="1" t="str">
        <f>VLOOKUP(A3,'[1]Generative AI models'!A:B,2,FALSE)</f>
        <v>ESM-2</v>
      </c>
      <c r="C3" s="1" t="str">
        <f>VLOOKUP(A3,'[1]Generative AI models'!A:C,3,FALSE)</f>
        <v>Meta AI </v>
      </c>
      <c r="D3" s="2" t="s">
        <v>31</v>
      </c>
      <c r="E3" s="1" t="s">
        <v>30</v>
      </c>
      <c r="F3" s="1">
        <v>2021</v>
      </c>
      <c r="G3" s="1">
        <v>6</v>
      </c>
      <c r="H3" s="1">
        <v>0.65</v>
      </c>
      <c r="I3" s="1">
        <v>1000</v>
      </c>
      <c r="J3" s="1">
        <v>100</v>
      </c>
      <c r="K3" s="1">
        <v>1.2</v>
      </c>
      <c r="L3" s="1">
        <v>0.379</v>
      </c>
      <c r="M3" s="1">
        <v>25000000</v>
      </c>
      <c r="N3" s="7">
        <v>3.9000000000000005E+21</v>
      </c>
      <c r="O3" s="7">
        <v>3.9000000000000007E+20</v>
      </c>
      <c r="P3" s="8">
        <v>104.63414634146343</v>
      </c>
      <c r="Q3" s="8">
        <v>6.9756097560975618</v>
      </c>
      <c r="R3" s="1">
        <v>39.656341463414641</v>
      </c>
      <c r="S3" s="1">
        <v>2.643756097560976</v>
      </c>
      <c r="T3" s="7">
        <v>1.625E+20</v>
      </c>
      <c r="U3" s="8">
        <v>0.72662601626016254</v>
      </c>
      <c r="V3" s="9">
        <v>8.2712499999999999E+22</v>
      </c>
      <c r="W3" s="9">
        <v>6.0872500000000003E+22</v>
      </c>
      <c r="X3" s="8">
        <v>265.21849593495932</v>
      </c>
      <c r="Y3" s="1">
        <v>100.51780995934958</v>
      </c>
      <c r="Z3" s="8">
        <v>900.28963414634143</v>
      </c>
      <c r="AA3" s="8">
        <v>341.20977134146341</v>
      </c>
      <c r="AB3" s="8">
        <v>802.6310975609756</v>
      </c>
      <c r="AC3" s="8">
        <v>304.19718597560978</v>
      </c>
    </row>
    <row r="4" spans="1:29" ht="45">
      <c r="A4" s="1">
        <v>86</v>
      </c>
      <c r="B4" s="1" t="str">
        <f>VLOOKUP(A4,'[1]Generative AI models'!A:B,2,FALSE)</f>
        <v>Wensu</v>
      </c>
      <c r="C4" s="1" t="str">
        <f>VLOOKUP(A4,'[1]Generative AI models'!A:C,3,FALSE)</f>
        <v>BAAI</v>
      </c>
      <c r="D4" s="2" t="s">
        <v>31</v>
      </c>
      <c r="E4" s="1" t="s">
        <v>32</v>
      </c>
      <c r="F4" s="1">
        <v>2021</v>
      </c>
      <c r="G4" s="1">
        <v>6</v>
      </c>
      <c r="H4" s="1">
        <v>0.34</v>
      </c>
      <c r="I4" s="1">
        <v>1000</v>
      </c>
      <c r="J4" s="1">
        <v>100</v>
      </c>
      <c r="K4" s="1">
        <v>1.3</v>
      </c>
      <c r="L4" s="1">
        <v>0.54400000000000004</v>
      </c>
      <c r="M4" s="1">
        <v>5110000</v>
      </c>
      <c r="N4" s="7">
        <v>2.04E+21</v>
      </c>
      <c r="O4" s="7">
        <v>2.04E+20</v>
      </c>
      <c r="P4" s="8">
        <v>59.292682926829265</v>
      </c>
      <c r="Q4" s="8">
        <v>3.9528455284552844</v>
      </c>
      <c r="R4" s="1">
        <v>32.255219512195126</v>
      </c>
      <c r="S4" s="1">
        <v>2.150347967479675</v>
      </c>
      <c r="T4" s="7">
        <v>1.7374000000000002E+19</v>
      </c>
      <c r="U4" s="8">
        <v>8.4162669376693783E-2</v>
      </c>
      <c r="V4" s="9">
        <v>1.8581510000000002E+22</v>
      </c>
      <c r="W4" s="9">
        <v>7.1575100000000006E+21</v>
      </c>
      <c r="X4" s="8">
        <v>30.719374322493231</v>
      </c>
      <c r="Y4" s="1">
        <v>16.711339631436317</v>
      </c>
      <c r="Z4" s="8">
        <v>151.45080589430896</v>
      </c>
      <c r="AA4" s="8">
        <v>82.389238406504077</v>
      </c>
      <c r="AB4" s="8">
        <v>96.110968495934983</v>
      </c>
      <c r="AC4" s="8">
        <v>52.284366861788634</v>
      </c>
    </row>
    <row r="5" spans="1:29" ht="45">
      <c r="A5" s="1">
        <v>98</v>
      </c>
      <c r="B5" s="1" t="str">
        <f>VLOOKUP(A5,'[1]Generative AI models'!A:B,2,FALSE)</f>
        <v>Pangu drug molecular LLM</v>
      </c>
      <c r="C5" s="1" t="str">
        <f>VLOOKUP(A5,'[1]Generative AI models'!A:C,3,FALSE)</f>
        <v>Huawei</v>
      </c>
      <c r="D5" s="2" t="s">
        <v>31</v>
      </c>
      <c r="E5" s="1" t="s">
        <v>32</v>
      </c>
      <c r="F5" s="1">
        <v>2021</v>
      </c>
      <c r="G5" s="1">
        <v>6</v>
      </c>
      <c r="H5" s="1">
        <v>7</v>
      </c>
      <c r="I5" s="1">
        <v>1000</v>
      </c>
      <c r="J5" s="1">
        <v>100</v>
      </c>
      <c r="K5" s="1">
        <v>1.3</v>
      </c>
      <c r="L5" s="1">
        <v>0.54400000000000004</v>
      </c>
      <c r="M5" s="1">
        <v>5110000</v>
      </c>
      <c r="N5" s="7">
        <v>4.1999999999999996E+22</v>
      </c>
      <c r="O5" s="7">
        <v>4.2E+21</v>
      </c>
      <c r="P5" s="8">
        <v>1220.731707317073</v>
      </c>
      <c r="Q5" s="8">
        <v>81.382113821138205</v>
      </c>
      <c r="R5" s="1">
        <v>664.07804878048773</v>
      </c>
      <c r="S5" s="1">
        <v>44.271869918699188</v>
      </c>
      <c r="T5" s="7">
        <v>3.577E+20</v>
      </c>
      <c r="U5" s="8">
        <v>1.7327608401084009</v>
      </c>
      <c r="V5" s="9">
        <v>3.8256049999999998E+23</v>
      </c>
      <c r="W5" s="9">
        <v>1.473605E+23</v>
      </c>
      <c r="X5" s="8">
        <v>632.45770663956637</v>
      </c>
      <c r="Y5" s="1">
        <v>344.05699241192411</v>
      </c>
      <c r="Z5" s="8">
        <v>3118.1048272357721</v>
      </c>
      <c r="AA5" s="8">
        <v>1696.2490260162601</v>
      </c>
      <c r="AB5" s="8">
        <v>1978.7552337398374</v>
      </c>
      <c r="AC5" s="8">
        <v>1076.4428471544716</v>
      </c>
    </row>
    <row r="6" spans="1:29" ht="45">
      <c r="A6" s="1">
        <v>128</v>
      </c>
      <c r="B6" s="1" t="str">
        <f>VLOOKUP(A6,'[1]Generative AI models'!A:B,2,FALSE)</f>
        <v>ESMFold</v>
      </c>
      <c r="C6" s="1" t="str">
        <f>VLOOKUP(A6,'[1]Generative AI models'!A:C,3,FALSE)</f>
        <v>Meta AI</v>
      </c>
      <c r="D6" s="2" t="s">
        <v>31</v>
      </c>
      <c r="E6" s="1" t="s">
        <v>30</v>
      </c>
      <c r="F6" s="1">
        <v>2022</v>
      </c>
      <c r="G6" s="1">
        <v>6</v>
      </c>
      <c r="H6" s="1">
        <v>15</v>
      </c>
      <c r="I6" s="1">
        <v>1000</v>
      </c>
      <c r="J6" s="1">
        <v>100</v>
      </c>
      <c r="K6" s="1">
        <v>1.2</v>
      </c>
      <c r="L6" s="1">
        <v>0.379</v>
      </c>
      <c r="M6" s="1">
        <v>25000000</v>
      </c>
      <c r="N6" s="7">
        <v>8.9999999999999996E+22</v>
      </c>
      <c r="O6" s="7">
        <v>9E+21</v>
      </c>
      <c r="P6" s="8">
        <v>2414.6341463414633</v>
      </c>
      <c r="Q6" s="8">
        <v>160.97560975609755</v>
      </c>
      <c r="R6" s="1">
        <v>915.14634146341461</v>
      </c>
      <c r="S6" s="1">
        <v>61.009756097560974</v>
      </c>
      <c r="T6" s="7">
        <v>3.75E+21</v>
      </c>
      <c r="U6" s="8">
        <v>16.768292682926827</v>
      </c>
      <c r="V6" s="9">
        <v>1.9087499999999999E+24</v>
      </c>
      <c r="W6" s="9">
        <v>1.4047500000000001E+24</v>
      </c>
      <c r="X6" s="8">
        <v>6120.4268292682918</v>
      </c>
      <c r="Y6" s="1">
        <v>2319.6417682926826</v>
      </c>
      <c r="Z6" s="8">
        <v>14655.487804878047</v>
      </c>
      <c r="AA6" s="8">
        <v>5554.4298780487798</v>
      </c>
      <c r="AB6" s="8">
        <v>12401.82926829268</v>
      </c>
      <c r="AC6" s="8">
        <v>4700.2932926829262</v>
      </c>
    </row>
    <row r="7" spans="1:29" ht="45">
      <c r="A7" s="1">
        <v>149</v>
      </c>
      <c r="B7" s="1" t="str">
        <f>VLOOKUP(A7,'[1]Generative AI models'!A:B,2,FALSE)</f>
        <v>OpenFold</v>
      </c>
      <c r="C7" s="1" t="str">
        <f>VLOOKUP(A7,'[1]Generative AI models'!A:C,3,FALSE)</f>
        <v>EleutherAI</v>
      </c>
      <c r="D7" s="2" t="s">
        <v>31</v>
      </c>
      <c r="E7" s="1" t="s">
        <v>30</v>
      </c>
      <c r="F7" s="1">
        <v>2022</v>
      </c>
      <c r="G7" s="1">
        <v>6</v>
      </c>
      <c r="H7" s="1">
        <v>15</v>
      </c>
      <c r="I7" s="1">
        <v>1000</v>
      </c>
      <c r="J7" s="1">
        <v>100</v>
      </c>
      <c r="K7" s="1">
        <v>1.1000000000000001</v>
      </c>
      <c r="L7" s="1">
        <v>0.379</v>
      </c>
      <c r="M7" s="1">
        <v>25000000</v>
      </c>
      <c r="N7" s="7">
        <v>8.9999999999999996E+22</v>
      </c>
      <c r="O7" s="7">
        <v>9E+21</v>
      </c>
      <c r="P7" s="8">
        <v>2213.4146341463415</v>
      </c>
      <c r="Q7" s="8">
        <v>147.5609756097561</v>
      </c>
      <c r="R7" s="1">
        <v>838.88414634146341</v>
      </c>
      <c r="S7" s="1">
        <v>55.925609756097565</v>
      </c>
      <c r="T7" s="7">
        <v>3.75E+21</v>
      </c>
      <c r="U7" s="8">
        <v>15.370934959349594</v>
      </c>
      <c r="V7" s="9">
        <v>1.9087499999999999E+24</v>
      </c>
      <c r="W7" s="9">
        <v>1.4047500000000001E+24</v>
      </c>
      <c r="X7" s="8">
        <v>5610.3912601626016</v>
      </c>
      <c r="Y7" s="1">
        <v>2126.3382876016262</v>
      </c>
      <c r="Z7" s="8">
        <v>13434.197154471545</v>
      </c>
      <c r="AA7" s="8">
        <v>5091.5607215447153</v>
      </c>
      <c r="AB7" s="8">
        <v>11368.34349593496</v>
      </c>
      <c r="AC7" s="8">
        <v>4308.6021849593499</v>
      </c>
    </row>
    <row r="8" spans="1:29" ht="45">
      <c r="A8" s="1">
        <v>156</v>
      </c>
      <c r="B8" s="1" t="str">
        <f>VLOOKUP(A8,'[1]Generative AI models'!A:B,2,FALSE)</f>
        <v>Vinxin Biocomputation LLM</v>
      </c>
      <c r="C8" s="1" t="str">
        <f>VLOOKUP(A8,'[1]Generative AI models'!A:C,3,FALSE)</f>
        <v>Baidu</v>
      </c>
      <c r="D8" s="2" t="s">
        <v>31</v>
      </c>
      <c r="E8" s="1" t="s">
        <v>32</v>
      </c>
      <c r="F8" s="1">
        <v>2022</v>
      </c>
      <c r="G8" s="1">
        <v>6</v>
      </c>
      <c r="H8" s="1">
        <v>7</v>
      </c>
      <c r="I8" s="1">
        <v>1000</v>
      </c>
      <c r="J8" s="1">
        <v>100</v>
      </c>
      <c r="K8" s="1">
        <v>1.3</v>
      </c>
      <c r="L8" s="1">
        <v>0.54400000000000004</v>
      </c>
      <c r="M8" s="1">
        <v>5110000</v>
      </c>
      <c r="N8" s="7">
        <v>4.1999999999999996E+22</v>
      </c>
      <c r="O8" s="7">
        <v>4.2E+21</v>
      </c>
      <c r="P8" s="8">
        <v>1220.731707317073</v>
      </c>
      <c r="Q8" s="8">
        <v>81.382113821138205</v>
      </c>
      <c r="R8" s="1">
        <v>664.07804878048773</v>
      </c>
      <c r="S8" s="1">
        <v>44.271869918699188</v>
      </c>
      <c r="T8" s="7">
        <v>3.577E+20</v>
      </c>
      <c r="U8" s="8">
        <v>1.7327608401084009</v>
      </c>
      <c r="V8" s="9">
        <v>3.8256049999999998E+23</v>
      </c>
      <c r="W8" s="9">
        <v>1.473605E+23</v>
      </c>
      <c r="X8" s="8">
        <v>632.45770663956637</v>
      </c>
      <c r="Y8" s="1">
        <v>344.05699241192411</v>
      </c>
      <c r="Z8" s="8">
        <v>2485.6471205962057</v>
      </c>
      <c r="AA8" s="8">
        <v>1352.1920336043361</v>
      </c>
      <c r="AB8" s="8">
        <v>1346.2975271002711</v>
      </c>
      <c r="AC8" s="8">
        <v>732.38585474254751</v>
      </c>
    </row>
    <row r="9" spans="1:29" ht="45">
      <c r="A9" s="1">
        <v>191</v>
      </c>
      <c r="B9" s="1" t="str">
        <f>VLOOKUP(A9,'[1]Generative AI models'!A:B,2,FALSE)</f>
        <v>MedGPT</v>
      </c>
      <c r="C9" s="1" t="str">
        <f>VLOOKUP(A9,'[1]Generative AI models'!A:C,3,FALSE)</f>
        <v>Yilian Technology</v>
      </c>
      <c r="D9" s="2" t="s">
        <v>31</v>
      </c>
      <c r="E9" s="1" t="s">
        <v>32</v>
      </c>
      <c r="F9" s="1">
        <v>2023</v>
      </c>
      <c r="G9" s="1">
        <v>6</v>
      </c>
      <c r="H9" s="1">
        <v>100</v>
      </c>
      <c r="I9" s="1">
        <v>3000</v>
      </c>
      <c r="J9" s="1">
        <v>180</v>
      </c>
      <c r="K9" s="1">
        <v>1.3</v>
      </c>
      <c r="L9" s="1">
        <v>0.54400000000000004</v>
      </c>
      <c r="M9" s="1">
        <v>5110000</v>
      </c>
      <c r="N9" s="7">
        <v>1.7999999999999999E+24</v>
      </c>
      <c r="O9" s="7">
        <v>1.0800000000000001E+23</v>
      </c>
      <c r="P9" s="8">
        <v>52317.07317073171</v>
      </c>
      <c r="Q9" s="8">
        <v>2092.6829268292686</v>
      </c>
      <c r="R9" s="1">
        <v>28460.487804878052</v>
      </c>
      <c r="S9" s="1">
        <v>1138.4195121951223</v>
      </c>
      <c r="T9" s="7">
        <v>5.1100000000000005E+21</v>
      </c>
      <c r="U9" s="8">
        <v>24.753726287262875</v>
      </c>
      <c r="V9" s="9">
        <v>1.266515E+25</v>
      </c>
      <c r="W9" s="9">
        <v>2.2971500000000003E+24</v>
      </c>
      <c r="X9" s="8">
        <v>9035.1100948509502</v>
      </c>
      <c r="Y9" s="1">
        <v>4915.0998915989176</v>
      </c>
      <c r="Z9" s="8">
        <v>61352.183265582658</v>
      </c>
      <c r="AA9" s="8">
        <v>33375.58769647697</v>
      </c>
      <c r="AB9" s="8">
        <v>11127.79302168022</v>
      </c>
      <c r="AC9" s="8">
        <v>6053.51940379404</v>
      </c>
    </row>
    <row r="10" spans="1:29" ht="45">
      <c r="A10" s="1">
        <v>213</v>
      </c>
      <c r="B10" s="1" t="str">
        <f>VLOOKUP(A10,'[1]Generative AI models'!A:B,2,FALSE)</f>
        <v>BioMedLM</v>
      </c>
      <c r="C10" s="1" t="str">
        <f>VLOOKUP(A10,'[1]Generative AI models'!A:C,3,FALSE)</f>
        <v>The Stanford Center for Research on Foundation Models</v>
      </c>
      <c r="D10" s="2" t="s">
        <v>31</v>
      </c>
      <c r="E10" s="1" t="s">
        <v>30</v>
      </c>
      <c r="F10" s="1">
        <v>2023</v>
      </c>
      <c r="G10" s="1">
        <v>6</v>
      </c>
      <c r="H10" s="1">
        <v>2.7</v>
      </c>
      <c r="I10" s="1">
        <v>50</v>
      </c>
      <c r="J10" s="1">
        <v>50</v>
      </c>
      <c r="K10" s="1">
        <v>1.2</v>
      </c>
      <c r="L10" s="1">
        <v>0.379</v>
      </c>
      <c r="M10" s="1">
        <v>25000000</v>
      </c>
      <c r="N10" s="7">
        <v>8.1000000000000013E+20</v>
      </c>
      <c r="O10" s="7">
        <v>8.1000000000000013E+20</v>
      </c>
      <c r="P10" s="8">
        <v>21.731707317073173</v>
      </c>
      <c r="Q10" s="8">
        <v>14.487804878048783</v>
      </c>
      <c r="R10" s="1">
        <v>8.2363170731707331</v>
      </c>
      <c r="S10" s="1">
        <v>5.4908780487804885</v>
      </c>
      <c r="T10" s="7">
        <v>6.75E+20</v>
      </c>
      <c r="U10" s="8">
        <v>3.0182926829268291</v>
      </c>
      <c r="V10" s="9">
        <v>2.5123500000000001E+23</v>
      </c>
      <c r="W10" s="9">
        <v>2.4961500000000002E+23</v>
      </c>
      <c r="X10" s="8">
        <v>1101.6768292682925</v>
      </c>
      <c r="Y10" s="1">
        <v>417.53551829268287</v>
      </c>
      <c r="Z10" s="8">
        <v>1123.4085365853657</v>
      </c>
      <c r="AA10" s="8">
        <v>425.77183536585363</v>
      </c>
      <c r="AB10" s="8">
        <v>1116.1646341463413</v>
      </c>
      <c r="AC10" s="8">
        <v>423.02639634146334</v>
      </c>
    </row>
    <row r="11" spans="1:29" ht="45">
      <c r="A11" s="1">
        <v>215</v>
      </c>
      <c r="B11" s="1" t="str">
        <f>VLOOKUP(A11,'[1]Generative AI models'!A:B,2,FALSE)</f>
        <v>WiNGPT</v>
      </c>
      <c r="C11" s="1" t="str">
        <f>VLOOKUP(A11,'[1]Generative AI models'!A:C,3,FALSE)</f>
        <v>Winning Health Technology Group Co., Ltd.</v>
      </c>
      <c r="D11" s="2" t="s">
        <v>31</v>
      </c>
      <c r="E11" s="1" t="s">
        <v>32</v>
      </c>
      <c r="F11" s="1">
        <v>2023</v>
      </c>
      <c r="G11" s="1">
        <v>6</v>
      </c>
      <c r="H11" s="1">
        <v>6</v>
      </c>
      <c r="I11" s="1">
        <v>3.7</v>
      </c>
      <c r="J11" s="1">
        <v>3.7</v>
      </c>
      <c r="K11" s="1">
        <v>1.3</v>
      </c>
      <c r="L11" s="1">
        <v>0.54400000000000004</v>
      </c>
      <c r="M11" s="1">
        <v>5110000</v>
      </c>
      <c r="N11" s="7">
        <v>1.3320000000000002E+20</v>
      </c>
      <c r="O11" s="7">
        <v>1.3320000000000002E+20</v>
      </c>
      <c r="P11" s="8">
        <v>3.8714634146341469</v>
      </c>
      <c r="Q11" s="8">
        <v>2.5809756097560981</v>
      </c>
      <c r="R11" s="1">
        <v>2.106076097560976</v>
      </c>
      <c r="S11" s="1">
        <v>1.4040507317073174</v>
      </c>
      <c r="T11" s="7">
        <v>3.066E+20</v>
      </c>
      <c r="U11" s="8">
        <v>1.4852235772357723</v>
      </c>
      <c r="V11" s="9">
        <v>1.1270819999999999E+23</v>
      </c>
      <c r="W11" s="9">
        <v>1.1244179999999999E+23</v>
      </c>
      <c r="X11" s="8">
        <v>542.10660569105687</v>
      </c>
      <c r="Y11" s="1">
        <v>294.90599349593498</v>
      </c>
      <c r="Z11" s="8">
        <v>545.97806910569102</v>
      </c>
      <c r="AA11" s="8">
        <v>297.01206959349594</v>
      </c>
      <c r="AB11" s="8">
        <v>544.68758130081301</v>
      </c>
      <c r="AC11" s="8">
        <v>296.31004422764232</v>
      </c>
    </row>
    <row r="12" spans="1:29" ht="45">
      <c r="A12" s="1">
        <v>228</v>
      </c>
      <c r="B12" s="1" t="str">
        <f>VLOOKUP(A12,'[1]Generative AI models'!A:B,2,FALSE)</f>
        <v>BioGPT</v>
      </c>
      <c r="C12" s="1" t="str">
        <f>VLOOKUP(A12,'[1]Generative AI models'!A:C,3,FALSE)</f>
        <v>Microsoft</v>
      </c>
      <c r="D12" s="2" t="s">
        <v>31</v>
      </c>
      <c r="E12" s="1" t="s">
        <v>30</v>
      </c>
      <c r="F12" s="1">
        <v>2023</v>
      </c>
      <c r="G12" s="1">
        <v>6</v>
      </c>
      <c r="H12" s="1">
        <v>1.5</v>
      </c>
      <c r="I12" s="1">
        <v>1000</v>
      </c>
      <c r="J12" s="1">
        <v>100</v>
      </c>
      <c r="K12" s="1">
        <v>1.18</v>
      </c>
      <c r="L12" s="1">
        <v>0.379</v>
      </c>
      <c r="M12" s="1">
        <v>25000000</v>
      </c>
      <c r="N12" s="7">
        <v>9E+21</v>
      </c>
      <c r="O12" s="7">
        <v>9E+20</v>
      </c>
      <c r="P12" s="8">
        <v>237.43902439024384</v>
      </c>
      <c r="Q12" s="8">
        <v>15.829268292682928</v>
      </c>
      <c r="R12" s="1">
        <v>89.98939024390242</v>
      </c>
      <c r="S12" s="1">
        <v>5.9992926829268294</v>
      </c>
      <c r="T12" s="7">
        <v>3.75E+20</v>
      </c>
      <c r="U12" s="8">
        <v>1.648882113821138</v>
      </c>
      <c r="V12" s="9">
        <v>1.9087500000000001E+23</v>
      </c>
      <c r="W12" s="9">
        <v>1.40475E+23</v>
      </c>
      <c r="X12" s="8">
        <v>601.84197154471542</v>
      </c>
      <c r="Y12" s="1">
        <v>228.09810721544716</v>
      </c>
      <c r="Z12" s="8">
        <v>839.28099593495926</v>
      </c>
      <c r="AA12" s="8">
        <v>318.08749745934955</v>
      </c>
      <c r="AB12" s="8">
        <v>617.67123983739839</v>
      </c>
      <c r="AC12" s="8">
        <v>234.09739989837399</v>
      </c>
    </row>
    <row r="13" spans="1:29" ht="45">
      <c r="A13" s="1">
        <v>247</v>
      </c>
      <c r="B13" s="1" t="str">
        <f>VLOOKUP(A13,'[1]Generative AI models'!A:B,2,FALSE)</f>
        <v xml:space="preserve">Phoenix </v>
      </c>
      <c r="C13" s="1" t="str">
        <f>VLOOKUP(A13,'[1]Generative AI models'!A:C,3,FALSE)</f>
        <v>The Chinese University of Hong Kong</v>
      </c>
      <c r="D13" s="2" t="s">
        <v>31</v>
      </c>
      <c r="E13" s="1" t="s">
        <v>32</v>
      </c>
      <c r="F13" s="1">
        <v>2023</v>
      </c>
      <c r="G13" s="1">
        <v>6</v>
      </c>
      <c r="H13" s="1">
        <v>7</v>
      </c>
      <c r="I13" s="1">
        <v>1000</v>
      </c>
      <c r="J13" s="1">
        <v>100</v>
      </c>
      <c r="K13" s="1">
        <v>1.3</v>
      </c>
      <c r="L13" s="1">
        <v>0.54400000000000004</v>
      </c>
      <c r="M13" s="1">
        <v>5110000</v>
      </c>
      <c r="N13" s="7">
        <v>4.1999999999999996E+22</v>
      </c>
      <c r="O13" s="7">
        <v>4.2E+21</v>
      </c>
      <c r="P13" s="8">
        <v>1220.731707317073</v>
      </c>
      <c r="Q13" s="8">
        <v>81.382113821138205</v>
      </c>
      <c r="R13" s="1">
        <v>664.07804878048773</v>
      </c>
      <c r="S13" s="1">
        <v>44.271869918699188</v>
      </c>
      <c r="T13" s="7">
        <v>3.577E+20</v>
      </c>
      <c r="U13" s="8">
        <v>1.7327608401084009</v>
      </c>
      <c r="V13" s="9">
        <v>3.8256049999999998E+23</v>
      </c>
      <c r="W13" s="9">
        <v>1.473605E+23</v>
      </c>
      <c r="X13" s="8">
        <v>632.45770663956637</v>
      </c>
      <c r="Y13" s="1">
        <v>344.05699241192411</v>
      </c>
      <c r="Z13" s="8">
        <v>1853.1894139566393</v>
      </c>
      <c r="AA13" s="8">
        <v>1008.1350411924119</v>
      </c>
      <c r="AB13" s="8">
        <v>713.83982046070457</v>
      </c>
      <c r="AC13" s="8">
        <v>388.32886233062334</v>
      </c>
    </row>
    <row r="14" spans="1:29" ht="45">
      <c r="A14" s="1">
        <v>273</v>
      </c>
      <c r="B14" s="1" t="str">
        <f>VLOOKUP(A14,'[1]Generative AI models'!A:B,2,FALSE)</f>
        <v xml:space="preserve">BenTsao </v>
      </c>
      <c r="C14" s="1" t="str">
        <f>VLOOKUP(A14,'[1]Generative AI models'!A:C,3,FALSE)</f>
        <v>Harbin Institute of Technology</v>
      </c>
      <c r="D14" s="2" t="s">
        <v>31</v>
      </c>
      <c r="E14" s="1" t="s">
        <v>32</v>
      </c>
      <c r="F14" s="1">
        <v>2023</v>
      </c>
      <c r="G14" s="1">
        <v>6</v>
      </c>
      <c r="H14" s="1">
        <v>7</v>
      </c>
      <c r="I14" s="1">
        <v>1000</v>
      </c>
      <c r="J14" s="1">
        <v>100</v>
      </c>
      <c r="K14" s="1">
        <v>1.3</v>
      </c>
      <c r="L14" s="1">
        <v>0.54400000000000004</v>
      </c>
      <c r="M14" s="1">
        <v>5110000</v>
      </c>
      <c r="N14" s="7">
        <v>4.1999999999999996E+22</v>
      </c>
      <c r="O14" s="7">
        <v>4.2E+21</v>
      </c>
      <c r="P14" s="8">
        <v>1220.731707317073</v>
      </c>
      <c r="Q14" s="8">
        <v>81.382113821138205</v>
      </c>
      <c r="R14" s="1">
        <v>664.07804878048773</v>
      </c>
      <c r="S14" s="1">
        <v>44.271869918699188</v>
      </c>
      <c r="T14" s="7">
        <v>3.577E+20</v>
      </c>
      <c r="U14" s="8">
        <v>1.7327608401084009</v>
      </c>
      <c r="V14" s="9">
        <v>3.8256049999999998E+23</v>
      </c>
      <c r="W14" s="9">
        <v>1.473605E+23</v>
      </c>
      <c r="X14" s="8">
        <v>632.45770663956637</v>
      </c>
      <c r="Y14" s="1">
        <v>344.05699241192411</v>
      </c>
      <c r="Z14" s="8">
        <v>1853.1894139566393</v>
      </c>
      <c r="AA14" s="8">
        <v>1008.1350411924119</v>
      </c>
      <c r="AB14" s="8">
        <v>713.83982046070457</v>
      </c>
      <c r="AC14" s="8">
        <v>388.32886233062334</v>
      </c>
    </row>
    <row r="15" spans="1:29" ht="45">
      <c r="A15" s="1">
        <v>277</v>
      </c>
      <c r="B15" s="1" t="str">
        <f>VLOOKUP(A15,'[1]Generative AI models'!A:B,2,FALSE)</f>
        <v>PMC-LLaMA</v>
      </c>
      <c r="C15" s="1" t="str">
        <f>VLOOKUP(A15,'[1]Generative AI models'!A:C,3,FALSE)</f>
        <v>Shanghai Jiao Tong University</v>
      </c>
      <c r="D15" s="2" t="s">
        <v>31</v>
      </c>
      <c r="E15" s="1" t="s">
        <v>32</v>
      </c>
      <c r="F15" s="1">
        <v>2023</v>
      </c>
      <c r="G15" s="1">
        <v>6</v>
      </c>
      <c r="H15" s="1">
        <v>7</v>
      </c>
      <c r="I15" s="1">
        <v>1000</v>
      </c>
      <c r="J15" s="1">
        <v>100</v>
      </c>
      <c r="K15" s="1">
        <v>1.3</v>
      </c>
      <c r="L15" s="1">
        <v>0.54400000000000004</v>
      </c>
      <c r="M15" s="1">
        <v>5110000</v>
      </c>
      <c r="N15" s="7">
        <v>4.1999999999999996E+22</v>
      </c>
      <c r="O15" s="7">
        <v>4.2E+21</v>
      </c>
      <c r="P15" s="8">
        <v>1220.731707317073</v>
      </c>
      <c r="Q15" s="8">
        <v>81.382113821138205</v>
      </c>
      <c r="R15" s="1">
        <v>664.07804878048773</v>
      </c>
      <c r="S15" s="1">
        <v>44.271869918699188</v>
      </c>
      <c r="T15" s="7">
        <v>3.577E+20</v>
      </c>
      <c r="U15" s="8">
        <v>1.7327608401084009</v>
      </c>
      <c r="V15" s="9">
        <v>3.8256049999999998E+23</v>
      </c>
      <c r="W15" s="9">
        <v>1.473605E+23</v>
      </c>
      <c r="X15" s="8">
        <v>632.45770663956637</v>
      </c>
      <c r="Y15" s="1">
        <v>344.05699241192411</v>
      </c>
      <c r="Z15" s="8">
        <v>1853.1894139566393</v>
      </c>
      <c r="AA15" s="8">
        <v>1008.1350411924119</v>
      </c>
      <c r="AB15" s="8">
        <v>713.83982046070457</v>
      </c>
      <c r="AC15" s="8">
        <v>388.32886233062334</v>
      </c>
    </row>
    <row r="16" spans="1:29" ht="45">
      <c r="A16" s="1">
        <v>278</v>
      </c>
      <c r="B16" s="1" t="str">
        <f>VLOOKUP(A16,'[1]Generative AI models'!A:B,2,FALSE)</f>
        <v>BioMedGPT</v>
      </c>
      <c r="C16" s="1" t="str">
        <f>VLOOKUP(A16,'[1]Generative AI models'!A:C,3,FALSE)</f>
        <v>Institute for AI Industry Research, Tsinghua University</v>
      </c>
      <c r="D16" s="2" t="s">
        <v>31</v>
      </c>
      <c r="E16" s="1" t="s">
        <v>32</v>
      </c>
      <c r="F16" s="1">
        <v>2023</v>
      </c>
      <c r="G16" s="1">
        <v>6</v>
      </c>
      <c r="H16" s="1">
        <v>1.6</v>
      </c>
      <c r="I16" s="1">
        <v>1000</v>
      </c>
      <c r="J16" s="1">
        <v>100</v>
      </c>
      <c r="K16" s="1">
        <v>1.3</v>
      </c>
      <c r="L16" s="1">
        <v>0.54400000000000004</v>
      </c>
      <c r="M16" s="1">
        <v>5110000</v>
      </c>
      <c r="N16" s="7">
        <v>9.6000000000000021E+21</v>
      </c>
      <c r="O16" s="7">
        <v>9.6000000000000013E+20</v>
      </c>
      <c r="P16" s="8">
        <v>279.02439024390253</v>
      </c>
      <c r="Q16" s="8">
        <v>18.601626016260166</v>
      </c>
      <c r="R16" s="1">
        <v>151.78926829268298</v>
      </c>
      <c r="S16" s="1">
        <v>10.119284552845532</v>
      </c>
      <c r="T16" s="7">
        <v>8.176E+19</v>
      </c>
      <c r="U16" s="8">
        <v>0.39605962059620597</v>
      </c>
      <c r="V16" s="9">
        <v>8.7442400000000014E+22</v>
      </c>
      <c r="W16" s="9">
        <v>3.3682400000000001E+22</v>
      </c>
      <c r="X16" s="8">
        <v>144.56176151761517</v>
      </c>
      <c r="Y16" s="1">
        <v>78.641598265582658</v>
      </c>
      <c r="Z16" s="8">
        <v>423.58615176151773</v>
      </c>
      <c r="AA16" s="8">
        <v>230.43086655826565</v>
      </c>
      <c r="AB16" s="8">
        <v>163.16338753387532</v>
      </c>
      <c r="AC16" s="8">
        <v>88.760882818428186</v>
      </c>
    </row>
    <row r="17" spans="1:29" ht="45">
      <c r="A17" s="1">
        <v>279</v>
      </c>
      <c r="B17" s="1" t="str">
        <f>VLOOKUP(A17,'[1]Generative AI models'!A:B,2,FALSE)</f>
        <v>MedicalGPT-zh</v>
      </c>
      <c r="C17" s="1" t="str">
        <f>VLOOKUP(A17,'[1]Generative AI models'!A:C,3,FALSE)</f>
        <v>Shanghai Jiao Tong University</v>
      </c>
      <c r="D17" s="2" t="s">
        <v>31</v>
      </c>
      <c r="E17" s="1" t="s">
        <v>32</v>
      </c>
      <c r="F17" s="1">
        <v>2023</v>
      </c>
      <c r="G17" s="1">
        <v>6</v>
      </c>
      <c r="H17" s="1">
        <v>6</v>
      </c>
      <c r="I17" s="1">
        <v>1000</v>
      </c>
      <c r="J17" s="1">
        <v>100</v>
      </c>
      <c r="K17" s="1">
        <v>1.3</v>
      </c>
      <c r="L17" s="1">
        <v>0.54400000000000004</v>
      </c>
      <c r="M17" s="1">
        <v>5110000</v>
      </c>
      <c r="N17" s="7">
        <v>3.6E+22</v>
      </c>
      <c r="O17" s="7">
        <v>3.6E+21</v>
      </c>
      <c r="P17" s="8">
        <v>1046.3414634146341</v>
      </c>
      <c r="Q17" s="8">
        <v>69.756097560975604</v>
      </c>
      <c r="R17" s="1">
        <v>569.20975609756101</v>
      </c>
      <c r="S17" s="1">
        <v>37.94731707317073</v>
      </c>
      <c r="T17" s="7">
        <v>3.066E+20</v>
      </c>
      <c r="U17" s="8">
        <v>1.4852235772357723</v>
      </c>
      <c r="V17" s="9">
        <v>3.2790899999999999E+23</v>
      </c>
      <c r="W17" s="9">
        <v>1.2630899999999999E+23</v>
      </c>
      <c r="X17" s="8">
        <v>542.10660569105687</v>
      </c>
      <c r="Y17" s="1">
        <v>294.90599349593498</v>
      </c>
      <c r="Z17" s="8">
        <v>1588.448069105691</v>
      </c>
      <c r="AA17" s="8">
        <v>864.11574959349605</v>
      </c>
      <c r="AB17" s="8">
        <v>611.86270325203247</v>
      </c>
      <c r="AC17" s="8">
        <v>332.8533105691057</v>
      </c>
    </row>
    <row r="18" spans="1:29" ht="45">
      <c r="A18" s="1">
        <v>280</v>
      </c>
      <c r="B18" s="1" t="str">
        <f>VLOOKUP(A18,'[1]Generative AI models'!A:B,2,FALSE)</f>
        <v>DoctorGLM</v>
      </c>
      <c r="C18" s="1" t="str">
        <f>VLOOKUP(A18,'[1]Generative AI models'!A:C,3,FALSE)</f>
        <v>Shanghai Jiao Tong University</v>
      </c>
      <c r="D18" s="2" t="s">
        <v>31</v>
      </c>
      <c r="E18" s="1" t="s">
        <v>32</v>
      </c>
      <c r="F18" s="1">
        <v>2023</v>
      </c>
      <c r="G18" s="1">
        <v>6</v>
      </c>
      <c r="H18" s="1">
        <v>6.2</v>
      </c>
      <c r="I18" s="1">
        <v>1000</v>
      </c>
      <c r="J18" s="1">
        <v>100</v>
      </c>
      <c r="K18" s="1">
        <v>1.3</v>
      </c>
      <c r="L18" s="1">
        <v>0.54400000000000004</v>
      </c>
      <c r="M18" s="1">
        <v>5110000</v>
      </c>
      <c r="N18" s="7">
        <v>3.72E+22</v>
      </c>
      <c r="O18" s="7">
        <v>3.7200000000000005E+21</v>
      </c>
      <c r="P18" s="8">
        <v>1081.219512195122</v>
      </c>
      <c r="Q18" s="8">
        <v>72.081300813008141</v>
      </c>
      <c r="R18" s="1">
        <v>588.1834146341464</v>
      </c>
      <c r="S18" s="1">
        <v>39.212227642276432</v>
      </c>
      <c r="T18" s="7">
        <v>3.1682E+20</v>
      </c>
      <c r="U18" s="8">
        <v>1.5347310298102981</v>
      </c>
      <c r="V18" s="9">
        <v>3.3883929999999999E+23</v>
      </c>
      <c r="W18" s="9">
        <v>1.3051930000000001E+23</v>
      </c>
      <c r="X18" s="8">
        <v>560.17682588075877</v>
      </c>
      <c r="Y18" s="1">
        <v>304.73619327913281</v>
      </c>
      <c r="Z18" s="8">
        <v>1641.3963380758807</v>
      </c>
      <c r="AA18" s="8">
        <v>892.91960791327915</v>
      </c>
      <c r="AB18" s="8">
        <v>632.25812669376694</v>
      </c>
      <c r="AC18" s="8">
        <v>343.94842092140925</v>
      </c>
    </row>
    <row r="19" spans="1:29" ht="45">
      <c r="A19" s="1">
        <v>281</v>
      </c>
      <c r="B19" s="1" t="str">
        <f>VLOOKUP(A19,'[1]Generative AI models'!A:B,2,FALSE)</f>
        <v>Huatuo-Llama-Med-Chinese</v>
      </c>
      <c r="C19" s="1" t="str">
        <f>VLOOKUP(A19,'[1]Generative AI models'!A:C,3,FALSE)</f>
        <v>Harbin Institute of Technology</v>
      </c>
      <c r="D19" s="2" t="s">
        <v>31</v>
      </c>
      <c r="E19" s="1" t="s">
        <v>32</v>
      </c>
      <c r="F19" s="1">
        <v>2023</v>
      </c>
      <c r="G19" s="1">
        <v>6</v>
      </c>
      <c r="H19" s="1">
        <v>7</v>
      </c>
      <c r="I19" s="1">
        <v>1000</v>
      </c>
      <c r="J19" s="1">
        <v>100</v>
      </c>
      <c r="K19" s="1">
        <v>1.3</v>
      </c>
      <c r="L19" s="1">
        <v>0.54400000000000004</v>
      </c>
      <c r="M19" s="1">
        <v>5110000</v>
      </c>
      <c r="N19" s="7">
        <v>4.1999999999999996E+22</v>
      </c>
      <c r="O19" s="7">
        <v>4.2E+21</v>
      </c>
      <c r="P19" s="8">
        <v>1220.731707317073</v>
      </c>
      <c r="Q19" s="8">
        <v>81.382113821138205</v>
      </c>
      <c r="R19" s="1">
        <v>664.07804878048773</v>
      </c>
      <c r="S19" s="1">
        <v>44.271869918699188</v>
      </c>
      <c r="T19" s="7">
        <v>3.577E+20</v>
      </c>
      <c r="U19" s="8">
        <v>1.7327608401084009</v>
      </c>
      <c r="V19" s="9">
        <v>3.8256049999999998E+23</v>
      </c>
      <c r="W19" s="9">
        <v>1.473605E+23</v>
      </c>
      <c r="X19" s="8">
        <v>632.45770663956637</v>
      </c>
      <c r="Y19" s="1">
        <v>344.05699241192411</v>
      </c>
      <c r="Z19" s="8">
        <v>1853.1894139566393</v>
      </c>
      <c r="AA19" s="8">
        <v>1008.1350411924119</v>
      </c>
      <c r="AB19" s="8">
        <v>713.83982046070457</v>
      </c>
      <c r="AC19" s="8">
        <v>388.32886233062334</v>
      </c>
    </row>
    <row r="20" spans="1:29" ht="45">
      <c r="A20" s="1">
        <v>282</v>
      </c>
      <c r="B20" s="1" t="str">
        <f>VLOOKUP(A20,'[1]Generative AI models'!A:B,2,FALSE)</f>
        <v>Med-ChatGLM</v>
      </c>
      <c r="C20" s="1" t="str">
        <f>VLOOKUP(A20,'[1]Generative AI models'!A:C,3,FALSE)</f>
        <v>Harbin Institute of Technology</v>
      </c>
      <c r="D20" s="2" t="s">
        <v>31</v>
      </c>
      <c r="E20" s="1" t="s">
        <v>32</v>
      </c>
      <c r="F20" s="1">
        <v>2023</v>
      </c>
      <c r="G20" s="1">
        <v>6</v>
      </c>
      <c r="H20" s="1">
        <v>6</v>
      </c>
      <c r="I20" s="1">
        <v>1000</v>
      </c>
      <c r="J20" s="1">
        <v>100</v>
      </c>
      <c r="K20" s="1">
        <v>1.3</v>
      </c>
      <c r="L20" s="1">
        <v>0.54400000000000004</v>
      </c>
      <c r="M20" s="1">
        <v>5110000</v>
      </c>
      <c r="N20" s="7">
        <v>3.6E+22</v>
      </c>
      <c r="O20" s="7">
        <v>3.6E+21</v>
      </c>
      <c r="P20" s="8">
        <v>1046.3414634146341</v>
      </c>
      <c r="Q20" s="8">
        <v>69.756097560975604</v>
      </c>
      <c r="R20" s="1">
        <v>569.20975609756101</v>
      </c>
      <c r="S20" s="1">
        <v>37.94731707317073</v>
      </c>
      <c r="T20" s="7">
        <v>3.066E+20</v>
      </c>
      <c r="U20" s="8">
        <v>1.4852235772357723</v>
      </c>
      <c r="V20" s="9">
        <v>3.2790899999999999E+23</v>
      </c>
      <c r="W20" s="9">
        <v>1.2630899999999999E+23</v>
      </c>
      <c r="X20" s="8">
        <v>542.10660569105687</v>
      </c>
      <c r="Y20" s="1">
        <v>294.90599349593498</v>
      </c>
      <c r="Z20" s="8">
        <v>1588.448069105691</v>
      </c>
      <c r="AA20" s="8">
        <v>864.11574959349605</v>
      </c>
      <c r="AB20" s="8">
        <v>611.86270325203247</v>
      </c>
      <c r="AC20" s="8">
        <v>332.8533105691057</v>
      </c>
    </row>
    <row r="21" spans="1:29" ht="45">
      <c r="A21" s="1">
        <v>283</v>
      </c>
      <c r="B21" s="1" t="str">
        <f>VLOOKUP(A21,'[1]Generative AI models'!A:B,2,FALSE)</f>
        <v>ChatMed</v>
      </c>
      <c r="C21" s="1" t="str">
        <f>VLOOKUP(A21,'[1]Generative AI models'!A:C,3,FALSE)</f>
        <v>China</v>
      </c>
      <c r="D21" s="2" t="s">
        <v>31</v>
      </c>
      <c r="E21" s="1" t="s">
        <v>32</v>
      </c>
      <c r="F21" s="1">
        <v>2023</v>
      </c>
      <c r="G21" s="1">
        <v>6</v>
      </c>
      <c r="H21" s="1">
        <v>7</v>
      </c>
      <c r="I21" s="1">
        <v>1000</v>
      </c>
      <c r="J21" s="1">
        <v>100</v>
      </c>
      <c r="K21" s="1">
        <v>1.3</v>
      </c>
      <c r="L21" s="1">
        <v>0.54400000000000004</v>
      </c>
      <c r="M21" s="1">
        <v>5110000</v>
      </c>
      <c r="N21" s="7">
        <v>4.1999999999999996E+22</v>
      </c>
      <c r="O21" s="7">
        <v>4.2E+21</v>
      </c>
      <c r="P21" s="8">
        <v>1220.731707317073</v>
      </c>
      <c r="Q21" s="8">
        <v>81.382113821138205</v>
      </c>
      <c r="R21" s="1">
        <v>664.07804878048773</v>
      </c>
      <c r="S21" s="1">
        <v>44.271869918699188</v>
      </c>
      <c r="T21" s="7">
        <v>3.577E+20</v>
      </c>
      <c r="U21" s="8">
        <v>1.7327608401084009</v>
      </c>
      <c r="V21" s="9">
        <v>3.8256049999999998E+23</v>
      </c>
      <c r="W21" s="9">
        <v>1.473605E+23</v>
      </c>
      <c r="X21" s="8">
        <v>632.45770663956637</v>
      </c>
      <c r="Y21" s="1">
        <v>344.05699241192411</v>
      </c>
      <c r="Z21" s="8">
        <v>1853.1894139566393</v>
      </c>
      <c r="AA21" s="8">
        <v>1008.1350411924119</v>
      </c>
      <c r="AB21" s="8">
        <v>713.83982046070457</v>
      </c>
      <c r="AC21" s="8">
        <v>388.32886233062334</v>
      </c>
    </row>
    <row r="22" spans="1:29" ht="45">
      <c r="A22" s="1">
        <v>284</v>
      </c>
      <c r="B22" s="1" t="str">
        <f>VLOOKUP(A22,'[1]Generative AI models'!A:B,2,FALSE)</f>
        <v>ShenNong-TCM-LLM</v>
      </c>
      <c r="C22" s="1" t="str">
        <f>VLOOKUP(A22,'[1]Generative AI models'!A:C,3,FALSE)</f>
        <v>China</v>
      </c>
      <c r="D22" s="2" t="s">
        <v>31</v>
      </c>
      <c r="E22" s="1" t="s">
        <v>32</v>
      </c>
      <c r="F22" s="1">
        <v>2023</v>
      </c>
      <c r="G22" s="1">
        <v>6</v>
      </c>
      <c r="H22" s="1">
        <v>7</v>
      </c>
      <c r="I22" s="1">
        <v>1000</v>
      </c>
      <c r="J22" s="1">
        <v>100</v>
      </c>
      <c r="K22" s="1">
        <v>1.3</v>
      </c>
      <c r="L22" s="1">
        <v>0.54400000000000004</v>
      </c>
      <c r="M22" s="1">
        <v>5110000</v>
      </c>
      <c r="N22" s="7">
        <v>4.1999999999999996E+22</v>
      </c>
      <c r="O22" s="7">
        <v>4.2E+21</v>
      </c>
      <c r="P22" s="8">
        <v>1220.731707317073</v>
      </c>
      <c r="Q22" s="8">
        <v>81.382113821138205</v>
      </c>
      <c r="R22" s="1">
        <v>664.07804878048773</v>
      </c>
      <c r="S22" s="1">
        <v>44.271869918699188</v>
      </c>
      <c r="T22" s="7">
        <v>3.577E+20</v>
      </c>
      <c r="U22" s="8">
        <v>1.7327608401084009</v>
      </c>
      <c r="V22" s="9">
        <v>3.8256049999999998E+23</v>
      </c>
      <c r="W22" s="9">
        <v>1.473605E+23</v>
      </c>
      <c r="X22" s="8">
        <v>632.45770663956637</v>
      </c>
      <c r="Y22" s="1">
        <v>344.05699241192411</v>
      </c>
      <c r="Z22" s="8">
        <v>1853.1894139566393</v>
      </c>
      <c r="AA22" s="8">
        <v>1008.1350411924119</v>
      </c>
      <c r="AB22" s="8">
        <v>713.83982046070457</v>
      </c>
      <c r="AC22" s="8">
        <v>388.32886233062334</v>
      </c>
    </row>
    <row r="23" spans="1:29" ht="45">
      <c r="A23" s="1">
        <v>285</v>
      </c>
      <c r="B23" s="1" t="str">
        <f>VLOOKUP(A23,'[1]Generative AI models'!A:B,2,FALSE)</f>
        <v>BianQue-1.0</v>
      </c>
      <c r="C23" s="1" t="str">
        <f>VLOOKUP(A23,'[1]Generative AI models'!A:C,3,FALSE)</f>
        <v>South China University of Technology</v>
      </c>
      <c r="D23" s="2" t="s">
        <v>29</v>
      </c>
      <c r="E23" s="1" t="s">
        <v>32</v>
      </c>
      <c r="F23" s="1">
        <v>2023</v>
      </c>
      <c r="G23" s="1">
        <v>6</v>
      </c>
      <c r="H23" s="1">
        <v>1</v>
      </c>
      <c r="I23" s="1">
        <v>1000</v>
      </c>
      <c r="J23" s="1">
        <v>100</v>
      </c>
      <c r="K23" s="1">
        <v>1.3</v>
      </c>
      <c r="L23" s="1">
        <v>0.54400000000000004</v>
      </c>
      <c r="M23" s="1">
        <v>5110000</v>
      </c>
      <c r="N23" s="7">
        <v>6E+21</v>
      </c>
      <c r="O23" s="7">
        <v>6E+20</v>
      </c>
      <c r="P23" s="8">
        <v>174.39024390243898</v>
      </c>
      <c r="Q23" s="8">
        <v>11.626016260162601</v>
      </c>
      <c r="R23" s="1">
        <v>94.868292682926807</v>
      </c>
      <c r="S23" s="1">
        <v>6.324552845528455</v>
      </c>
      <c r="T23" s="7">
        <v>5.11E+19</v>
      </c>
      <c r="U23" s="8">
        <v>0.24753726287262873</v>
      </c>
      <c r="V23" s="9">
        <v>5.4651500000000004E+22</v>
      </c>
      <c r="W23" s="9">
        <v>2.10515E+22</v>
      </c>
      <c r="X23" s="8">
        <v>90.351100948509483</v>
      </c>
      <c r="Y23" s="1">
        <v>49.150998915989163</v>
      </c>
      <c r="Z23" s="8">
        <v>264.74134485094845</v>
      </c>
      <c r="AA23" s="8">
        <v>144.01929159891597</v>
      </c>
      <c r="AB23" s="8">
        <v>101.97711720867208</v>
      </c>
      <c r="AC23" s="8">
        <v>55.475551761517615</v>
      </c>
    </row>
    <row r="24" spans="1:29" ht="45">
      <c r="A24" s="1">
        <v>286</v>
      </c>
      <c r="B24" s="1" t="str">
        <f>VLOOKUP(A24,'[1]Generative AI models'!A:B,2,FALSE)</f>
        <v>BianQue-2.0</v>
      </c>
      <c r="C24" s="1" t="str">
        <f>VLOOKUP(A24,'[1]Generative AI models'!A:C,3,FALSE)</f>
        <v>South China University of Technology</v>
      </c>
      <c r="D24" s="2" t="s">
        <v>31</v>
      </c>
      <c r="E24" s="1" t="s">
        <v>32</v>
      </c>
      <c r="F24" s="1">
        <v>2023</v>
      </c>
      <c r="G24" s="1">
        <v>6</v>
      </c>
      <c r="H24" s="1">
        <v>6</v>
      </c>
      <c r="I24" s="1">
        <v>1000</v>
      </c>
      <c r="J24" s="1">
        <v>100</v>
      </c>
      <c r="K24" s="1">
        <v>1.3</v>
      </c>
      <c r="L24" s="1">
        <v>0.54400000000000004</v>
      </c>
      <c r="M24" s="1">
        <v>5110000</v>
      </c>
      <c r="N24" s="7">
        <v>3.6E+22</v>
      </c>
      <c r="O24" s="7">
        <v>3.6E+21</v>
      </c>
      <c r="P24" s="8">
        <v>1046.3414634146341</v>
      </c>
      <c r="Q24" s="8">
        <v>69.756097560975604</v>
      </c>
      <c r="R24" s="1">
        <v>569.20975609756101</v>
      </c>
      <c r="S24" s="1">
        <v>37.94731707317073</v>
      </c>
      <c r="T24" s="7">
        <v>3.066E+20</v>
      </c>
      <c r="U24" s="8">
        <v>1.4852235772357723</v>
      </c>
      <c r="V24" s="9">
        <v>3.2790899999999999E+23</v>
      </c>
      <c r="W24" s="9">
        <v>1.2630899999999999E+23</v>
      </c>
      <c r="X24" s="8">
        <v>542.10660569105687</v>
      </c>
      <c r="Y24" s="1">
        <v>294.90599349593498</v>
      </c>
      <c r="Z24" s="8">
        <v>1588.448069105691</v>
      </c>
      <c r="AA24" s="8">
        <v>864.11574959349605</v>
      </c>
      <c r="AB24" s="8">
        <v>611.86270325203247</v>
      </c>
      <c r="AC24" s="8">
        <v>332.8533105691057</v>
      </c>
    </row>
    <row r="25" spans="1:29" ht="45">
      <c r="A25" s="1">
        <v>287</v>
      </c>
      <c r="B25" s="1" t="str">
        <f>VLOOKUP(A25,'[1]Generative AI models'!A:B,2,FALSE)</f>
        <v>SoulChat</v>
      </c>
      <c r="C25" s="1" t="str">
        <f>VLOOKUP(A25,'[1]Generative AI models'!A:C,3,FALSE)</f>
        <v>South China University of Technology</v>
      </c>
      <c r="D25" s="2" t="s">
        <v>31</v>
      </c>
      <c r="E25" s="1" t="s">
        <v>32</v>
      </c>
      <c r="F25" s="1">
        <v>2023</v>
      </c>
      <c r="G25" s="1">
        <v>6</v>
      </c>
      <c r="H25" s="1">
        <v>6</v>
      </c>
      <c r="I25" s="1">
        <v>1000</v>
      </c>
      <c r="J25" s="1">
        <v>100</v>
      </c>
      <c r="K25" s="1">
        <v>1.3</v>
      </c>
      <c r="L25" s="1">
        <v>0.54400000000000004</v>
      </c>
      <c r="M25" s="1">
        <v>5110000</v>
      </c>
      <c r="N25" s="7">
        <v>3.6E+22</v>
      </c>
      <c r="O25" s="7">
        <v>3.6E+21</v>
      </c>
      <c r="P25" s="8">
        <v>1046.3414634146341</v>
      </c>
      <c r="Q25" s="8">
        <v>69.756097560975604</v>
      </c>
      <c r="R25" s="1">
        <v>569.20975609756101</v>
      </c>
      <c r="S25" s="1">
        <v>37.94731707317073</v>
      </c>
      <c r="T25" s="7">
        <v>3.066E+20</v>
      </c>
      <c r="U25" s="8">
        <v>1.4852235772357723</v>
      </c>
      <c r="V25" s="9">
        <v>3.2790899999999999E+23</v>
      </c>
      <c r="W25" s="9">
        <v>1.2630899999999999E+23</v>
      </c>
      <c r="X25" s="8">
        <v>542.10660569105687</v>
      </c>
      <c r="Y25" s="1">
        <v>294.90599349593498</v>
      </c>
      <c r="Z25" s="8">
        <v>1588.448069105691</v>
      </c>
      <c r="AA25" s="8">
        <v>864.11574959349605</v>
      </c>
      <c r="AB25" s="8">
        <v>611.86270325203247</v>
      </c>
      <c r="AC25" s="8">
        <v>332.8533105691057</v>
      </c>
    </row>
    <row r="26" spans="1:29" ht="45">
      <c r="A26" s="1">
        <v>288</v>
      </c>
      <c r="B26" s="1" t="str">
        <f>VLOOKUP(A26,'[1]Generative AI models'!A:B,2,FALSE)</f>
        <v>Chinese-vicuna-med</v>
      </c>
      <c r="C26" s="1" t="str">
        <f>VLOOKUP(A26,'[1]Generative AI models'!A:C,3,FALSE)</f>
        <v>China</v>
      </c>
      <c r="D26" s="2" t="s">
        <v>29</v>
      </c>
      <c r="E26" s="1" t="s">
        <v>32</v>
      </c>
      <c r="F26" s="1">
        <v>2023</v>
      </c>
      <c r="G26" s="1">
        <v>6</v>
      </c>
      <c r="H26" s="1">
        <v>7</v>
      </c>
      <c r="I26" s="1">
        <v>1000</v>
      </c>
      <c r="J26" s="1">
        <v>100</v>
      </c>
      <c r="K26" s="1">
        <v>1.3</v>
      </c>
      <c r="L26" s="1">
        <v>0.54400000000000004</v>
      </c>
      <c r="M26" s="1">
        <v>5110000</v>
      </c>
      <c r="N26" s="7">
        <v>4.1999999999999996E+22</v>
      </c>
      <c r="O26" s="7">
        <v>4.2E+21</v>
      </c>
      <c r="P26" s="8">
        <v>1220.731707317073</v>
      </c>
      <c r="Q26" s="8">
        <v>81.382113821138205</v>
      </c>
      <c r="R26" s="1">
        <v>664.07804878048773</v>
      </c>
      <c r="S26" s="1">
        <v>44.271869918699188</v>
      </c>
      <c r="T26" s="7">
        <v>3.577E+20</v>
      </c>
      <c r="U26" s="8">
        <v>1.7327608401084009</v>
      </c>
      <c r="V26" s="9">
        <v>3.8256049999999998E+23</v>
      </c>
      <c r="W26" s="9">
        <v>1.473605E+23</v>
      </c>
      <c r="X26" s="8">
        <v>632.45770663956637</v>
      </c>
      <c r="Y26" s="1">
        <v>344.05699241192411</v>
      </c>
      <c r="Z26" s="8">
        <v>1853.1894139566393</v>
      </c>
      <c r="AA26" s="8">
        <v>1008.1350411924119</v>
      </c>
      <c r="AB26" s="8">
        <v>713.83982046070457</v>
      </c>
      <c r="AC26" s="8">
        <v>388.32886233062334</v>
      </c>
    </row>
    <row r="27" spans="1:29" ht="45">
      <c r="A27" s="1">
        <v>289</v>
      </c>
      <c r="B27" s="1" t="str">
        <f>VLOOKUP(A27,'[1]Generative AI models'!A:B,2,FALSE)</f>
        <v xml:space="preserve">XrayGLM </v>
      </c>
      <c r="C27" s="1" t="str">
        <f>VLOOKUP(A27,'[1]Generative AI models'!A:C,3,FALSE)</f>
        <v>Universidade Politécnica de Macau / Macao Polytechnic University</v>
      </c>
      <c r="D27" s="2" t="s">
        <v>31</v>
      </c>
      <c r="E27" s="1" t="s">
        <v>32</v>
      </c>
      <c r="F27" s="1">
        <v>2023</v>
      </c>
      <c r="G27" s="1">
        <v>6</v>
      </c>
      <c r="H27" s="1">
        <v>6</v>
      </c>
      <c r="I27" s="1">
        <v>1000</v>
      </c>
      <c r="J27" s="1">
        <v>100</v>
      </c>
      <c r="K27" s="1">
        <v>1.3</v>
      </c>
      <c r="L27" s="1">
        <v>0.54400000000000004</v>
      </c>
      <c r="M27" s="1">
        <v>5110000</v>
      </c>
      <c r="N27" s="7">
        <v>3.6E+22</v>
      </c>
      <c r="O27" s="7">
        <v>3.6E+21</v>
      </c>
      <c r="P27" s="8">
        <v>1046.3414634146341</v>
      </c>
      <c r="Q27" s="8">
        <v>69.756097560975604</v>
      </c>
      <c r="R27" s="1">
        <v>569.20975609756101</v>
      </c>
      <c r="S27" s="1">
        <v>37.94731707317073</v>
      </c>
      <c r="T27" s="7">
        <v>3.066E+20</v>
      </c>
      <c r="U27" s="8">
        <v>1.4852235772357723</v>
      </c>
      <c r="V27" s="9">
        <v>3.2790899999999999E+23</v>
      </c>
      <c r="W27" s="9">
        <v>1.2630899999999999E+23</v>
      </c>
      <c r="X27" s="8">
        <v>542.10660569105687</v>
      </c>
      <c r="Y27" s="1">
        <v>294.90599349593498</v>
      </c>
      <c r="Z27" s="8">
        <v>1588.448069105691</v>
      </c>
      <c r="AA27" s="8">
        <v>864.11574959349605</v>
      </c>
      <c r="AB27" s="8">
        <v>611.86270325203247</v>
      </c>
      <c r="AC27" s="8">
        <v>332.8533105691057</v>
      </c>
    </row>
    <row r="28" spans="1:29" ht="45">
      <c r="A28" s="1">
        <v>290</v>
      </c>
      <c r="B28" s="1" t="str">
        <f>VLOOKUP(A28,'[1]Generative AI models'!A:B,2,FALSE)</f>
        <v>Uni-talk</v>
      </c>
      <c r="C28" s="1" t="str">
        <f>VLOOKUP(A28,'[1]Generative AI models'!A:C,3,FALSE)</f>
        <v>Shanghai Unicom、Huashan Hospital</v>
      </c>
      <c r="D28" s="2" t="s">
        <v>31</v>
      </c>
      <c r="E28" s="1" t="s">
        <v>32</v>
      </c>
      <c r="F28" s="1">
        <v>2023</v>
      </c>
      <c r="G28" s="1">
        <v>6</v>
      </c>
      <c r="H28" s="1">
        <v>7</v>
      </c>
      <c r="I28" s="1">
        <v>1000</v>
      </c>
      <c r="J28" s="1">
        <v>100</v>
      </c>
      <c r="K28" s="1">
        <v>1.3</v>
      </c>
      <c r="L28" s="1">
        <v>0.54400000000000004</v>
      </c>
      <c r="M28" s="1">
        <v>5110000</v>
      </c>
      <c r="N28" s="7">
        <v>4.1999999999999996E+22</v>
      </c>
      <c r="O28" s="7">
        <v>4.2E+21</v>
      </c>
      <c r="P28" s="8">
        <v>1220.731707317073</v>
      </c>
      <c r="Q28" s="8">
        <v>81.382113821138205</v>
      </c>
      <c r="R28" s="1">
        <v>664.07804878048773</v>
      </c>
      <c r="S28" s="1">
        <v>44.271869918699188</v>
      </c>
      <c r="T28" s="7">
        <v>3.577E+20</v>
      </c>
      <c r="U28" s="8">
        <v>1.7327608401084009</v>
      </c>
      <c r="V28" s="9">
        <v>3.8256049999999998E+23</v>
      </c>
      <c r="W28" s="9">
        <v>1.473605E+23</v>
      </c>
      <c r="X28" s="8">
        <v>632.45770663956637</v>
      </c>
      <c r="Y28" s="1">
        <v>344.05699241192411</v>
      </c>
      <c r="Z28" s="8">
        <v>1853.1894139566393</v>
      </c>
      <c r="AA28" s="8">
        <v>1008.1350411924119</v>
      </c>
      <c r="AB28" s="8">
        <v>713.83982046070457</v>
      </c>
      <c r="AC28" s="8">
        <v>388.32886233062334</v>
      </c>
    </row>
    <row r="29" spans="1:29" ht="45">
      <c r="A29" s="1">
        <v>310</v>
      </c>
      <c r="B29" s="1" t="str">
        <f>VLOOKUP(A29,'[1]Generative AI models'!A:B,2,FALSE)</f>
        <v>Zuoyi GPT</v>
      </c>
      <c r="C29" s="1" t="str">
        <f>VLOOKUP(A29,'[1]Generative AI models'!A:C,3,FALSE)</f>
        <v>Zuoshou Yisheng</v>
      </c>
      <c r="D29" s="2" t="s">
        <v>31</v>
      </c>
      <c r="E29" s="1" t="s">
        <v>32</v>
      </c>
      <c r="F29" s="1">
        <v>2023</v>
      </c>
      <c r="G29" s="1">
        <v>6</v>
      </c>
      <c r="H29" s="1">
        <v>7</v>
      </c>
      <c r="I29" s="1">
        <v>1000</v>
      </c>
      <c r="J29" s="1">
        <v>100</v>
      </c>
      <c r="K29" s="1">
        <v>1.3</v>
      </c>
      <c r="L29" s="1">
        <v>0.54400000000000004</v>
      </c>
      <c r="M29" s="1">
        <v>5110000</v>
      </c>
      <c r="N29" s="7">
        <v>4.1999999999999996E+22</v>
      </c>
      <c r="O29" s="7">
        <v>4.2E+21</v>
      </c>
      <c r="P29" s="8">
        <v>1220.731707317073</v>
      </c>
      <c r="Q29" s="8">
        <v>81.382113821138205</v>
      </c>
      <c r="R29" s="1">
        <v>664.07804878048773</v>
      </c>
      <c r="S29" s="1">
        <v>44.271869918699188</v>
      </c>
      <c r="T29" s="7">
        <v>3.577E+20</v>
      </c>
      <c r="U29" s="8">
        <v>1.7327608401084009</v>
      </c>
      <c r="V29" s="9">
        <v>3.8256049999999998E+23</v>
      </c>
      <c r="W29" s="9">
        <v>1.473605E+23</v>
      </c>
      <c r="X29" s="8">
        <v>632.45770663956637</v>
      </c>
      <c r="Y29" s="1">
        <v>344.05699241192411</v>
      </c>
      <c r="Z29" s="8">
        <v>1853.1894139566393</v>
      </c>
      <c r="AA29" s="8">
        <v>1008.1350411924119</v>
      </c>
      <c r="AB29" s="8">
        <v>713.83982046070457</v>
      </c>
      <c r="AC29" s="8">
        <v>388.32886233062334</v>
      </c>
    </row>
    <row r="30" spans="1:29" ht="45">
      <c r="A30" s="1">
        <v>311</v>
      </c>
      <c r="B30" s="1" t="str">
        <f>VLOOKUP(A30,'[1]Generative AI models'!A:B,2,FALSE)</f>
        <v>QiZhenGPT</v>
      </c>
      <c r="C30" s="1" t="str">
        <f>VLOOKUP(A30,'[1]Generative AI models'!A:C,3,FALSE)</f>
        <v>MYBABY GENOME</v>
      </c>
      <c r="D30" s="2" t="s">
        <v>31</v>
      </c>
      <c r="E30" s="1" t="s">
        <v>32</v>
      </c>
      <c r="F30" s="1">
        <v>2023</v>
      </c>
      <c r="G30" s="1">
        <v>6</v>
      </c>
      <c r="H30" s="1">
        <v>7</v>
      </c>
      <c r="I30" s="1">
        <v>1000</v>
      </c>
      <c r="J30" s="1">
        <v>100</v>
      </c>
      <c r="K30" s="1">
        <v>1.3</v>
      </c>
      <c r="L30" s="1">
        <v>0.54400000000000004</v>
      </c>
      <c r="M30" s="1">
        <v>5110000</v>
      </c>
      <c r="N30" s="7">
        <v>4.1999999999999996E+22</v>
      </c>
      <c r="O30" s="7">
        <v>4.2E+21</v>
      </c>
      <c r="P30" s="8">
        <v>1220.731707317073</v>
      </c>
      <c r="Q30" s="8">
        <v>81.382113821138205</v>
      </c>
      <c r="R30" s="1">
        <v>664.07804878048773</v>
      </c>
      <c r="S30" s="1">
        <v>44.271869918699188</v>
      </c>
      <c r="T30" s="7">
        <v>3.577E+20</v>
      </c>
      <c r="U30" s="8">
        <v>1.7327608401084009</v>
      </c>
      <c r="V30" s="9">
        <v>3.8256049999999998E+23</v>
      </c>
      <c r="W30" s="9">
        <v>1.473605E+23</v>
      </c>
      <c r="X30" s="8">
        <v>632.45770663956637</v>
      </c>
      <c r="Y30" s="1">
        <v>344.05699241192411</v>
      </c>
      <c r="Z30" s="8">
        <v>1853.1894139566393</v>
      </c>
      <c r="AA30" s="8">
        <v>1008.1350411924119</v>
      </c>
      <c r="AB30" s="8">
        <v>713.83982046070457</v>
      </c>
      <c r="AC30" s="8">
        <v>388.32886233062334</v>
      </c>
    </row>
    <row r="31" spans="1:29" ht="45">
      <c r="A31" s="1">
        <v>312</v>
      </c>
      <c r="B31" s="1" t="str">
        <f>VLOOKUP(A31,'[1]Generative AI models'!A:B,2,FALSE)</f>
        <v>EmoGPT</v>
      </c>
      <c r="C31" s="1" t="str">
        <f>VLOOKUP(A31,'[1]Generative AI models'!A:C,3,FALSE)</f>
        <v>East China Normal University</v>
      </c>
      <c r="D31" s="2" t="s">
        <v>31</v>
      </c>
      <c r="E31" s="1" t="s">
        <v>32</v>
      </c>
      <c r="F31" s="1">
        <v>2023</v>
      </c>
      <c r="G31" s="1">
        <v>6</v>
      </c>
      <c r="H31" s="1">
        <v>7</v>
      </c>
      <c r="I31" s="1">
        <v>1000</v>
      </c>
      <c r="J31" s="1">
        <v>100</v>
      </c>
      <c r="K31" s="1">
        <v>1.3</v>
      </c>
      <c r="L31" s="1">
        <v>0.54400000000000004</v>
      </c>
      <c r="M31" s="1">
        <v>5110000</v>
      </c>
      <c r="N31" s="7">
        <v>4.1999999999999996E+22</v>
      </c>
      <c r="O31" s="7">
        <v>4.2E+21</v>
      </c>
      <c r="P31" s="8">
        <v>1220.731707317073</v>
      </c>
      <c r="Q31" s="8">
        <v>81.382113821138205</v>
      </c>
      <c r="R31" s="1">
        <v>664.07804878048773</v>
      </c>
      <c r="S31" s="1">
        <v>44.271869918699188</v>
      </c>
      <c r="T31" s="7">
        <v>3.577E+20</v>
      </c>
      <c r="U31" s="8">
        <v>1.7327608401084009</v>
      </c>
      <c r="V31" s="9">
        <v>3.8256049999999998E+23</v>
      </c>
      <c r="W31" s="9">
        <v>1.473605E+23</v>
      </c>
      <c r="X31" s="8">
        <v>632.45770663956637</v>
      </c>
      <c r="Y31" s="1">
        <v>344.05699241192411</v>
      </c>
      <c r="Z31" s="8">
        <v>1853.1894139566393</v>
      </c>
      <c r="AA31" s="8">
        <v>1008.1350411924119</v>
      </c>
      <c r="AB31" s="8">
        <v>713.83982046070457</v>
      </c>
      <c r="AC31" s="8">
        <v>388.32886233062334</v>
      </c>
    </row>
    <row r="32" spans="1:29" ht="45">
      <c r="A32" s="1">
        <v>313</v>
      </c>
      <c r="B32" s="1" t="str">
        <f>VLOOKUP(A32,'[1]Generative AI models'!A:B,2,FALSE)</f>
        <v>OpenMEDLab</v>
      </c>
      <c r="C32" s="1" t="str">
        <f>VLOOKUP(A32,'[1]Generative AI models'!A:C,3,FALSE)</f>
        <v>Shanghai AI Laboratory</v>
      </c>
      <c r="D32" s="2" t="s">
        <v>31</v>
      </c>
      <c r="E32" s="1" t="s">
        <v>32</v>
      </c>
      <c r="F32" s="1">
        <v>2023</v>
      </c>
      <c r="G32" s="1">
        <v>6</v>
      </c>
      <c r="H32" s="1">
        <v>7</v>
      </c>
      <c r="I32" s="1">
        <v>1000</v>
      </c>
      <c r="J32" s="1">
        <v>100</v>
      </c>
      <c r="K32" s="1">
        <v>1.3</v>
      </c>
      <c r="L32" s="1">
        <v>0.54400000000000004</v>
      </c>
      <c r="M32" s="1">
        <v>5110000</v>
      </c>
      <c r="N32" s="7">
        <v>4.1999999999999996E+22</v>
      </c>
      <c r="O32" s="7">
        <v>4.2E+21</v>
      </c>
      <c r="P32" s="8">
        <v>1220.731707317073</v>
      </c>
      <c r="Q32" s="8">
        <v>81.382113821138205</v>
      </c>
      <c r="R32" s="1">
        <v>664.07804878048773</v>
      </c>
      <c r="S32" s="1">
        <v>44.271869918699188</v>
      </c>
      <c r="T32" s="7">
        <v>3.577E+20</v>
      </c>
      <c r="U32" s="8">
        <v>1.7327608401084009</v>
      </c>
      <c r="V32" s="9">
        <v>3.8256049999999998E+23</v>
      </c>
      <c r="W32" s="9">
        <v>1.473605E+23</v>
      </c>
      <c r="X32" s="8">
        <v>632.45770663956637</v>
      </c>
      <c r="Y32" s="1">
        <v>344.05699241192411</v>
      </c>
      <c r="Z32" s="8">
        <v>1853.1894139566393</v>
      </c>
      <c r="AA32" s="8">
        <v>1008.1350411924119</v>
      </c>
      <c r="AB32" s="8">
        <v>713.83982046070457</v>
      </c>
      <c r="AC32" s="8">
        <v>388.32886233062334</v>
      </c>
    </row>
    <row r="33" spans="1:29" ht="45">
      <c r="A33" s="1">
        <v>314</v>
      </c>
      <c r="B33" s="1" t="str">
        <f>VLOOKUP(A33,'[1]Generative AI models'!A:B,2,FALSE)</f>
        <v>Biānshi</v>
      </c>
      <c r="C33" s="1" t="str">
        <f>VLOOKUP(A33,'[1]Generative AI models'!A:C,3,FALSE)</f>
        <v>AthenaEyes CO.,LTD.</v>
      </c>
      <c r="D33" s="2" t="s">
        <v>31</v>
      </c>
      <c r="E33" s="1" t="s">
        <v>32</v>
      </c>
      <c r="F33" s="1">
        <v>2023</v>
      </c>
      <c r="G33" s="1">
        <v>6</v>
      </c>
      <c r="H33" s="1">
        <v>7</v>
      </c>
      <c r="I33" s="1">
        <v>1000</v>
      </c>
      <c r="J33" s="1">
        <v>100</v>
      </c>
      <c r="K33" s="1">
        <v>1.3</v>
      </c>
      <c r="L33" s="1">
        <v>0.54400000000000004</v>
      </c>
      <c r="M33" s="1">
        <v>5110000</v>
      </c>
      <c r="N33" s="7">
        <v>4.1999999999999996E+22</v>
      </c>
      <c r="O33" s="7">
        <v>4.2E+21</v>
      </c>
      <c r="P33" s="8">
        <v>1220.731707317073</v>
      </c>
      <c r="Q33" s="8">
        <v>81.382113821138205</v>
      </c>
      <c r="R33" s="1">
        <v>664.07804878048773</v>
      </c>
      <c r="S33" s="1">
        <v>44.271869918699188</v>
      </c>
      <c r="T33" s="7">
        <v>3.577E+20</v>
      </c>
      <c r="U33" s="8">
        <v>1.7327608401084009</v>
      </c>
      <c r="V33" s="9">
        <v>3.8256049999999998E+23</v>
      </c>
      <c r="W33" s="9">
        <v>1.473605E+23</v>
      </c>
      <c r="X33" s="8">
        <v>632.45770663956637</v>
      </c>
      <c r="Y33" s="1">
        <v>344.05699241192411</v>
      </c>
      <c r="Z33" s="8">
        <v>1853.1894139566393</v>
      </c>
      <c r="AA33" s="8">
        <v>1008.1350411924119</v>
      </c>
      <c r="AB33" s="8">
        <v>713.83982046070457</v>
      </c>
      <c r="AC33" s="8">
        <v>388.32886233062334</v>
      </c>
    </row>
    <row r="34" spans="1:29" ht="45">
      <c r="A34" s="1">
        <v>332</v>
      </c>
      <c r="B34" s="1" t="str">
        <f>VLOOKUP(A34,'[1]Generative AI models'!A:B,2,FALSE)</f>
        <v>NewOrigin</v>
      </c>
      <c r="C34" s="1" t="str">
        <f>VLOOKUP(A34,'[1]Generative AI models'!A:C,3,FALSE)</f>
        <v>Xilinx,Inc</v>
      </c>
      <c r="D34" s="2" t="s">
        <v>31</v>
      </c>
      <c r="E34" s="1" t="s">
        <v>32</v>
      </c>
      <c r="F34" s="1">
        <v>2023</v>
      </c>
      <c r="G34" s="1">
        <v>6</v>
      </c>
      <c r="H34" s="1">
        <v>10</v>
      </c>
      <c r="I34" s="1">
        <v>1000</v>
      </c>
      <c r="J34" s="1">
        <v>100</v>
      </c>
      <c r="K34" s="1">
        <v>1.3</v>
      </c>
      <c r="L34" s="1">
        <v>0.54400000000000004</v>
      </c>
      <c r="M34" s="1">
        <v>5110000</v>
      </c>
      <c r="N34" s="7">
        <v>6E+22</v>
      </c>
      <c r="O34" s="7">
        <v>6E+21</v>
      </c>
      <c r="P34" s="8">
        <v>1743.9024390243906</v>
      </c>
      <c r="Q34" s="8">
        <v>116.26016260162601</v>
      </c>
      <c r="R34" s="1">
        <v>948.68292682926858</v>
      </c>
      <c r="S34" s="1">
        <v>63.24552845528455</v>
      </c>
      <c r="T34" s="7">
        <v>5.11E+20</v>
      </c>
      <c r="U34" s="8">
        <v>2.4753726287262872</v>
      </c>
      <c r="V34" s="9">
        <v>5.4651500000000001E+23</v>
      </c>
      <c r="W34" s="9">
        <v>2.1051499999999998E+23</v>
      </c>
      <c r="X34" s="8">
        <v>903.51100948509486</v>
      </c>
      <c r="Y34" s="1">
        <v>491.50998915989163</v>
      </c>
      <c r="Z34" s="8">
        <v>2647.4134485094855</v>
      </c>
      <c r="AA34" s="8">
        <v>1440.1929159891602</v>
      </c>
      <c r="AB34" s="8">
        <v>1019.7711720867209</v>
      </c>
      <c r="AC34" s="8">
        <v>554.75551761517625</v>
      </c>
    </row>
    <row r="35" spans="1:29" ht="45">
      <c r="A35" s="1">
        <v>338</v>
      </c>
      <c r="B35" s="1" t="str">
        <f>VLOOKUP(A35,'[1]Generative AI models'!A:B,2,FALSE)</f>
        <v>ChatDoctor</v>
      </c>
      <c r="C35" s="1" t="str">
        <f>VLOOKUP(A35,'[1]Generative AI models'!A:C,3,FALSE)</f>
        <v>University of Texas, Southwestern Medical Center at Dallas</v>
      </c>
      <c r="D35" s="2" t="s">
        <v>31</v>
      </c>
      <c r="E35" s="1" t="s">
        <v>30</v>
      </c>
      <c r="F35" s="1">
        <v>2023</v>
      </c>
      <c r="G35" s="1">
        <v>6</v>
      </c>
      <c r="H35" s="1">
        <v>7</v>
      </c>
      <c r="I35" s="1">
        <v>1000</v>
      </c>
      <c r="J35" s="1">
        <v>100</v>
      </c>
      <c r="K35" s="1">
        <v>1.2</v>
      </c>
      <c r="L35" s="1">
        <v>0.379</v>
      </c>
      <c r="M35" s="1">
        <v>25000000</v>
      </c>
      <c r="N35" s="7">
        <v>4.1999999999999996E+22</v>
      </c>
      <c r="O35" s="7">
        <v>4.2E+21</v>
      </c>
      <c r="P35" s="8">
        <v>1126.8292682926826</v>
      </c>
      <c r="Q35" s="8">
        <v>75.121951219512184</v>
      </c>
      <c r="R35" s="1">
        <v>427.06829268292671</v>
      </c>
      <c r="S35" s="1">
        <v>28.471219512195116</v>
      </c>
      <c r="T35" s="7">
        <v>1.75E+21</v>
      </c>
      <c r="U35" s="8">
        <v>7.8252032520325203</v>
      </c>
      <c r="V35" s="9">
        <v>8.9075000000000001E+23</v>
      </c>
      <c r="W35" s="9">
        <v>6.5554999999999993E+23</v>
      </c>
      <c r="X35" s="8">
        <v>2856.1991869918697</v>
      </c>
      <c r="Y35" s="1">
        <v>1082.4994918699185</v>
      </c>
      <c r="Z35" s="8">
        <v>3983.0284552845524</v>
      </c>
      <c r="AA35" s="8">
        <v>1509.5677845528453</v>
      </c>
      <c r="AB35" s="8">
        <v>2931.3211382113818</v>
      </c>
      <c r="AC35" s="8">
        <v>1110.9707113821137</v>
      </c>
    </row>
    <row r="36" spans="1:29" ht="45">
      <c r="A36" s="1">
        <v>339</v>
      </c>
      <c r="B36" s="1" t="str">
        <f>VLOOKUP(A36,'[1]Generative AI models'!A:B,2,FALSE)</f>
        <v>Med-PaLM 2</v>
      </c>
      <c r="C36" s="1" t="str">
        <f>VLOOKUP(A36,'[1]Generative AI models'!A:C,3,FALSE)</f>
        <v>Google</v>
      </c>
      <c r="D36" s="2" t="s">
        <v>31</v>
      </c>
      <c r="E36" s="1" t="s">
        <v>30</v>
      </c>
      <c r="F36" s="1">
        <v>2023</v>
      </c>
      <c r="G36" s="1">
        <v>6</v>
      </c>
      <c r="H36" s="1">
        <v>6</v>
      </c>
      <c r="I36" s="1">
        <v>1000</v>
      </c>
      <c r="J36" s="1">
        <v>100</v>
      </c>
      <c r="K36" s="1">
        <v>1.2</v>
      </c>
      <c r="L36" s="1">
        <v>0.379</v>
      </c>
      <c r="M36" s="1">
        <v>25000000</v>
      </c>
      <c r="N36" s="7">
        <v>3.6E+22</v>
      </c>
      <c r="O36" s="7">
        <v>3.6E+21</v>
      </c>
      <c r="P36" s="8">
        <v>965.85365853658527</v>
      </c>
      <c r="Q36" s="8">
        <v>64.390243902439025</v>
      </c>
      <c r="R36" s="1">
        <v>366.0585365853658</v>
      </c>
      <c r="S36" s="1">
        <v>24.403902439024392</v>
      </c>
      <c r="T36" s="7">
        <v>1.5E+21</v>
      </c>
      <c r="U36" s="8">
        <v>6.7073170731707314</v>
      </c>
      <c r="V36" s="9">
        <v>7.6350000000000003E+23</v>
      </c>
      <c r="W36" s="9">
        <v>5.619E+23</v>
      </c>
      <c r="X36" s="8">
        <v>2448.1707317073169</v>
      </c>
      <c r="Y36" s="1">
        <v>927.85670731707307</v>
      </c>
      <c r="Z36" s="8">
        <v>3414.0243902439024</v>
      </c>
      <c r="AA36" s="8">
        <v>1293.915243902439</v>
      </c>
      <c r="AB36" s="8">
        <v>2512.560975609756</v>
      </c>
      <c r="AC36" s="8">
        <v>952.26060975609755</v>
      </c>
    </row>
    <row r="37" spans="1:29" ht="45">
      <c r="A37" s="1">
        <v>340</v>
      </c>
      <c r="B37" s="1" t="str">
        <f>VLOOKUP(A37,'[1]Generative AI models'!A:B,2,FALSE)</f>
        <v>MedPalm 1</v>
      </c>
      <c r="C37" s="1" t="str">
        <f>VLOOKUP(A37,'[1]Generative AI models'!A:C,3,FALSE)</f>
        <v>Google</v>
      </c>
      <c r="D37" s="2" t="s">
        <v>31</v>
      </c>
      <c r="E37" s="1" t="s">
        <v>30</v>
      </c>
      <c r="F37" s="1">
        <v>2023</v>
      </c>
      <c r="G37" s="1">
        <v>6</v>
      </c>
      <c r="H37" s="1">
        <v>6</v>
      </c>
      <c r="I37" s="1">
        <v>1000</v>
      </c>
      <c r="J37" s="1">
        <v>100</v>
      </c>
      <c r="K37" s="1">
        <v>1.2</v>
      </c>
      <c r="L37" s="1">
        <v>0.379</v>
      </c>
      <c r="M37" s="1">
        <v>25000000</v>
      </c>
      <c r="N37" s="7">
        <v>3.6E+22</v>
      </c>
      <c r="O37" s="7">
        <v>3.6E+21</v>
      </c>
      <c r="P37" s="8">
        <v>965.85365853658527</v>
      </c>
      <c r="Q37" s="8">
        <v>64.390243902439025</v>
      </c>
      <c r="R37" s="1">
        <v>366.0585365853658</v>
      </c>
      <c r="S37" s="1">
        <v>24.403902439024392</v>
      </c>
      <c r="T37" s="7">
        <v>1.5E+21</v>
      </c>
      <c r="U37" s="8">
        <v>6.7073170731707314</v>
      </c>
      <c r="V37" s="9">
        <v>7.6350000000000003E+23</v>
      </c>
      <c r="W37" s="9">
        <v>5.619E+23</v>
      </c>
      <c r="X37" s="8">
        <v>2448.1707317073169</v>
      </c>
      <c r="Y37" s="1">
        <v>927.85670731707307</v>
      </c>
      <c r="Z37" s="8">
        <v>3414.0243902439024</v>
      </c>
      <c r="AA37" s="8">
        <v>1293.915243902439</v>
      </c>
      <c r="AB37" s="8">
        <v>2512.560975609756</v>
      </c>
      <c r="AC37" s="8">
        <v>952.26060975609755</v>
      </c>
    </row>
    <row r="38" spans="1:29" ht="45">
      <c r="A38" s="1">
        <v>341</v>
      </c>
      <c r="B38" s="1" t="str">
        <f>VLOOKUP(A38,'[1]Generative AI models'!A:B,2,FALSE)</f>
        <v>BsoftGPT</v>
      </c>
      <c r="C38" s="1" t="str">
        <f>VLOOKUP(A38,'[1]Generative AI models'!A:C,3,FALSE)</f>
        <v>B-Soft Co.,Ltd.</v>
      </c>
      <c r="D38" s="2" t="s">
        <v>31</v>
      </c>
      <c r="E38" s="1" t="s">
        <v>32</v>
      </c>
      <c r="F38" s="1">
        <v>2023</v>
      </c>
      <c r="G38" s="1">
        <v>6</v>
      </c>
      <c r="H38" s="1">
        <v>7</v>
      </c>
      <c r="I38" s="1">
        <v>1000</v>
      </c>
      <c r="J38" s="1">
        <v>100</v>
      </c>
      <c r="K38" s="1">
        <v>1.3</v>
      </c>
      <c r="L38" s="1">
        <v>0.54400000000000004</v>
      </c>
      <c r="M38" s="1">
        <v>5110000</v>
      </c>
      <c r="N38" s="7">
        <v>4.1999999999999996E+22</v>
      </c>
      <c r="O38" s="7">
        <v>4.2E+21</v>
      </c>
      <c r="P38" s="8">
        <v>1220.731707317073</v>
      </c>
      <c r="Q38" s="8">
        <v>81.382113821138205</v>
      </c>
      <c r="R38" s="1">
        <v>664.07804878048773</v>
      </c>
      <c r="S38" s="1">
        <v>44.271869918699188</v>
      </c>
      <c r="T38" s="7">
        <v>3.577E+20</v>
      </c>
      <c r="U38" s="8">
        <v>1.7327608401084009</v>
      </c>
      <c r="V38" s="9">
        <v>3.8256049999999998E+23</v>
      </c>
      <c r="W38" s="9">
        <v>1.473605E+23</v>
      </c>
      <c r="X38" s="8">
        <v>632.45770663956637</v>
      </c>
      <c r="Y38" s="1">
        <v>344.05699241192411</v>
      </c>
      <c r="Z38" s="8">
        <v>1853.1894139566393</v>
      </c>
      <c r="AA38" s="8">
        <v>1008.1350411924119</v>
      </c>
      <c r="AB38" s="8">
        <v>713.83982046070457</v>
      </c>
      <c r="AC38" s="8">
        <v>388.32886233062334</v>
      </c>
    </row>
    <row r="39" spans="1:29" ht="45">
      <c r="A39" s="1">
        <v>342</v>
      </c>
      <c r="B39" s="1" t="str">
        <f>VLOOKUP(A39,'[1]Generative AI models'!A:B,2,FALSE)</f>
        <v>MISM</v>
      </c>
      <c r="C39" s="1" t="str">
        <f>VLOOKUP(A39,'[1]Generative AI models'!A:C,3,FALSE)</f>
        <v>Neusoft Group</v>
      </c>
      <c r="D39" s="2" t="s">
        <v>31</v>
      </c>
      <c r="E39" s="1" t="s">
        <v>32</v>
      </c>
      <c r="F39" s="1">
        <v>2023</v>
      </c>
      <c r="G39" s="1">
        <v>6</v>
      </c>
      <c r="H39" s="1">
        <v>7</v>
      </c>
      <c r="I39" s="1">
        <v>1000</v>
      </c>
      <c r="J39" s="1">
        <v>100</v>
      </c>
      <c r="K39" s="1">
        <v>1.3</v>
      </c>
      <c r="L39" s="1">
        <v>0.54400000000000004</v>
      </c>
      <c r="M39" s="1">
        <v>5110000</v>
      </c>
      <c r="N39" s="7">
        <v>4.1999999999999996E+22</v>
      </c>
      <c r="O39" s="7">
        <v>4.2E+21</v>
      </c>
      <c r="P39" s="8">
        <v>1220.731707317073</v>
      </c>
      <c r="Q39" s="8">
        <v>81.382113821138205</v>
      </c>
      <c r="R39" s="1">
        <v>664.07804878048773</v>
      </c>
      <c r="S39" s="1">
        <v>44.271869918699188</v>
      </c>
      <c r="T39" s="7">
        <v>3.577E+20</v>
      </c>
      <c r="U39" s="8">
        <v>1.7327608401084009</v>
      </c>
      <c r="V39" s="9">
        <v>3.8256049999999998E+23</v>
      </c>
      <c r="W39" s="9">
        <v>1.473605E+23</v>
      </c>
      <c r="X39" s="8">
        <v>632.45770663956637</v>
      </c>
      <c r="Y39" s="1">
        <v>344.05699241192411</v>
      </c>
      <c r="Z39" s="8">
        <v>1853.1894139566393</v>
      </c>
      <c r="AA39" s="8">
        <v>1008.1350411924119</v>
      </c>
      <c r="AB39" s="8">
        <v>713.83982046070457</v>
      </c>
      <c r="AC39" s="8">
        <v>388.32886233062334</v>
      </c>
    </row>
    <row r="40" spans="1:29" ht="45">
      <c r="A40" s="1">
        <v>343</v>
      </c>
      <c r="B40" s="1" t="str">
        <f>VLOOKUP(A40,'[1]Generative AI models'!A:B,2,FALSE)</f>
        <v>Tianyi Med LLM</v>
      </c>
      <c r="C40" s="1" t="str">
        <f>VLOOKUP(A40,'[1]Generative AI models'!A:C,3,FALSE)</f>
        <v>Neusoft Group</v>
      </c>
      <c r="D40" s="2" t="s">
        <v>31</v>
      </c>
      <c r="E40" s="1" t="s">
        <v>32</v>
      </c>
      <c r="F40" s="1">
        <v>2023</v>
      </c>
      <c r="G40" s="1">
        <v>6</v>
      </c>
      <c r="H40" s="1">
        <v>7</v>
      </c>
      <c r="I40" s="1">
        <v>1000</v>
      </c>
      <c r="J40" s="1">
        <v>100</v>
      </c>
      <c r="K40" s="1">
        <v>1.3</v>
      </c>
      <c r="L40" s="1">
        <v>0.54400000000000004</v>
      </c>
      <c r="M40" s="1">
        <v>5110000</v>
      </c>
      <c r="N40" s="7">
        <v>4.1999999999999996E+22</v>
      </c>
      <c r="O40" s="7">
        <v>4.2E+21</v>
      </c>
      <c r="P40" s="8">
        <v>1220.731707317073</v>
      </c>
      <c r="Q40" s="8">
        <v>81.382113821138205</v>
      </c>
      <c r="R40" s="1">
        <v>664.07804878048773</v>
      </c>
      <c r="S40" s="1">
        <v>44.271869918699188</v>
      </c>
      <c r="T40" s="7">
        <v>3.577E+20</v>
      </c>
      <c r="U40" s="8">
        <v>1.7327608401084009</v>
      </c>
      <c r="V40" s="9">
        <v>3.8256049999999998E+23</v>
      </c>
      <c r="W40" s="9">
        <v>1.473605E+23</v>
      </c>
      <c r="X40" s="8">
        <v>632.45770663956637</v>
      </c>
      <c r="Y40" s="1">
        <v>344.05699241192411</v>
      </c>
      <c r="Z40" s="8">
        <v>1853.1894139566393</v>
      </c>
      <c r="AA40" s="8">
        <v>1008.1350411924119</v>
      </c>
      <c r="AB40" s="8">
        <v>713.83982046070457</v>
      </c>
      <c r="AC40" s="8">
        <v>388.32886233062334</v>
      </c>
    </row>
    <row r="41" spans="1:29" ht="45">
      <c r="A41" s="1">
        <v>344</v>
      </c>
      <c r="B41" s="1" t="str">
        <f>VLOOKUP(A41,'[1]Generative AI models'!A:B,2,FALSE)</f>
        <v>Jingyi Qianxun</v>
      </c>
      <c r="C41" s="1" t="str">
        <f>VLOOKUP(A41,'[1]Generative AI models'!A:C,3,FALSE)</f>
        <v>JD</v>
      </c>
      <c r="D41" s="2" t="s">
        <v>31</v>
      </c>
      <c r="E41" s="1" t="s">
        <v>32</v>
      </c>
      <c r="F41" s="1">
        <v>2023</v>
      </c>
      <c r="G41" s="1">
        <v>6</v>
      </c>
      <c r="H41" s="1">
        <v>7</v>
      </c>
      <c r="I41" s="1">
        <v>1000</v>
      </c>
      <c r="J41" s="1">
        <v>100</v>
      </c>
      <c r="K41" s="1">
        <v>1.3</v>
      </c>
      <c r="L41" s="1">
        <v>0.54400000000000004</v>
      </c>
      <c r="M41" s="1">
        <v>5110000</v>
      </c>
      <c r="N41" s="7">
        <v>4.1999999999999996E+22</v>
      </c>
      <c r="O41" s="7">
        <v>4.2E+21</v>
      </c>
      <c r="P41" s="8">
        <v>1220.731707317073</v>
      </c>
      <c r="Q41" s="8">
        <v>81.382113821138205</v>
      </c>
      <c r="R41" s="1">
        <v>664.07804878048773</v>
      </c>
      <c r="S41" s="1">
        <v>44.271869918699188</v>
      </c>
      <c r="T41" s="7">
        <v>3.577E+20</v>
      </c>
      <c r="U41" s="8">
        <v>1.7327608401084009</v>
      </c>
      <c r="V41" s="9">
        <v>3.8256049999999998E+23</v>
      </c>
      <c r="W41" s="9">
        <v>1.473605E+23</v>
      </c>
      <c r="X41" s="8">
        <v>632.45770663956637</v>
      </c>
      <c r="Y41" s="1">
        <v>344.05699241192411</v>
      </c>
      <c r="Z41" s="8">
        <v>1853.1894139566393</v>
      </c>
      <c r="AA41" s="8">
        <v>1008.1350411924119</v>
      </c>
      <c r="AB41" s="8">
        <v>713.83982046070457</v>
      </c>
      <c r="AC41" s="8">
        <v>388.32886233062334</v>
      </c>
    </row>
    <row r="42" spans="1:29" ht="45">
      <c r="A42" s="1">
        <v>345</v>
      </c>
      <c r="B42" s="1" t="str">
        <f>VLOOKUP(A42,'[1]Generative AI models'!A:B,2,FALSE)</f>
        <v>SenseChat-med</v>
      </c>
      <c r="C42" s="1" t="str">
        <f>VLOOKUP(A42,'[1]Generative AI models'!A:C,3,FALSE)</f>
        <v>SenseTime</v>
      </c>
      <c r="D42" s="2" t="s">
        <v>31</v>
      </c>
      <c r="E42" s="1" t="s">
        <v>32</v>
      </c>
      <c r="F42" s="1">
        <v>2023</v>
      </c>
      <c r="G42" s="1">
        <v>6</v>
      </c>
      <c r="H42" s="1">
        <v>7</v>
      </c>
      <c r="I42" s="1">
        <v>1000</v>
      </c>
      <c r="J42" s="1">
        <v>100</v>
      </c>
      <c r="K42" s="1">
        <v>1.3</v>
      </c>
      <c r="L42" s="1">
        <v>0.54400000000000004</v>
      </c>
      <c r="M42" s="1">
        <v>5110000</v>
      </c>
      <c r="N42" s="7">
        <v>4.1999999999999996E+22</v>
      </c>
      <c r="O42" s="7">
        <v>4.2E+21</v>
      </c>
      <c r="P42" s="8">
        <v>1220.731707317073</v>
      </c>
      <c r="Q42" s="8">
        <v>81.382113821138205</v>
      </c>
      <c r="R42" s="1">
        <v>664.07804878048773</v>
      </c>
      <c r="S42" s="1">
        <v>44.271869918699188</v>
      </c>
      <c r="T42" s="7">
        <v>3.577E+20</v>
      </c>
      <c r="U42" s="8">
        <v>1.7327608401084009</v>
      </c>
      <c r="V42" s="9">
        <v>3.8256049999999998E+23</v>
      </c>
      <c r="W42" s="9">
        <v>1.473605E+23</v>
      </c>
      <c r="X42" s="8">
        <v>632.45770663956637</v>
      </c>
      <c r="Y42" s="1">
        <v>344.05699241192411</v>
      </c>
      <c r="Z42" s="8">
        <v>1853.1894139566393</v>
      </c>
      <c r="AA42" s="8">
        <v>1008.1350411924119</v>
      </c>
      <c r="AB42" s="8">
        <v>713.83982046070457</v>
      </c>
      <c r="AC42" s="8">
        <v>388.32886233062334</v>
      </c>
    </row>
    <row r="43" spans="1:29">
      <c r="A43" s="10"/>
      <c r="B43" s="11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2">
        <f>SUM(Z2:Z42)</f>
        <v>155901.6516764905</v>
      </c>
      <c r="AA43" s="12">
        <f>SUM(AA2:AA42)</f>
        <v>77885.200928169361</v>
      </c>
      <c r="AB43" s="10"/>
      <c r="AC43" s="10"/>
    </row>
    <row r="44" spans="1:29" ht="30">
      <c r="A44" s="1">
        <v>23</v>
      </c>
      <c r="B44" s="1" t="str">
        <f>VLOOKUP(A44,'[1]Generative AI models'!A:B,2,FALSE)</f>
        <v>XuanYuan</v>
      </c>
      <c r="C44" s="1" t="str">
        <f>VLOOKUP(A44,'[1]Generative AI models'!A:C,3,FALSE)</f>
        <v>duxiaoman</v>
      </c>
      <c r="D44" s="2" t="s">
        <v>33</v>
      </c>
      <c r="E44" s="1" t="s">
        <v>32</v>
      </c>
      <c r="F44" s="1">
        <v>2020</v>
      </c>
      <c r="G44" s="1">
        <v>6</v>
      </c>
      <c r="H44" s="1">
        <v>176</v>
      </c>
      <c r="I44" s="1">
        <v>3000</v>
      </c>
      <c r="J44" s="1">
        <v>180</v>
      </c>
      <c r="K44" s="1">
        <v>1.3</v>
      </c>
      <c r="L44" s="1">
        <v>0.54400000000000004</v>
      </c>
      <c r="M44" s="1">
        <v>5110000</v>
      </c>
      <c r="N44" s="7">
        <v>3.1680000000000001E+24</v>
      </c>
      <c r="O44" s="7">
        <v>1.9008E+23</v>
      </c>
      <c r="P44" s="8">
        <v>92078.048780487821</v>
      </c>
      <c r="Q44" s="8">
        <v>3683.1219512195125</v>
      </c>
      <c r="R44" s="1">
        <v>50090.458536585378</v>
      </c>
      <c r="S44" s="1">
        <v>2003.6183414634149</v>
      </c>
      <c r="T44" s="7">
        <v>8.9936E+21</v>
      </c>
      <c r="U44" s="8">
        <v>43.566558265582657</v>
      </c>
      <c r="V44" s="9">
        <v>2.2290663999999999E+25</v>
      </c>
      <c r="W44" s="9">
        <v>4.0429839999999997E+24</v>
      </c>
      <c r="X44" s="8">
        <v>15901.79376693767</v>
      </c>
      <c r="Y44" s="1">
        <v>8650.5758092140932</v>
      </c>
      <c r="Z44" s="8">
        <v>155685.2238482385</v>
      </c>
      <c r="AA44" s="8">
        <v>84692.761773441744</v>
      </c>
      <c r="AB44" s="8">
        <v>67290.297018970188</v>
      </c>
      <c r="AC44" s="8">
        <v>36605.921578319787</v>
      </c>
    </row>
    <row r="45" spans="1:29" ht="30">
      <c r="A45" s="1">
        <v>121</v>
      </c>
      <c r="B45" s="1" t="str">
        <f>VLOOKUP(A45,'[1]Generative AI models'!A:B,2,FALSE)</f>
        <v>Big Bang Transformer-1</v>
      </c>
      <c r="C45" s="1" t="str">
        <f>VLOOKUP(A45,'[1]Generative AI models'!A:C,3,FALSE)</f>
        <v>SuperSymmetry Technologies</v>
      </c>
      <c r="D45" s="2" t="s">
        <v>34</v>
      </c>
      <c r="E45" s="1" t="s">
        <v>32</v>
      </c>
      <c r="F45" s="1">
        <v>2022</v>
      </c>
      <c r="G45" s="1">
        <v>6</v>
      </c>
      <c r="H45" s="1">
        <v>1</v>
      </c>
      <c r="I45" s="1">
        <v>100</v>
      </c>
      <c r="J45" s="1">
        <v>100</v>
      </c>
      <c r="K45" s="1">
        <v>1.3</v>
      </c>
      <c r="L45" s="1">
        <v>0.54400000000000004</v>
      </c>
      <c r="M45" s="1">
        <v>5110000</v>
      </c>
      <c r="N45" s="7">
        <v>6E+20</v>
      </c>
      <c r="O45" s="7">
        <v>6E+20</v>
      </c>
      <c r="P45" s="8">
        <v>17.439024390243901</v>
      </c>
      <c r="Q45" s="8">
        <v>11.626016260162601</v>
      </c>
      <c r="R45" s="1">
        <v>9.4868292682926825</v>
      </c>
      <c r="S45" s="1">
        <v>6.324552845528455</v>
      </c>
      <c r="T45" s="7">
        <v>5.11E+19</v>
      </c>
      <c r="U45" s="8">
        <v>0.24753726287262873</v>
      </c>
      <c r="V45" s="9">
        <v>2.22515E+22</v>
      </c>
      <c r="W45" s="9">
        <v>2.10515E+22</v>
      </c>
      <c r="X45" s="8">
        <v>90.351100948509483</v>
      </c>
      <c r="Y45" s="1">
        <v>49.150998915989163</v>
      </c>
      <c r="Z45" s="8">
        <v>198.14122628726287</v>
      </c>
      <c r="AA45" s="8">
        <v>107.78882710027101</v>
      </c>
      <c r="AB45" s="8">
        <v>192.32821815718157</v>
      </c>
      <c r="AC45" s="8">
        <v>104.62655067750678</v>
      </c>
    </row>
    <row r="46" spans="1:29" ht="30">
      <c r="A46" s="1">
        <v>150</v>
      </c>
      <c r="B46" s="1" t="str">
        <f>VLOOKUP(A46,'[1]Generative AI models'!A:B,2,FALSE)</f>
        <v>FinBERT</v>
      </c>
      <c r="C46" s="1" t="str">
        <f>VLOOKUP(A46,'[1]Generative AI models'!A:C,3,FALSE)</f>
        <v>ProsusAI</v>
      </c>
      <c r="D46" s="2" t="s">
        <v>34</v>
      </c>
      <c r="E46" s="1" t="s">
        <v>35</v>
      </c>
      <c r="F46" s="1">
        <v>2022</v>
      </c>
      <c r="G46" s="1">
        <v>6</v>
      </c>
      <c r="H46" s="1">
        <v>0.34</v>
      </c>
      <c r="I46" s="1">
        <v>1000</v>
      </c>
      <c r="J46" s="1">
        <v>100</v>
      </c>
      <c r="K46" s="1">
        <v>1.1599999999999999</v>
      </c>
      <c r="L46" s="1">
        <v>0.35499999999999998</v>
      </c>
      <c r="M46" s="1">
        <v>62000</v>
      </c>
      <c r="N46" s="7">
        <v>2.04E+21</v>
      </c>
      <c r="O46" s="7">
        <v>2.04E+20</v>
      </c>
      <c r="P46" s="8">
        <v>52.907317073170724</v>
      </c>
      <c r="Q46" s="8">
        <v>3.5271544715447152</v>
      </c>
      <c r="R46" s="1">
        <v>18.782097560975608</v>
      </c>
      <c r="S46" s="1">
        <v>1.2521398373983739</v>
      </c>
      <c r="T46" s="7">
        <v>2.108E+17</v>
      </c>
      <c r="U46" s="8">
        <v>9.1118157181571788E-4</v>
      </c>
      <c r="V46" s="9">
        <v>1.2316942E+22</v>
      </c>
      <c r="W46" s="9">
        <v>8.9294200000000007E+20</v>
      </c>
      <c r="X46" s="8">
        <v>0.33258127371273705</v>
      </c>
      <c r="Y46" s="1">
        <v>0.11806635216802165</v>
      </c>
      <c r="Z46" s="8">
        <v>53.572479620596198</v>
      </c>
      <c r="AA46" s="8">
        <v>19.018230265311651</v>
      </c>
      <c r="AB46" s="8">
        <v>4.192317018970189</v>
      </c>
      <c r="AC46" s="8">
        <v>1.4882725417344171</v>
      </c>
    </row>
    <row r="47" spans="1:29" ht="30">
      <c r="A47" s="1">
        <v>203</v>
      </c>
      <c r="B47" s="1" t="str">
        <f>VLOOKUP(A47,'[1]Generative AI models'!A:B,2,FALSE)</f>
        <v>BloombergGPT</v>
      </c>
      <c r="C47" s="1" t="str">
        <f>VLOOKUP(A47,'[1]Generative AI models'!A:C,3,FALSE)</f>
        <v>Bloomberg News</v>
      </c>
      <c r="D47" s="2" t="s">
        <v>34</v>
      </c>
      <c r="E47" s="1" t="s">
        <v>30</v>
      </c>
      <c r="F47" s="1">
        <v>2023</v>
      </c>
      <c r="G47" s="1">
        <v>6</v>
      </c>
      <c r="H47" s="1">
        <v>50</v>
      </c>
      <c r="I47" s="1">
        <v>70</v>
      </c>
      <c r="J47" s="1">
        <v>70</v>
      </c>
      <c r="K47" s="1">
        <v>1.2</v>
      </c>
      <c r="L47" s="1">
        <v>0.379</v>
      </c>
      <c r="M47" s="1">
        <v>25000000</v>
      </c>
      <c r="N47" s="7">
        <v>2.0999999999999998E+22</v>
      </c>
      <c r="O47" s="7">
        <v>2.0999999999999998E+22</v>
      </c>
      <c r="P47" s="8">
        <v>563.41463414634131</v>
      </c>
      <c r="Q47" s="8">
        <v>375.60975609756088</v>
      </c>
      <c r="R47" s="1">
        <v>213.53414634146336</v>
      </c>
      <c r="S47" s="1">
        <v>142.35609756097557</v>
      </c>
      <c r="T47" s="7">
        <v>1.2499999999999999E+22</v>
      </c>
      <c r="U47" s="8">
        <v>55.89430894308942</v>
      </c>
      <c r="V47" s="9">
        <v>4.6885E+24</v>
      </c>
      <c r="W47" s="9">
        <v>4.6464999999999995E+24</v>
      </c>
      <c r="X47" s="8">
        <v>20401.422764227638</v>
      </c>
      <c r="Y47" s="1">
        <v>7732.1392276422748</v>
      </c>
      <c r="Z47" s="8">
        <v>20964.83739837398</v>
      </c>
      <c r="AA47" s="8">
        <v>7945.6733739837382</v>
      </c>
      <c r="AB47" s="8">
        <v>20777.0325203252</v>
      </c>
      <c r="AC47" s="8">
        <v>7874.495325203251</v>
      </c>
    </row>
    <row r="48" spans="1:29" ht="30">
      <c r="A48" s="1">
        <v>207</v>
      </c>
      <c r="B48" s="1" t="str">
        <f>VLOOKUP(A48,'[1]Generative AI models'!A:B,2,FALSE)</f>
        <v>Big Bang Transformer-2</v>
      </c>
      <c r="C48" s="1" t="str">
        <f>VLOOKUP(A48,'[1]Generative AI models'!A:C,3,FALSE)</f>
        <v>SuperSymmetry Technologies+Fu Dan University</v>
      </c>
      <c r="D48" s="2" t="s">
        <v>34</v>
      </c>
      <c r="E48" s="1" t="s">
        <v>32</v>
      </c>
      <c r="F48" s="1">
        <v>2023</v>
      </c>
      <c r="G48" s="1">
        <v>6</v>
      </c>
      <c r="H48" s="1">
        <v>12</v>
      </c>
      <c r="I48" s="1">
        <v>200</v>
      </c>
      <c r="J48" s="1">
        <v>200</v>
      </c>
      <c r="K48" s="1">
        <v>1.3</v>
      </c>
      <c r="L48" s="1">
        <v>0.54400000000000004</v>
      </c>
      <c r="M48" s="1">
        <v>5110000</v>
      </c>
      <c r="N48" s="7">
        <v>1.44E+22</v>
      </c>
      <c r="O48" s="7">
        <v>1.44E+22</v>
      </c>
      <c r="P48" s="8">
        <v>418.53658536585363</v>
      </c>
      <c r="Q48" s="8">
        <v>279.02439024390242</v>
      </c>
      <c r="R48" s="1">
        <v>227.68390243902439</v>
      </c>
      <c r="S48" s="1">
        <v>151.78926829268292</v>
      </c>
      <c r="T48" s="7">
        <v>6.132E+20</v>
      </c>
      <c r="U48" s="8">
        <v>2.9704471544715445</v>
      </c>
      <c r="V48" s="9">
        <v>3.1021799999999998E+23</v>
      </c>
      <c r="W48" s="9">
        <v>2.8141799999999998E+23</v>
      </c>
      <c r="X48" s="8">
        <v>1084.2132113821137</v>
      </c>
      <c r="Y48" s="1">
        <v>589.81198699186996</v>
      </c>
      <c r="Z48" s="8">
        <v>1502.7497967479674</v>
      </c>
      <c r="AA48" s="8">
        <v>817.49588943089429</v>
      </c>
      <c r="AB48" s="8">
        <v>1363.2376016260162</v>
      </c>
      <c r="AC48" s="8">
        <v>741.60125528455285</v>
      </c>
    </row>
    <row r="49" spans="1:29" ht="30">
      <c r="A49" s="1">
        <v>214</v>
      </c>
      <c r="B49" s="1" t="str">
        <f>VLOOKUP(A49,'[1]Generative AI models'!A:B,2,FALSE)</f>
        <v>LightGPT</v>
      </c>
      <c r="C49" s="1" t="str">
        <f>VLOOKUP(A49,'[1]Generative AI models'!A:C,3,FALSE)</f>
        <v>Hundsun Technologies Inc.</v>
      </c>
      <c r="D49" s="2" t="s">
        <v>34</v>
      </c>
      <c r="E49" s="1" t="s">
        <v>32</v>
      </c>
      <c r="F49" s="1">
        <v>2023</v>
      </c>
      <c r="G49" s="1">
        <v>6</v>
      </c>
      <c r="H49" s="1">
        <v>6</v>
      </c>
      <c r="I49" s="1">
        <v>440</v>
      </c>
      <c r="J49" s="1">
        <v>440</v>
      </c>
      <c r="K49" s="1">
        <v>1.3</v>
      </c>
      <c r="L49" s="1">
        <v>0.54400000000000004</v>
      </c>
      <c r="M49" s="1">
        <v>5110000</v>
      </c>
      <c r="N49" s="7">
        <v>1.584E+22</v>
      </c>
      <c r="O49" s="7">
        <v>1.584E+22</v>
      </c>
      <c r="P49" s="8">
        <v>460.39024390243895</v>
      </c>
      <c r="Q49" s="8">
        <v>306.92682926829264</v>
      </c>
      <c r="R49" s="1">
        <v>250.45229268292681</v>
      </c>
      <c r="S49" s="1">
        <v>166.9681951219512</v>
      </c>
      <c r="T49" s="7">
        <v>3.066E+20</v>
      </c>
      <c r="U49" s="8">
        <v>1.4852235772357723</v>
      </c>
      <c r="V49" s="9">
        <v>2.0694899999999999E+23</v>
      </c>
      <c r="W49" s="9">
        <v>1.7526900000000001E+23</v>
      </c>
      <c r="X49" s="8">
        <v>542.10660569105687</v>
      </c>
      <c r="Y49" s="1">
        <v>294.90599349593498</v>
      </c>
      <c r="Z49" s="8">
        <v>1002.4968495934959</v>
      </c>
      <c r="AA49" s="8">
        <v>545.35828617886182</v>
      </c>
      <c r="AB49" s="8">
        <v>849.03343495934951</v>
      </c>
      <c r="AC49" s="8">
        <v>461.87418861788615</v>
      </c>
    </row>
    <row r="50" spans="1:29" ht="30">
      <c r="A50" s="1">
        <v>295</v>
      </c>
      <c r="B50" s="1" t="str">
        <f>VLOOKUP(A50,'[1]Generative AI models'!A:B,2,FALSE)</f>
        <v>PIXIU</v>
      </c>
      <c r="C50" s="1" t="str">
        <f>VLOOKUP(A50,'[1]Generative AI models'!A:C,3,FALSE)</f>
        <v>Wuhan University</v>
      </c>
      <c r="D50" s="2" t="s">
        <v>34</v>
      </c>
      <c r="E50" s="1" t="s">
        <v>32</v>
      </c>
      <c r="F50" s="1">
        <v>2023</v>
      </c>
      <c r="G50" s="1">
        <v>6</v>
      </c>
      <c r="H50" s="1">
        <v>7</v>
      </c>
      <c r="I50" s="1">
        <v>1000</v>
      </c>
      <c r="J50" s="1">
        <v>100</v>
      </c>
      <c r="K50" s="1">
        <v>1.3</v>
      </c>
      <c r="L50" s="1">
        <v>0.54400000000000004</v>
      </c>
      <c r="M50" s="1">
        <v>5110000</v>
      </c>
      <c r="N50" s="7">
        <v>4.1999999999999996E+22</v>
      </c>
      <c r="O50" s="7">
        <v>4.2E+21</v>
      </c>
      <c r="P50" s="8">
        <v>1220.731707317073</v>
      </c>
      <c r="Q50" s="8">
        <v>81.382113821138205</v>
      </c>
      <c r="R50" s="1">
        <v>664.07804878048773</v>
      </c>
      <c r="S50" s="1">
        <v>44.271869918699188</v>
      </c>
      <c r="T50" s="7">
        <v>3.577E+20</v>
      </c>
      <c r="U50" s="8">
        <v>1.7327608401084009</v>
      </c>
      <c r="V50" s="9">
        <v>3.8256049999999998E+23</v>
      </c>
      <c r="W50" s="9">
        <v>1.473605E+23</v>
      </c>
      <c r="X50" s="8">
        <v>632.45770663956637</v>
      </c>
      <c r="Y50" s="1">
        <v>344.05699241192411</v>
      </c>
      <c r="Z50" s="8">
        <v>1853.1894139566393</v>
      </c>
      <c r="AA50" s="8">
        <v>1008.1350411924119</v>
      </c>
      <c r="AB50" s="8">
        <v>713.83982046070457</v>
      </c>
      <c r="AC50" s="8">
        <v>388.32886233062334</v>
      </c>
    </row>
    <row r="51" spans="1:29" ht="30">
      <c r="A51" s="1">
        <v>296</v>
      </c>
      <c r="B51" s="1" t="str">
        <f>VLOOKUP(A51,'[1]Generative AI models'!A:B,2,FALSE)</f>
        <v>FinTuo</v>
      </c>
      <c r="C51" s="1" t="str">
        <f>VLOOKUP(A51,'[1]Generative AI models'!A:C,3,FALSE)</f>
        <v>Central China Normal University</v>
      </c>
      <c r="D51" s="2" t="s">
        <v>34</v>
      </c>
      <c r="E51" s="1" t="s">
        <v>32</v>
      </c>
      <c r="F51" s="1">
        <v>2023</v>
      </c>
      <c r="G51" s="1">
        <v>6</v>
      </c>
      <c r="H51" s="1">
        <v>7</v>
      </c>
      <c r="I51" s="1">
        <v>1000</v>
      </c>
      <c r="J51" s="1">
        <v>100</v>
      </c>
      <c r="K51" s="1">
        <v>1.3</v>
      </c>
      <c r="L51" s="1">
        <v>0.54400000000000004</v>
      </c>
      <c r="M51" s="1">
        <v>5110000</v>
      </c>
      <c r="N51" s="7">
        <v>4.1999999999999996E+22</v>
      </c>
      <c r="O51" s="7">
        <v>4.2E+21</v>
      </c>
      <c r="P51" s="8">
        <v>1220.731707317073</v>
      </c>
      <c r="Q51" s="8">
        <v>81.382113821138205</v>
      </c>
      <c r="R51" s="1">
        <v>664.07804878048773</v>
      </c>
      <c r="S51" s="1">
        <v>44.271869918699188</v>
      </c>
      <c r="T51" s="7">
        <v>3.577E+20</v>
      </c>
      <c r="U51" s="8">
        <v>1.7327608401084009</v>
      </c>
      <c r="V51" s="9">
        <v>3.8256049999999998E+23</v>
      </c>
      <c r="W51" s="9">
        <v>1.473605E+23</v>
      </c>
      <c r="X51" s="8">
        <v>632.45770663956637</v>
      </c>
      <c r="Y51" s="1">
        <v>344.05699241192411</v>
      </c>
      <c r="Z51" s="8">
        <v>1853.1894139566393</v>
      </c>
      <c r="AA51" s="8">
        <v>1008.1350411924119</v>
      </c>
      <c r="AB51" s="8">
        <v>713.83982046070457</v>
      </c>
      <c r="AC51" s="8">
        <v>388.32886233062334</v>
      </c>
    </row>
    <row r="52" spans="1:29" ht="30">
      <c r="A52" s="1">
        <v>305</v>
      </c>
      <c r="B52" s="1" t="str">
        <f>VLOOKUP(A52,'[1]Generative AI models'!A:B,2,FALSE)</f>
        <v>ChatABC</v>
      </c>
      <c r="C52" s="1" t="str">
        <f>VLOOKUP(A52,'[1]Generative AI models'!A:C,3,FALSE)</f>
        <v>Agricultural Bank of China</v>
      </c>
      <c r="D52" s="2" t="s">
        <v>34</v>
      </c>
      <c r="E52" s="1" t="s">
        <v>32</v>
      </c>
      <c r="F52" s="1">
        <v>2023</v>
      </c>
      <c r="G52" s="1">
        <v>6</v>
      </c>
      <c r="H52" s="1">
        <v>10</v>
      </c>
      <c r="I52" s="1">
        <v>1000</v>
      </c>
      <c r="J52" s="1">
        <v>100</v>
      </c>
      <c r="K52" s="1">
        <v>1.3</v>
      </c>
      <c r="L52" s="1">
        <v>0.54400000000000004</v>
      </c>
      <c r="M52" s="1">
        <v>5110000</v>
      </c>
      <c r="N52" s="7">
        <v>6E+22</v>
      </c>
      <c r="O52" s="7">
        <v>6E+21</v>
      </c>
      <c r="P52" s="8">
        <v>1743.9024390243906</v>
      </c>
      <c r="Q52" s="8">
        <v>116.26016260162601</v>
      </c>
      <c r="R52" s="1">
        <v>948.68292682926858</v>
      </c>
      <c r="S52" s="1">
        <v>63.24552845528455</v>
      </c>
      <c r="T52" s="7">
        <v>5.11E+20</v>
      </c>
      <c r="U52" s="8">
        <v>2.4753726287262872</v>
      </c>
      <c r="V52" s="9">
        <v>5.4651500000000001E+23</v>
      </c>
      <c r="W52" s="9">
        <v>2.1051499999999998E+23</v>
      </c>
      <c r="X52" s="8">
        <v>903.51100948509486</v>
      </c>
      <c r="Y52" s="1">
        <v>491.50998915989163</v>
      </c>
      <c r="Z52" s="8">
        <v>2647.4134485094855</v>
      </c>
      <c r="AA52" s="8">
        <v>1440.1929159891602</v>
      </c>
      <c r="AB52" s="8">
        <v>1019.7711720867209</v>
      </c>
      <c r="AC52" s="8">
        <v>554.75551761517625</v>
      </c>
    </row>
    <row r="53" spans="1:29" ht="30">
      <c r="A53" s="1">
        <v>306</v>
      </c>
      <c r="B53" s="1" t="str">
        <f>VLOOKUP(A53,'[1]Generative AI models'!A:B,2,FALSE)</f>
        <v>Infinity Finance</v>
      </c>
      <c r="C53" s="1" t="str">
        <f>VLOOKUP(A53,'[1]Generative AI models'!A:C,3,FALSE)</f>
        <v>Transwarp Technology</v>
      </c>
      <c r="D53" s="2" t="s">
        <v>34</v>
      </c>
      <c r="E53" s="1" t="s">
        <v>32</v>
      </c>
      <c r="F53" s="1">
        <v>2023</v>
      </c>
      <c r="G53" s="1">
        <v>6</v>
      </c>
      <c r="H53" s="1">
        <v>7</v>
      </c>
      <c r="I53" s="1">
        <v>1000</v>
      </c>
      <c r="J53" s="1">
        <v>100</v>
      </c>
      <c r="K53" s="1">
        <v>1.3</v>
      </c>
      <c r="L53" s="1">
        <v>0.54400000000000004</v>
      </c>
      <c r="M53" s="1">
        <v>5110000</v>
      </c>
      <c r="N53" s="7">
        <v>4.1999999999999996E+22</v>
      </c>
      <c r="O53" s="7">
        <v>4.2E+21</v>
      </c>
      <c r="P53" s="8">
        <v>1220.731707317073</v>
      </c>
      <c r="Q53" s="8">
        <v>81.382113821138205</v>
      </c>
      <c r="R53" s="1">
        <v>664.07804878048773</v>
      </c>
      <c r="S53" s="1">
        <v>44.271869918699188</v>
      </c>
      <c r="T53" s="7">
        <v>3.577E+20</v>
      </c>
      <c r="U53" s="8">
        <v>1.7327608401084009</v>
      </c>
      <c r="V53" s="9">
        <v>3.8256049999999998E+23</v>
      </c>
      <c r="W53" s="9">
        <v>1.473605E+23</v>
      </c>
      <c r="X53" s="8">
        <v>632.45770663956637</v>
      </c>
      <c r="Y53" s="1">
        <v>344.05699241192411</v>
      </c>
      <c r="Z53" s="8">
        <v>1853.1894139566393</v>
      </c>
      <c r="AA53" s="8">
        <v>1008.1350411924119</v>
      </c>
      <c r="AB53" s="8">
        <v>713.83982046070457</v>
      </c>
      <c r="AC53" s="8">
        <v>388.32886233062334</v>
      </c>
    </row>
    <row r="54" spans="1:29" ht="30">
      <c r="A54" s="1">
        <v>315</v>
      </c>
      <c r="B54" s="1" t="str">
        <f>VLOOKUP(A54,'[1]Generative AI models'!A:B,2,FALSE)</f>
        <v>Bowen</v>
      </c>
      <c r="C54" s="1" t="str">
        <f>VLOOKUP(A54,'[1]Generative AI models'!A:C,3,FALSE)</f>
        <v>ZhuiYi Technology Hong Kong Limited</v>
      </c>
      <c r="D54" s="2" t="s">
        <v>34</v>
      </c>
      <c r="E54" s="1" t="s">
        <v>32</v>
      </c>
      <c r="F54" s="1">
        <v>2023</v>
      </c>
      <c r="G54" s="1">
        <v>6</v>
      </c>
      <c r="H54" s="1">
        <v>7</v>
      </c>
      <c r="I54" s="1">
        <v>1000</v>
      </c>
      <c r="J54" s="1">
        <v>100</v>
      </c>
      <c r="K54" s="1">
        <v>1.3</v>
      </c>
      <c r="L54" s="1">
        <v>0.54400000000000004</v>
      </c>
      <c r="M54" s="1">
        <v>5110000</v>
      </c>
      <c r="N54" s="7">
        <v>4.1999999999999996E+22</v>
      </c>
      <c r="O54" s="7">
        <v>4.2E+21</v>
      </c>
      <c r="P54" s="8">
        <v>1220.731707317073</v>
      </c>
      <c r="Q54" s="8">
        <v>81.382113821138205</v>
      </c>
      <c r="R54" s="1">
        <v>664.07804878048773</v>
      </c>
      <c r="S54" s="1">
        <v>44.271869918699188</v>
      </c>
      <c r="T54" s="7">
        <v>3.577E+20</v>
      </c>
      <c r="U54" s="8">
        <v>1.7327608401084009</v>
      </c>
      <c r="V54" s="9">
        <v>3.8256049999999998E+23</v>
      </c>
      <c r="W54" s="9">
        <v>1.473605E+23</v>
      </c>
      <c r="X54" s="8">
        <v>632.45770663956637</v>
      </c>
      <c r="Y54" s="1">
        <v>344.05699241192411</v>
      </c>
      <c r="Z54" s="8">
        <v>1853.1894139566393</v>
      </c>
      <c r="AA54" s="8">
        <v>1008.1350411924119</v>
      </c>
      <c r="AB54" s="8">
        <v>713.83982046070457</v>
      </c>
      <c r="AC54" s="8">
        <v>388.32886233062334</v>
      </c>
    </row>
    <row r="55" spans="1:29" ht="30">
      <c r="A55" s="1">
        <v>334</v>
      </c>
      <c r="B55" s="1" t="str">
        <f>VLOOKUP(A55,'[1]Generative AI models'!A:B,2,FALSE)</f>
        <v>FinGPT</v>
      </c>
      <c r="C55" s="1" t="str">
        <f>VLOOKUP(A55,'[1]Generative AI models'!A:C,3,FALSE)</f>
        <v>AI4Finance Foundation</v>
      </c>
      <c r="D55" s="2" t="s">
        <v>34</v>
      </c>
      <c r="E55" s="1" t="s">
        <v>30</v>
      </c>
      <c r="F55" s="1">
        <v>2023</v>
      </c>
      <c r="G55" s="1">
        <v>6</v>
      </c>
      <c r="H55" s="1">
        <v>6</v>
      </c>
      <c r="I55" s="1">
        <v>1000</v>
      </c>
      <c r="J55" s="1">
        <v>100</v>
      </c>
      <c r="K55" s="1">
        <v>1.2</v>
      </c>
      <c r="L55" s="1">
        <v>0.379</v>
      </c>
      <c r="M55" s="1">
        <v>25000000</v>
      </c>
      <c r="N55" s="7">
        <v>3.6E+22</v>
      </c>
      <c r="O55" s="7">
        <v>3.6E+21</v>
      </c>
      <c r="P55" s="8">
        <v>965.85365853658527</v>
      </c>
      <c r="Q55" s="8">
        <v>64.390243902439025</v>
      </c>
      <c r="R55" s="1">
        <v>366.0585365853658</v>
      </c>
      <c r="S55" s="1">
        <v>24.403902439024392</v>
      </c>
      <c r="T55" s="7">
        <v>1.5E+21</v>
      </c>
      <c r="U55" s="8">
        <v>6.7073170731707314</v>
      </c>
      <c r="V55" s="9">
        <v>7.6350000000000003E+23</v>
      </c>
      <c r="W55" s="9">
        <v>5.619E+23</v>
      </c>
      <c r="X55" s="8">
        <v>2448.1707317073169</v>
      </c>
      <c r="Y55" s="1">
        <v>927.85670731707307</v>
      </c>
      <c r="Z55" s="8">
        <v>3414.0243902439024</v>
      </c>
      <c r="AA55" s="8">
        <v>1293.915243902439</v>
      </c>
      <c r="AB55" s="8">
        <v>2512.560975609756</v>
      </c>
      <c r="AC55" s="8">
        <v>952.26060975609755</v>
      </c>
    </row>
    <row r="56" spans="1:29">
      <c r="A56" s="10"/>
      <c r="B56" s="10"/>
      <c r="C56" s="10"/>
      <c r="D56" s="11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>
        <f>SUM(Z44:Z55)</f>
        <v>192881.21709344172</v>
      </c>
      <c r="AA56" s="12">
        <f>SUM(AA44:AA55)</f>
        <v>100894.74470506204</v>
      </c>
      <c r="AB56" s="10"/>
      <c r="AC56" s="10"/>
    </row>
    <row r="57" spans="1:29" ht="30">
      <c r="A57" s="1">
        <v>94</v>
      </c>
      <c r="B57" s="1" t="str">
        <f>VLOOKUP(A57,'[1]Generative AI models'!A:B,2,FALSE)</f>
        <v>LawFormer</v>
      </c>
      <c r="C57" s="1" t="str">
        <f>VLOOKUP(A57,'[1]Generative AI models'!A:C,3,FALSE)</f>
        <v>Tsinghua University</v>
      </c>
      <c r="D57" s="2" t="s">
        <v>36</v>
      </c>
      <c r="E57" s="1" t="s">
        <v>32</v>
      </c>
      <c r="F57" s="1">
        <v>2021</v>
      </c>
      <c r="G57" s="1">
        <v>6</v>
      </c>
      <c r="H57" s="1">
        <v>1</v>
      </c>
      <c r="I57" s="1">
        <v>1000</v>
      </c>
      <c r="J57" s="1">
        <v>100</v>
      </c>
      <c r="K57" s="1">
        <v>1.3</v>
      </c>
      <c r="L57" s="1">
        <v>0.54400000000000004</v>
      </c>
      <c r="M57" s="1">
        <v>5110000</v>
      </c>
      <c r="N57" s="7">
        <v>6E+21</v>
      </c>
      <c r="O57" s="7">
        <v>6E+20</v>
      </c>
      <c r="P57" s="8">
        <v>174.39024390243898</v>
      </c>
      <c r="Q57" s="8">
        <v>11.626016260162601</v>
      </c>
      <c r="R57" s="1">
        <v>94.868292682926807</v>
      </c>
      <c r="S57" s="1">
        <v>6.324552845528455</v>
      </c>
      <c r="T57" s="7">
        <v>5.11E+19</v>
      </c>
      <c r="U57" s="8">
        <v>0.24753726287262873</v>
      </c>
      <c r="V57" s="9">
        <v>5.4651500000000004E+22</v>
      </c>
      <c r="W57" s="9">
        <v>2.10515E+22</v>
      </c>
      <c r="X57" s="8">
        <v>90.351100948509483</v>
      </c>
      <c r="Y57" s="1">
        <v>49.150998915989163</v>
      </c>
      <c r="Z57" s="8">
        <v>445.44354674796739</v>
      </c>
      <c r="AA57" s="8">
        <v>242.32128943089427</v>
      </c>
      <c r="AB57" s="8">
        <v>282.67931910569104</v>
      </c>
      <c r="AC57" s="8">
        <v>153.77754959349593</v>
      </c>
    </row>
    <row r="58" spans="1:29" ht="30">
      <c r="A58" s="1">
        <v>193</v>
      </c>
      <c r="B58" s="1" t="str">
        <f>VLOOKUP(A58,'[1]Generative AI models'!A:B,2,FALSE)</f>
        <v>PowerLawGLM</v>
      </c>
      <c r="C58" s="1" t="str">
        <f>VLOOKUP(A58,'[1]Generative AI models'!A:C,3,FALSE)</f>
        <v>PowerLaw AI+zhipuai</v>
      </c>
      <c r="D58" s="2" t="s">
        <v>37</v>
      </c>
      <c r="E58" s="1" t="s">
        <v>32</v>
      </c>
      <c r="F58" s="1">
        <v>2023</v>
      </c>
      <c r="G58" s="1">
        <v>6</v>
      </c>
      <c r="H58" s="1">
        <v>130</v>
      </c>
      <c r="I58" s="1">
        <v>3000</v>
      </c>
      <c r="J58" s="1">
        <v>180</v>
      </c>
      <c r="K58" s="1">
        <v>1.3</v>
      </c>
      <c r="L58" s="1">
        <v>0.54400000000000004</v>
      </c>
      <c r="M58" s="1">
        <v>5110000</v>
      </c>
      <c r="N58" s="7">
        <v>2.34E+24</v>
      </c>
      <c r="O58" s="7">
        <v>1.404E+23</v>
      </c>
      <c r="P58" s="8">
        <v>68012.195121951227</v>
      </c>
      <c r="Q58" s="8">
        <v>2720.4878048780492</v>
      </c>
      <c r="R58" s="1">
        <v>36998.634146341472</v>
      </c>
      <c r="S58" s="1">
        <v>1479.9453658536588</v>
      </c>
      <c r="T58" s="7">
        <v>6.6430000000000003E+21</v>
      </c>
      <c r="U58" s="8">
        <v>32.179844173441737</v>
      </c>
      <c r="V58" s="9">
        <v>1.6464695E+25</v>
      </c>
      <c r="W58" s="9">
        <v>2.9862950000000006E+24</v>
      </c>
      <c r="X58" s="8">
        <v>11745.643123306234</v>
      </c>
      <c r="Y58" s="1">
        <v>6389.6298590785918</v>
      </c>
      <c r="Z58" s="8">
        <v>79757.838245257459</v>
      </c>
      <c r="AA58" s="8">
        <v>43388.26400542006</v>
      </c>
      <c r="AB58" s="8">
        <v>14466.130928184284</v>
      </c>
      <c r="AC58" s="8">
        <v>7869.5752249322513</v>
      </c>
    </row>
    <row r="59" spans="1:29" ht="30">
      <c r="A59" s="1">
        <v>251</v>
      </c>
      <c r="B59" s="1" t="str">
        <f>VLOOKUP(A59,'[1]Generative AI models'!A:B,2,FALSE)</f>
        <v xml:space="preserve">LaWGPT </v>
      </c>
      <c r="C59" s="1" t="str">
        <f>VLOOKUP(A59,'[1]Generative AI models'!A:C,3,FALSE)</f>
        <v>Nanjing University</v>
      </c>
      <c r="D59" s="2" t="s">
        <v>37</v>
      </c>
      <c r="E59" s="1" t="s">
        <v>32</v>
      </c>
      <c r="F59" s="1">
        <v>2023</v>
      </c>
      <c r="G59" s="1">
        <v>6</v>
      </c>
      <c r="H59" s="1">
        <v>7</v>
      </c>
      <c r="I59" s="1">
        <v>1000</v>
      </c>
      <c r="J59" s="1">
        <v>100</v>
      </c>
      <c r="K59" s="1">
        <v>1.3</v>
      </c>
      <c r="L59" s="1">
        <v>0.54400000000000004</v>
      </c>
      <c r="M59" s="1">
        <v>5110000</v>
      </c>
      <c r="N59" s="7">
        <v>4.1999999999999996E+22</v>
      </c>
      <c r="O59" s="7">
        <v>4.2E+21</v>
      </c>
      <c r="P59" s="8">
        <v>1220.731707317073</v>
      </c>
      <c r="Q59" s="8">
        <v>81.382113821138205</v>
      </c>
      <c r="R59" s="1">
        <v>664.07804878048773</v>
      </c>
      <c r="S59" s="1">
        <v>44.271869918699188</v>
      </c>
      <c r="T59" s="7">
        <v>3.577E+20</v>
      </c>
      <c r="U59" s="8">
        <v>1.7327608401084009</v>
      </c>
      <c r="V59" s="9">
        <v>3.8256049999999998E+23</v>
      </c>
      <c r="W59" s="9">
        <v>1.473605E+23</v>
      </c>
      <c r="X59" s="8">
        <v>632.45770663956637</v>
      </c>
      <c r="Y59" s="1">
        <v>344.05699241192411</v>
      </c>
      <c r="Z59" s="8">
        <v>1853.1894139566393</v>
      </c>
      <c r="AA59" s="8">
        <v>1008.1350411924119</v>
      </c>
      <c r="AB59" s="8">
        <v>713.83982046070457</v>
      </c>
      <c r="AC59" s="8">
        <v>388.32886233062334</v>
      </c>
    </row>
    <row r="60" spans="1:29" ht="30">
      <c r="A60" s="1">
        <v>291</v>
      </c>
      <c r="B60" s="1" t="str">
        <f>VLOOKUP(A60,'[1]Generative AI models'!A:B,2,FALSE)</f>
        <v>ChatLaw-13B</v>
      </c>
      <c r="C60" s="1" t="str">
        <f>VLOOKUP(A60,'[1]Generative AI models'!A:C,3,FALSE)</f>
        <v>Beijing University</v>
      </c>
      <c r="D60" s="2" t="s">
        <v>37</v>
      </c>
      <c r="E60" s="1" t="s">
        <v>32</v>
      </c>
      <c r="F60" s="1">
        <v>2023</v>
      </c>
      <c r="G60" s="1">
        <v>6</v>
      </c>
      <c r="H60" s="1">
        <v>13</v>
      </c>
      <c r="I60" s="1">
        <v>1000</v>
      </c>
      <c r="J60" s="1">
        <v>100</v>
      </c>
      <c r="K60" s="1">
        <v>1.3</v>
      </c>
      <c r="L60" s="1">
        <v>0.54400000000000004</v>
      </c>
      <c r="M60" s="1">
        <v>5110000</v>
      </c>
      <c r="N60" s="7">
        <v>7.8000000000000004E+22</v>
      </c>
      <c r="O60" s="7">
        <v>7.8E+21</v>
      </c>
      <c r="P60" s="8">
        <v>2267.0731707317077</v>
      </c>
      <c r="Q60" s="8">
        <v>151.13821138211384</v>
      </c>
      <c r="R60" s="1">
        <v>1233.287804878049</v>
      </c>
      <c r="S60" s="1">
        <v>82.219186991869933</v>
      </c>
      <c r="T60" s="7">
        <v>6.643E+20</v>
      </c>
      <c r="U60" s="8">
        <v>3.2179844173441734</v>
      </c>
      <c r="V60" s="9">
        <v>7.1046950000000004E+23</v>
      </c>
      <c r="W60" s="9">
        <v>2.7366950000000002E+23</v>
      </c>
      <c r="X60" s="8">
        <v>1174.5643123306234</v>
      </c>
      <c r="Y60" s="1">
        <v>638.96298590785909</v>
      </c>
      <c r="Z60" s="8">
        <v>3441.6374830623308</v>
      </c>
      <c r="AA60" s="8">
        <v>1872.2507907859081</v>
      </c>
      <c r="AB60" s="8">
        <v>1325.7025237127373</v>
      </c>
      <c r="AC60" s="8">
        <v>721.18217289972915</v>
      </c>
    </row>
    <row r="61" spans="1:29" ht="30">
      <c r="A61" s="1">
        <v>292</v>
      </c>
      <c r="B61" s="1" t="str">
        <f>VLOOKUP(A61,'[1]Generative AI models'!A:B,2,FALSE)</f>
        <v>ChatLaw-33B</v>
      </c>
      <c r="C61" s="1" t="str">
        <f>VLOOKUP(A61,'[1]Generative AI models'!A:C,3,FALSE)</f>
        <v>Beijing University</v>
      </c>
      <c r="D61" s="2" t="s">
        <v>37</v>
      </c>
      <c r="E61" s="1" t="s">
        <v>32</v>
      </c>
      <c r="F61" s="1">
        <v>2023</v>
      </c>
      <c r="G61" s="1">
        <v>6</v>
      </c>
      <c r="H61" s="1">
        <v>33</v>
      </c>
      <c r="I61" s="1">
        <v>1000</v>
      </c>
      <c r="J61" s="1">
        <v>100</v>
      </c>
      <c r="K61" s="1">
        <v>1.3</v>
      </c>
      <c r="L61" s="1">
        <v>0.54400000000000004</v>
      </c>
      <c r="M61" s="1">
        <v>5110000</v>
      </c>
      <c r="N61" s="7">
        <v>1.98E+23</v>
      </c>
      <c r="O61" s="7">
        <v>1.9800000000000002E+22</v>
      </c>
      <c r="P61" s="8">
        <v>5754.8780487804888</v>
      </c>
      <c r="Q61" s="8">
        <v>383.65853658536588</v>
      </c>
      <c r="R61" s="1">
        <v>3130.6536585365861</v>
      </c>
      <c r="S61" s="1">
        <v>208.71024390243906</v>
      </c>
      <c r="T61" s="7">
        <v>1.6863000000000001E+21</v>
      </c>
      <c r="U61" s="8">
        <v>8.1687296747967491</v>
      </c>
      <c r="V61" s="9">
        <v>1.8034995000000001E+24</v>
      </c>
      <c r="W61" s="9">
        <v>6.9469950000000001E+23</v>
      </c>
      <c r="X61" s="8">
        <v>2981.5863313008135</v>
      </c>
      <c r="Y61" s="1">
        <v>1621.9829642276427</v>
      </c>
      <c r="Z61" s="8">
        <v>8736.4643800813028</v>
      </c>
      <c r="AA61" s="8">
        <v>4752.6366227642293</v>
      </c>
      <c r="AB61" s="8">
        <v>3365.2448678861792</v>
      </c>
      <c r="AC61" s="8">
        <v>1830.6932081300815</v>
      </c>
    </row>
    <row r="62" spans="1:29" ht="30">
      <c r="A62" s="1">
        <v>293</v>
      </c>
      <c r="B62" s="1" t="str">
        <f>VLOOKUP(A62,'[1]Generative AI models'!A:B,2,FALSE)</f>
        <v>LexiLaw</v>
      </c>
      <c r="C62" s="1" t="str">
        <f>VLOOKUP(A62,'[1]Generative AI models'!A:C,3,FALSE)</f>
        <v>Tsinghua University</v>
      </c>
      <c r="D62" s="2" t="s">
        <v>37</v>
      </c>
      <c r="E62" s="1" t="s">
        <v>32</v>
      </c>
      <c r="F62" s="1">
        <v>2023</v>
      </c>
      <c r="G62" s="1">
        <v>6</v>
      </c>
      <c r="H62" s="1">
        <v>6</v>
      </c>
      <c r="I62" s="1">
        <v>1000</v>
      </c>
      <c r="J62" s="1">
        <v>100</v>
      </c>
      <c r="K62" s="1">
        <v>1.3</v>
      </c>
      <c r="L62" s="1">
        <v>0.54400000000000004</v>
      </c>
      <c r="M62" s="1">
        <v>5110000</v>
      </c>
      <c r="N62" s="7">
        <v>3.6E+22</v>
      </c>
      <c r="O62" s="7">
        <v>3.6E+21</v>
      </c>
      <c r="P62" s="8">
        <v>1046.3414634146341</v>
      </c>
      <c r="Q62" s="8">
        <v>69.756097560975604</v>
      </c>
      <c r="R62" s="1">
        <v>569.20975609756101</v>
      </c>
      <c r="S62" s="1">
        <v>37.94731707317073</v>
      </c>
      <c r="T62" s="7">
        <v>3.066E+20</v>
      </c>
      <c r="U62" s="8">
        <v>1.4852235772357723</v>
      </c>
      <c r="V62" s="9">
        <v>3.2790899999999999E+23</v>
      </c>
      <c r="W62" s="9">
        <v>1.2630899999999999E+23</v>
      </c>
      <c r="X62" s="8">
        <v>542.10660569105687</v>
      </c>
      <c r="Y62" s="1">
        <v>294.90599349593498</v>
      </c>
      <c r="Z62" s="8">
        <v>1588.448069105691</v>
      </c>
      <c r="AA62" s="8">
        <v>864.11574959349605</v>
      </c>
      <c r="AB62" s="8">
        <v>611.86270325203247</v>
      </c>
      <c r="AC62" s="8">
        <v>332.8533105691057</v>
      </c>
    </row>
    <row r="63" spans="1:29" ht="30">
      <c r="A63" s="1">
        <v>294</v>
      </c>
      <c r="B63" s="1" t="str">
        <f>VLOOKUP(A63,'[1]Generative AI models'!A:B,2,FALSE)</f>
        <v>LAW-GPT</v>
      </c>
      <c r="C63" s="1" t="str">
        <f>VLOOKUP(A63,'[1]Generative AI models'!A:C,3,FALSE)</f>
        <v>Shanghai Jiao Tong University</v>
      </c>
      <c r="D63" s="2" t="s">
        <v>37</v>
      </c>
      <c r="E63" s="1" t="s">
        <v>32</v>
      </c>
      <c r="F63" s="1">
        <v>2023</v>
      </c>
      <c r="G63" s="1">
        <v>6</v>
      </c>
      <c r="H63" s="1">
        <v>6</v>
      </c>
      <c r="I63" s="1">
        <v>1000</v>
      </c>
      <c r="J63" s="1">
        <v>100</v>
      </c>
      <c r="K63" s="1">
        <v>1.3</v>
      </c>
      <c r="L63" s="1">
        <v>0.54400000000000004</v>
      </c>
      <c r="M63" s="1">
        <v>5110000</v>
      </c>
      <c r="N63" s="7">
        <v>3.6E+22</v>
      </c>
      <c r="O63" s="7">
        <v>3.6E+21</v>
      </c>
      <c r="P63" s="8">
        <v>1046.3414634146341</v>
      </c>
      <c r="Q63" s="8">
        <v>69.756097560975604</v>
      </c>
      <c r="R63" s="1">
        <v>569.20975609756101</v>
      </c>
      <c r="S63" s="1">
        <v>37.94731707317073</v>
      </c>
      <c r="T63" s="7">
        <v>3.066E+20</v>
      </c>
      <c r="U63" s="8">
        <v>1.4852235772357723</v>
      </c>
      <c r="V63" s="9">
        <v>3.2790899999999999E+23</v>
      </c>
      <c r="W63" s="9">
        <v>1.2630899999999999E+23</v>
      </c>
      <c r="X63" s="8">
        <v>542.10660569105687</v>
      </c>
      <c r="Y63" s="1">
        <v>294.90599349593498</v>
      </c>
      <c r="Z63" s="8">
        <v>1588.448069105691</v>
      </c>
      <c r="AA63" s="8">
        <v>864.11574959349605</v>
      </c>
      <c r="AB63" s="8">
        <v>611.86270325203247</v>
      </c>
      <c r="AC63" s="8">
        <v>332.8533105691057</v>
      </c>
    </row>
    <row r="64" spans="1:29" ht="30">
      <c r="A64" s="1">
        <v>299</v>
      </c>
      <c r="B64" s="1" t="str">
        <f>VLOOKUP(A64,'[1]Generative AI models'!A:B,2,FALSE)</f>
        <v>Lawyer LLaMA</v>
      </c>
      <c r="C64" s="1" t="str">
        <f>VLOOKUP(A64,'[1]Generative AI models'!A:C,3,FALSE)</f>
        <v>Beijing University</v>
      </c>
      <c r="D64" s="2" t="s">
        <v>37</v>
      </c>
      <c r="E64" s="1" t="s">
        <v>32</v>
      </c>
      <c r="F64" s="1">
        <v>2023</v>
      </c>
      <c r="G64" s="1">
        <v>6</v>
      </c>
      <c r="H64" s="1">
        <v>7</v>
      </c>
      <c r="I64" s="1">
        <v>1000</v>
      </c>
      <c r="J64" s="1">
        <v>100</v>
      </c>
      <c r="K64" s="1">
        <v>1.3</v>
      </c>
      <c r="L64" s="1">
        <v>0.54400000000000004</v>
      </c>
      <c r="M64" s="1">
        <v>5110000</v>
      </c>
      <c r="N64" s="7">
        <v>4.1999999999999996E+22</v>
      </c>
      <c r="O64" s="7">
        <v>4.2E+21</v>
      </c>
      <c r="P64" s="8">
        <v>1220.731707317073</v>
      </c>
      <c r="Q64" s="8">
        <v>81.382113821138205</v>
      </c>
      <c r="R64" s="1">
        <v>664.07804878048773</v>
      </c>
      <c r="S64" s="1">
        <v>44.271869918699188</v>
      </c>
      <c r="T64" s="7">
        <v>3.577E+20</v>
      </c>
      <c r="U64" s="8">
        <v>1.7327608401084009</v>
      </c>
      <c r="V64" s="9">
        <v>3.8256049999999998E+23</v>
      </c>
      <c r="W64" s="9">
        <v>1.473605E+23</v>
      </c>
      <c r="X64" s="8">
        <v>632.45770663956637</v>
      </c>
      <c r="Y64" s="1">
        <v>344.05699241192411</v>
      </c>
      <c r="Z64" s="8">
        <v>1853.1894139566393</v>
      </c>
      <c r="AA64" s="8">
        <v>1008.1350411924119</v>
      </c>
      <c r="AB64" s="8">
        <v>713.83982046070457</v>
      </c>
      <c r="AC64" s="8">
        <v>388.32886233062334</v>
      </c>
    </row>
    <row r="65" spans="1:29">
      <c r="A65" s="10"/>
      <c r="B65" s="11"/>
      <c r="C65" s="11"/>
      <c r="D65" s="11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2">
        <f>SUM(Z57:Z64)</f>
        <v>99264.658621273731</v>
      </c>
      <c r="AA65" s="12">
        <f>SUM(AA57:AA64)</f>
        <v>53999.974289972917</v>
      </c>
      <c r="AB65" s="10"/>
      <c r="AC65" s="10"/>
    </row>
    <row r="66" spans="1:29" ht="45">
      <c r="A66" s="1">
        <v>297</v>
      </c>
      <c r="B66" s="1" t="str">
        <f>VLOOKUP(A66,'[1]Generative AI models'!A:B,2,FALSE)</f>
        <v>EduChat-7B</v>
      </c>
      <c r="C66" s="1" t="str">
        <f>VLOOKUP(A66,'[1]Generative AI models'!A:C,3,FALSE)</f>
        <v>East China Normal University</v>
      </c>
      <c r="D66" s="2" t="s">
        <v>38</v>
      </c>
      <c r="E66" s="1" t="s">
        <v>32</v>
      </c>
      <c r="F66" s="1">
        <v>2023</v>
      </c>
      <c r="G66" s="1">
        <v>6</v>
      </c>
      <c r="H66" s="1">
        <v>7</v>
      </c>
      <c r="I66" s="1">
        <v>1000</v>
      </c>
      <c r="J66" s="1">
        <v>100</v>
      </c>
      <c r="K66" s="1">
        <v>1.3</v>
      </c>
      <c r="L66" s="1">
        <v>0.54400000000000004</v>
      </c>
      <c r="M66" s="1">
        <v>5110000</v>
      </c>
      <c r="N66" s="7">
        <v>4.1999999999999996E+22</v>
      </c>
      <c r="O66" s="7">
        <v>4.2E+21</v>
      </c>
      <c r="P66" s="8">
        <v>1220.731707317073</v>
      </c>
      <c r="Q66" s="8">
        <v>81.382113821138205</v>
      </c>
      <c r="R66" s="1">
        <v>664.07804878048773</v>
      </c>
      <c r="S66" s="1">
        <v>44.271869918699188</v>
      </c>
      <c r="T66" s="7">
        <v>3.577E+20</v>
      </c>
      <c r="U66" s="8">
        <v>1.7327608401084009</v>
      </c>
      <c r="V66" s="9">
        <v>3.8256049999999998E+23</v>
      </c>
      <c r="W66" s="9">
        <v>1.473605E+23</v>
      </c>
      <c r="X66" s="8">
        <v>632.45770663956637</v>
      </c>
      <c r="Y66" s="1">
        <v>344.05699241192411</v>
      </c>
      <c r="Z66" s="8">
        <v>1853.1894139566393</v>
      </c>
      <c r="AA66" s="8">
        <v>1008.1350411924119</v>
      </c>
      <c r="AB66" s="8">
        <v>713.83982046070457</v>
      </c>
      <c r="AC66" s="8">
        <v>388.32886233062334</v>
      </c>
    </row>
    <row r="67" spans="1:29" ht="45">
      <c r="A67" s="1">
        <v>298</v>
      </c>
      <c r="B67" s="1" t="str">
        <f>VLOOKUP(A67,'[1]Generative AI models'!A:B,2,FALSE)</f>
        <v>EduChat-13B</v>
      </c>
      <c r="C67" s="1" t="str">
        <f>VLOOKUP(A67,'[1]Generative AI models'!A:C,3,FALSE)</f>
        <v>East China Normal University</v>
      </c>
      <c r="D67" s="2" t="s">
        <v>39</v>
      </c>
      <c r="E67" s="1" t="s">
        <v>32</v>
      </c>
      <c r="F67" s="1">
        <v>2023</v>
      </c>
      <c r="G67" s="1">
        <v>6</v>
      </c>
      <c r="H67" s="1">
        <v>13</v>
      </c>
      <c r="I67" s="1">
        <v>1000</v>
      </c>
      <c r="J67" s="1">
        <v>100</v>
      </c>
      <c r="K67" s="1">
        <v>1.3</v>
      </c>
      <c r="L67" s="1">
        <v>0.54400000000000004</v>
      </c>
      <c r="M67" s="1">
        <v>5110000</v>
      </c>
      <c r="N67" s="7">
        <v>7.8000000000000004E+22</v>
      </c>
      <c r="O67" s="7">
        <v>7.8E+21</v>
      </c>
      <c r="P67" s="8">
        <v>2267.0731707317077</v>
      </c>
      <c r="Q67" s="8">
        <v>151.13821138211384</v>
      </c>
      <c r="R67" s="1">
        <v>1233.287804878049</v>
      </c>
      <c r="S67" s="1">
        <v>82.219186991869933</v>
      </c>
      <c r="T67" s="7">
        <v>6.643E+20</v>
      </c>
      <c r="U67" s="8">
        <v>3.2179844173441734</v>
      </c>
      <c r="V67" s="9">
        <v>7.1046950000000004E+23</v>
      </c>
      <c r="W67" s="9">
        <v>2.7366950000000002E+23</v>
      </c>
      <c r="X67" s="8">
        <v>1174.5643123306234</v>
      </c>
      <c r="Y67" s="1">
        <v>638.96298590785909</v>
      </c>
      <c r="Z67" s="8">
        <v>3441.6374830623308</v>
      </c>
      <c r="AA67" s="8">
        <v>1872.2507907859081</v>
      </c>
      <c r="AB67" s="8">
        <v>1325.7025237127373</v>
      </c>
      <c r="AC67" s="8">
        <v>721.18217289972915</v>
      </c>
    </row>
    <row r="68" spans="1:29" ht="45">
      <c r="A68" s="1">
        <v>316</v>
      </c>
      <c r="B68" s="1" t="str">
        <f>VLOOKUP(A68,'[1]Generative AI models'!A:B,2,FALSE)</f>
        <v>KidsGPT</v>
      </c>
      <c r="C68" s="1" t="str">
        <f>VLOOKUP(A68,'[1]Generative AI models'!A:C,3,FALSE)</f>
        <v>kidewant</v>
      </c>
      <c r="D68" s="2" t="s">
        <v>39</v>
      </c>
      <c r="E68" s="1" t="s">
        <v>32</v>
      </c>
      <c r="F68" s="1">
        <v>2023</v>
      </c>
      <c r="G68" s="1">
        <v>6</v>
      </c>
      <c r="H68" s="1">
        <v>7</v>
      </c>
      <c r="I68" s="1">
        <v>1000</v>
      </c>
      <c r="J68" s="1">
        <v>100</v>
      </c>
      <c r="K68" s="1">
        <v>1.3</v>
      </c>
      <c r="L68" s="1">
        <v>0.54400000000000004</v>
      </c>
      <c r="M68" s="1">
        <v>5110000</v>
      </c>
      <c r="N68" s="7">
        <v>4.1999999999999996E+22</v>
      </c>
      <c r="O68" s="7">
        <v>4.2E+21</v>
      </c>
      <c r="P68" s="8">
        <v>1220.731707317073</v>
      </c>
      <c r="Q68" s="8">
        <v>81.382113821138205</v>
      </c>
      <c r="R68" s="1">
        <v>664.07804878048773</v>
      </c>
      <c r="S68" s="1">
        <v>44.271869918699188</v>
      </c>
      <c r="T68" s="7">
        <v>3.577E+20</v>
      </c>
      <c r="U68" s="8">
        <v>1.7327608401084009</v>
      </c>
      <c r="V68" s="9">
        <v>3.8256049999999998E+23</v>
      </c>
      <c r="W68" s="9">
        <v>1.473605E+23</v>
      </c>
      <c r="X68" s="8">
        <v>632.45770663956637</v>
      </c>
      <c r="Y68" s="1">
        <v>344.05699241192411</v>
      </c>
      <c r="Z68" s="8">
        <v>1853.1894139566393</v>
      </c>
      <c r="AA68" s="8">
        <v>1008.1350411924119</v>
      </c>
      <c r="AB68" s="8">
        <v>713.83982046070457</v>
      </c>
      <c r="AC68" s="8">
        <v>388.32886233062334</v>
      </c>
    </row>
    <row r="69" spans="1:29" ht="45">
      <c r="A69" s="1">
        <v>317</v>
      </c>
      <c r="B69" s="1" t="str">
        <f>VLOOKUP(A69,'[1]Generative AI models'!A:B,2,FALSE)</f>
        <v>MathGPT</v>
      </c>
      <c r="C69" s="1" t="str">
        <f>VLOOKUP(A69,'[1]Generative AI models'!A:C,3,FALSE)</f>
        <v>TAL Education Group</v>
      </c>
      <c r="D69" s="2" t="s">
        <v>39</v>
      </c>
      <c r="E69" s="1" t="s">
        <v>32</v>
      </c>
      <c r="F69" s="1">
        <v>2023</v>
      </c>
      <c r="G69" s="1">
        <v>6</v>
      </c>
      <c r="H69" s="1">
        <v>7</v>
      </c>
      <c r="I69" s="1">
        <v>1000</v>
      </c>
      <c r="J69" s="1">
        <v>100</v>
      </c>
      <c r="K69" s="1">
        <v>1.3</v>
      </c>
      <c r="L69" s="1">
        <v>0.54400000000000004</v>
      </c>
      <c r="M69" s="1">
        <v>5110000</v>
      </c>
      <c r="N69" s="7">
        <v>4.1999999999999996E+22</v>
      </c>
      <c r="O69" s="7">
        <v>4.2E+21</v>
      </c>
      <c r="P69" s="8">
        <v>1220.731707317073</v>
      </c>
      <c r="Q69" s="8">
        <v>81.382113821138205</v>
      </c>
      <c r="R69" s="1">
        <v>664.07804878048773</v>
      </c>
      <c r="S69" s="1">
        <v>44.271869918699188</v>
      </c>
      <c r="T69" s="7">
        <v>3.577E+20</v>
      </c>
      <c r="U69" s="8">
        <v>1.7327608401084009</v>
      </c>
      <c r="V69" s="9">
        <v>3.8256049999999998E+23</v>
      </c>
      <c r="W69" s="9">
        <v>1.473605E+23</v>
      </c>
      <c r="X69" s="8">
        <v>632.45770663956637</v>
      </c>
      <c r="Y69" s="1">
        <v>344.05699241192411</v>
      </c>
      <c r="Z69" s="8">
        <v>1853.1894139566393</v>
      </c>
      <c r="AA69" s="8">
        <v>1008.1350411924119</v>
      </c>
      <c r="AB69" s="8">
        <v>713.83982046070457</v>
      </c>
      <c r="AC69" s="8">
        <v>388.32886233062334</v>
      </c>
    </row>
    <row r="70" spans="1:29" ht="45">
      <c r="A70" s="1">
        <v>318</v>
      </c>
      <c r="B70" s="1" t="str">
        <f>VLOOKUP(A70,'[1]Generative AI models'!A:B,2,FALSE)</f>
        <v>Taoli</v>
      </c>
      <c r="C70" s="1" t="str">
        <f>VLOOKUP(A70,'[1]Generative AI models'!A:C,3,FALSE)</f>
        <v>Beijing Language and Culture University</v>
      </c>
      <c r="D70" s="2" t="s">
        <v>39</v>
      </c>
      <c r="E70" s="1" t="s">
        <v>32</v>
      </c>
      <c r="F70" s="1">
        <v>2023</v>
      </c>
      <c r="G70" s="1">
        <v>6</v>
      </c>
      <c r="H70" s="1">
        <v>7</v>
      </c>
      <c r="I70" s="1">
        <v>1000</v>
      </c>
      <c r="J70" s="1">
        <v>100</v>
      </c>
      <c r="K70" s="1">
        <v>1.3</v>
      </c>
      <c r="L70" s="1">
        <v>0.54400000000000004</v>
      </c>
      <c r="M70" s="1">
        <v>5110000</v>
      </c>
      <c r="N70" s="7">
        <v>4.1999999999999996E+22</v>
      </c>
      <c r="O70" s="7">
        <v>4.2E+21</v>
      </c>
      <c r="P70" s="8">
        <v>1220.731707317073</v>
      </c>
      <c r="Q70" s="8">
        <v>81.382113821138205</v>
      </c>
      <c r="R70" s="1">
        <v>664.07804878048773</v>
      </c>
      <c r="S70" s="1">
        <v>44.271869918699188</v>
      </c>
      <c r="T70" s="7">
        <v>3.577E+20</v>
      </c>
      <c r="U70" s="8">
        <v>1.7327608401084009</v>
      </c>
      <c r="V70" s="9">
        <v>3.8256049999999998E+23</v>
      </c>
      <c r="W70" s="9">
        <v>1.473605E+23</v>
      </c>
      <c r="X70" s="8">
        <v>632.45770663956637</v>
      </c>
      <c r="Y70" s="1">
        <v>344.05699241192411</v>
      </c>
      <c r="Z70" s="8">
        <v>1853.1894139566393</v>
      </c>
      <c r="AA70" s="8">
        <v>1008.1350411924119</v>
      </c>
      <c r="AB70" s="8">
        <v>713.83982046070457</v>
      </c>
      <c r="AC70" s="8">
        <v>388.32886233062334</v>
      </c>
    </row>
    <row r="71" spans="1:29" ht="45">
      <c r="A71" s="1">
        <v>319</v>
      </c>
      <c r="B71" s="1" t="str">
        <f>VLOOKUP(A71,'[1]Generative AI models'!A:B,2,FALSE)</f>
        <v>ArynGPT</v>
      </c>
      <c r="C71" s="1" t="str">
        <f>VLOOKUP(A71,'[1]Generative AI models'!A:C,3,FALSE)</f>
        <v>Arivoc</v>
      </c>
      <c r="D71" s="2" t="s">
        <v>39</v>
      </c>
      <c r="E71" s="1" t="s">
        <v>32</v>
      </c>
      <c r="F71" s="1">
        <v>2023</v>
      </c>
      <c r="G71" s="1">
        <v>6</v>
      </c>
      <c r="H71" s="1">
        <v>7</v>
      </c>
      <c r="I71" s="1">
        <v>1000</v>
      </c>
      <c r="J71" s="1">
        <v>100</v>
      </c>
      <c r="K71" s="1">
        <v>1.3</v>
      </c>
      <c r="L71" s="1">
        <v>0.54400000000000004</v>
      </c>
      <c r="M71" s="1">
        <v>5110000</v>
      </c>
      <c r="N71" s="7">
        <v>4.1999999999999996E+22</v>
      </c>
      <c r="O71" s="7">
        <v>4.2E+21</v>
      </c>
      <c r="P71" s="8">
        <v>1220.731707317073</v>
      </c>
      <c r="Q71" s="8">
        <v>81.382113821138205</v>
      </c>
      <c r="R71" s="1">
        <v>664.07804878048773</v>
      </c>
      <c r="S71" s="1">
        <v>44.271869918699188</v>
      </c>
      <c r="T71" s="7">
        <v>3.577E+20</v>
      </c>
      <c r="U71" s="8">
        <v>1.7327608401084009</v>
      </c>
      <c r="V71" s="9">
        <v>3.8256049999999998E+23</v>
      </c>
      <c r="W71" s="9">
        <v>1.473605E+23</v>
      </c>
      <c r="X71" s="8">
        <v>632.45770663956637</v>
      </c>
      <c r="Y71" s="1">
        <v>344.05699241192411</v>
      </c>
      <c r="Z71" s="8">
        <v>1853.1894139566393</v>
      </c>
      <c r="AA71" s="8">
        <v>1008.1350411924119</v>
      </c>
      <c r="AB71" s="8">
        <v>713.83982046070457</v>
      </c>
      <c r="AC71" s="8">
        <v>388.32886233062334</v>
      </c>
    </row>
    <row r="72" spans="1:29" ht="45">
      <c r="A72" s="1">
        <v>320</v>
      </c>
      <c r="B72" s="1" t="str">
        <f>VLOOKUP(A72,'[1]Generative AI models'!A:B,2,FALSE)</f>
        <v>Ziyue</v>
      </c>
      <c r="C72" s="1" t="str">
        <f>VLOOKUP(A72,'[1]Generative AI models'!A:C,3,FALSE)</f>
        <v>Youdao, Inc.</v>
      </c>
      <c r="D72" s="2" t="s">
        <v>39</v>
      </c>
      <c r="E72" s="1" t="s">
        <v>32</v>
      </c>
      <c r="F72" s="1">
        <v>2023</v>
      </c>
      <c r="G72" s="1">
        <v>6</v>
      </c>
      <c r="H72" s="1">
        <v>7</v>
      </c>
      <c r="I72" s="1">
        <v>1000</v>
      </c>
      <c r="J72" s="1">
        <v>100</v>
      </c>
      <c r="K72" s="1">
        <v>1.3</v>
      </c>
      <c r="L72" s="1">
        <v>0.54400000000000004</v>
      </c>
      <c r="M72" s="1">
        <v>5110000</v>
      </c>
      <c r="N72" s="7">
        <v>4.1999999999999996E+22</v>
      </c>
      <c r="O72" s="7">
        <v>4.2E+21</v>
      </c>
      <c r="P72" s="8">
        <v>1220.731707317073</v>
      </c>
      <c r="Q72" s="8">
        <v>81.382113821138205</v>
      </c>
      <c r="R72" s="1">
        <v>664.07804878048773</v>
      </c>
      <c r="S72" s="1">
        <v>44.271869918699188</v>
      </c>
      <c r="T72" s="7">
        <v>3.577E+20</v>
      </c>
      <c r="U72" s="8">
        <v>1.7327608401084009</v>
      </c>
      <c r="V72" s="9">
        <v>3.8256049999999998E+23</v>
      </c>
      <c r="W72" s="9">
        <v>1.473605E+23</v>
      </c>
      <c r="X72" s="8">
        <v>632.45770663956637</v>
      </c>
      <c r="Y72" s="1">
        <v>344.05699241192411</v>
      </c>
      <c r="Z72" s="8">
        <v>1853.1894139566393</v>
      </c>
      <c r="AA72" s="8">
        <v>1008.1350411924119</v>
      </c>
      <c r="AB72" s="8">
        <v>713.83982046070457</v>
      </c>
      <c r="AC72" s="8">
        <v>388.32886233062334</v>
      </c>
    </row>
    <row r="73" spans="1:29">
      <c r="A73" s="10"/>
      <c r="B73" s="11"/>
      <c r="C73" s="11"/>
      <c r="D73" s="11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2">
        <f>SUM(Z66:Z72)</f>
        <v>14560.773966802168</v>
      </c>
      <c r="AA73" s="12">
        <f>SUM(AA66:AA72)</f>
        <v>7921.0610379403806</v>
      </c>
      <c r="AB73" s="10"/>
      <c r="AC73" s="10"/>
    </row>
    <row r="74" spans="1:29" ht="45">
      <c r="A74" s="1">
        <v>96</v>
      </c>
      <c r="B74" s="1" t="str">
        <f>VLOOKUP(A74,'[1]Generative AI models'!A:B,2,FALSE)</f>
        <v>VQGAN-CLIP</v>
      </c>
      <c r="C74" s="1" t="str">
        <f>VLOOKUP(A74,'[1]Generative AI models'!A:C,3,FALSE)</f>
        <v>EleutherAI</v>
      </c>
      <c r="D74" s="2" t="s">
        <v>40</v>
      </c>
      <c r="E74" s="1" t="s">
        <v>30</v>
      </c>
      <c r="F74" s="1">
        <v>2021</v>
      </c>
      <c r="G74" s="1">
        <v>6</v>
      </c>
      <c r="H74" s="1">
        <v>8</v>
      </c>
      <c r="I74" s="1">
        <v>1000</v>
      </c>
      <c r="J74" s="1">
        <v>100</v>
      </c>
      <c r="K74" s="1">
        <v>1.1000000000000001</v>
      </c>
      <c r="L74" s="1">
        <v>0.379</v>
      </c>
      <c r="M74" s="1">
        <v>25000000</v>
      </c>
      <c r="N74" s="7">
        <v>4.8E+22</v>
      </c>
      <c r="O74" s="7">
        <v>4.8E+21</v>
      </c>
      <c r="P74" s="8">
        <v>1180.487804878049</v>
      </c>
      <c r="Q74" s="8">
        <v>78.699186991869908</v>
      </c>
      <c r="R74" s="1">
        <v>447.40487804878057</v>
      </c>
      <c r="S74" s="1">
        <v>29.826991869918697</v>
      </c>
      <c r="T74" s="7">
        <v>2E+21</v>
      </c>
      <c r="U74" s="8">
        <v>8.1978319783197833</v>
      </c>
      <c r="V74" s="9">
        <v>1.0180000000000001E+24</v>
      </c>
      <c r="W74" s="9">
        <v>7.492E+23</v>
      </c>
      <c r="X74" s="8">
        <v>2992.208672086721</v>
      </c>
      <c r="Y74" s="1">
        <v>1134.0470867208674</v>
      </c>
      <c r="Z74" s="8">
        <v>10157.113821138211</v>
      </c>
      <c r="AA74" s="8">
        <v>3849.5461382113822</v>
      </c>
      <c r="AB74" s="8">
        <v>9055.3252032520322</v>
      </c>
      <c r="AC74" s="8">
        <v>3431.9682520325205</v>
      </c>
    </row>
    <row r="75" spans="1:29" ht="45">
      <c r="A75" s="1">
        <v>151</v>
      </c>
      <c r="B75" s="1" t="str">
        <f>VLOOKUP(A75,'[1]Generative AI models'!A:B,2,FALSE)</f>
        <v>Tongyi Wanxiang</v>
      </c>
      <c r="C75" s="1" t="str">
        <f>VLOOKUP(A75,'[1]Generative AI models'!A:C,3,FALSE)</f>
        <v>Alibaba</v>
      </c>
      <c r="D75" s="2" t="s">
        <v>41</v>
      </c>
      <c r="E75" s="1" t="s">
        <v>32</v>
      </c>
      <c r="F75" s="1">
        <v>2022</v>
      </c>
      <c r="G75" s="1">
        <v>6</v>
      </c>
      <c r="H75" s="1">
        <v>8</v>
      </c>
      <c r="I75" s="1">
        <v>1000</v>
      </c>
      <c r="J75" s="1">
        <v>100</v>
      </c>
      <c r="K75" s="1">
        <v>1.3</v>
      </c>
      <c r="L75" s="1">
        <v>0.54400000000000004</v>
      </c>
      <c r="M75" s="1">
        <v>5110000</v>
      </c>
      <c r="N75" s="7">
        <v>4.8E+22</v>
      </c>
      <c r="O75" s="7">
        <v>4.8E+21</v>
      </c>
      <c r="P75" s="8">
        <v>1395.1219512195119</v>
      </c>
      <c r="Q75" s="8">
        <v>93.008130081300806</v>
      </c>
      <c r="R75" s="1">
        <v>758.94634146341446</v>
      </c>
      <c r="S75" s="1">
        <v>50.59642276422764</v>
      </c>
      <c r="T75" s="7">
        <v>4.088E+20</v>
      </c>
      <c r="U75" s="8">
        <v>1.9802981029810298</v>
      </c>
      <c r="V75" s="9">
        <v>4.3721200000000003E+23</v>
      </c>
      <c r="W75" s="9">
        <v>1.68412E+23</v>
      </c>
      <c r="X75" s="8">
        <v>722.80880758807587</v>
      </c>
      <c r="Y75" s="1">
        <v>393.20799132791331</v>
      </c>
      <c r="Z75" s="8">
        <v>2840.7395663956636</v>
      </c>
      <c r="AA75" s="8">
        <v>1545.3623241192411</v>
      </c>
      <c r="AB75" s="8">
        <v>1538.6257452574525</v>
      </c>
      <c r="AC75" s="8">
        <v>837.01240542005428</v>
      </c>
    </row>
    <row r="76" spans="1:29" ht="45">
      <c r="A76" s="1">
        <v>154</v>
      </c>
      <c r="B76" s="1" t="str">
        <f>VLOOKUP(A76,'[1]Generative AI models'!A:B,2,FALSE)</f>
        <v>VQGAN-CLIP</v>
      </c>
      <c r="C76" s="1" t="str">
        <f>VLOOKUP(A76,'[1]Generative AI models'!A:C,3,FALSE)</f>
        <v>EleutherAI</v>
      </c>
      <c r="D76" s="2" t="s">
        <v>40</v>
      </c>
      <c r="E76" s="1" t="s">
        <v>30</v>
      </c>
      <c r="F76" s="1">
        <v>2022</v>
      </c>
      <c r="G76" s="1">
        <v>6</v>
      </c>
      <c r="H76" s="1">
        <v>8</v>
      </c>
      <c r="I76" s="1">
        <v>1000</v>
      </c>
      <c r="J76" s="1">
        <v>100</v>
      </c>
      <c r="K76" s="1">
        <v>1.1000000000000001</v>
      </c>
      <c r="L76" s="1">
        <v>0.379</v>
      </c>
      <c r="M76" s="1">
        <v>25000000</v>
      </c>
      <c r="N76" s="7">
        <v>4.8E+22</v>
      </c>
      <c r="O76" s="7">
        <v>4.8E+21</v>
      </c>
      <c r="P76" s="8">
        <v>1180.487804878049</v>
      </c>
      <c r="Q76" s="8">
        <v>78.699186991869908</v>
      </c>
      <c r="R76" s="1">
        <v>447.40487804878057</v>
      </c>
      <c r="S76" s="1">
        <v>29.826991869918697</v>
      </c>
      <c r="T76" s="7">
        <v>2E+21</v>
      </c>
      <c r="U76" s="8">
        <v>8.1978319783197833</v>
      </c>
      <c r="V76" s="9">
        <v>1.0180000000000001E+24</v>
      </c>
      <c r="W76" s="9">
        <v>7.492E+23</v>
      </c>
      <c r="X76" s="8">
        <v>2992.208672086721</v>
      </c>
      <c r="Y76" s="1">
        <v>1134.0470867208674</v>
      </c>
      <c r="Z76" s="8">
        <v>7164.9051490514912</v>
      </c>
      <c r="AA76" s="8">
        <v>2715.4990514905153</v>
      </c>
      <c r="AB76" s="8">
        <v>6063.1165311653122</v>
      </c>
      <c r="AC76" s="8">
        <v>2297.9211653116531</v>
      </c>
    </row>
    <row r="77" spans="1:29" ht="45">
      <c r="A77" s="1">
        <v>275</v>
      </c>
      <c r="B77" s="1" t="str">
        <f>VLOOKUP(A77,'[1]Generative AI models'!A:B,2,FALSE)</f>
        <v>Stable Diffusion</v>
      </c>
      <c r="C77" s="1" t="str">
        <f>VLOOKUP(A77,'[1]Generative AI models'!A:C,3,FALSE)</f>
        <v>Stability AI</v>
      </c>
      <c r="D77" s="2" t="s">
        <v>40</v>
      </c>
      <c r="E77" s="1" t="s">
        <v>42</v>
      </c>
      <c r="F77" s="1">
        <v>2023</v>
      </c>
      <c r="G77" s="1">
        <v>6</v>
      </c>
      <c r="H77" s="1">
        <v>7</v>
      </c>
      <c r="I77" s="1">
        <v>1000</v>
      </c>
      <c r="J77" s="1">
        <v>100</v>
      </c>
      <c r="K77" s="1">
        <v>1.2</v>
      </c>
      <c r="L77" s="1">
        <v>0.26800000000000002</v>
      </c>
      <c r="M77" s="1">
        <v>237300</v>
      </c>
      <c r="N77" s="7">
        <v>4.1999999999999996E+22</v>
      </c>
      <c r="O77" s="7">
        <v>4.2E+21</v>
      </c>
      <c r="P77" s="8">
        <v>1126.8292682926826</v>
      </c>
      <c r="Q77" s="8">
        <v>75.121951219512184</v>
      </c>
      <c r="R77" s="1">
        <v>301.99024390243898</v>
      </c>
      <c r="S77" s="1">
        <v>20.132682926829265</v>
      </c>
      <c r="T77" s="7">
        <v>1.6611E+19</v>
      </c>
      <c r="U77" s="8">
        <v>7.4276829268292682E-2</v>
      </c>
      <c r="V77" s="9">
        <v>2.5806301499999996E+23</v>
      </c>
      <c r="W77" s="9">
        <v>2.2863015E+22</v>
      </c>
      <c r="X77" s="8">
        <v>27.111042682926829</v>
      </c>
      <c r="Y77" s="1">
        <v>7.2657594390243903</v>
      </c>
      <c r="Z77" s="8">
        <v>1153.9403109756095</v>
      </c>
      <c r="AA77" s="8">
        <v>309.25600334146333</v>
      </c>
      <c r="AB77" s="8">
        <v>102.23299390243901</v>
      </c>
      <c r="AC77" s="8">
        <v>27.398442365853654</v>
      </c>
    </row>
    <row r="78" spans="1:29" ht="45">
      <c r="A78" s="1">
        <v>307</v>
      </c>
      <c r="B78" s="1" t="str">
        <f>VLOOKUP(A78,'[1]Generative AI models'!A:B,2,FALSE)</f>
        <v xml:space="preserve">SegGPT </v>
      </c>
      <c r="C78" s="1" t="str">
        <f>VLOOKUP(A78,'[1]Generative AI models'!A:C,3,FALSE)</f>
        <v>BAAI</v>
      </c>
      <c r="D78" s="2" t="s">
        <v>40</v>
      </c>
      <c r="E78" s="1" t="s">
        <v>32</v>
      </c>
      <c r="F78" s="1">
        <v>2023</v>
      </c>
      <c r="G78" s="1">
        <v>6</v>
      </c>
      <c r="H78" s="1">
        <v>8</v>
      </c>
      <c r="I78" s="1">
        <v>1000</v>
      </c>
      <c r="J78" s="1">
        <v>100</v>
      </c>
      <c r="K78" s="1">
        <v>1.3</v>
      </c>
      <c r="L78" s="1">
        <v>0.54400000000000004</v>
      </c>
      <c r="M78" s="1">
        <v>5110000</v>
      </c>
      <c r="N78" s="7">
        <v>4.8E+22</v>
      </c>
      <c r="O78" s="7">
        <v>4.8E+21</v>
      </c>
      <c r="P78" s="8">
        <v>1395.1219512195119</v>
      </c>
      <c r="Q78" s="8">
        <v>93.008130081300806</v>
      </c>
      <c r="R78" s="1">
        <v>758.94634146341446</v>
      </c>
      <c r="S78" s="1">
        <v>50.59642276422764</v>
      </c>
      <c r="T78" s="7">
        <v>4.088E+20</v>
      </c>
      <c r="U78" s="8">
        <v>1.9802981029810298</v>
      </c>
      <c r="V78" s="9">
        <v>4.3721200000000003E+23</v>
      </c>
      <c r="W78" s="9">
        <v>1.68412E+23</v>
      </c>
      <c r="X78" s="8">
        <v>722.80880758807587</v>
      </c>
      <c r="Y78" s="1">
        <v>393.20799132791331</v>
      </c>
      <c r="Z78" s="8">
        <v>2117.9307588075876</v>
      </c>
      <c r="AA78" s="8">
        <v>1152.1543327913278</v>
      </c>
      <c r="AB78" s="8">
        <v>815.81693766937667</v>
      </c>
      <c r="AC78" s="8">
        <v>443.80441409214092</v>
      </c>
    </row>
    <row r="79" spans="1:29" ht="45">
      <c r="A79" s="1">
        <v>308</v>
      </c>
      <c r="B79" s="1" t="str">
        <f>VLOOKUP(A79,'[1]Generative AI models'!A:B,2,FALSE)</f>
        <v>FateZero</v>
      </c>
      <c r="C79" s="1" t="str">
        <f>VLOOKUP(A79,'[1]Generative AI models'!A:C,3,FALSE)</f>
        <v>The Hong Kong University of Science and Technology</v>
      </c>
      <c r="D79" s="2" t="s">
        <v>40</v>
      </c>
      <c r="E79" s="1" t="s">
        <v>32</v>
      </c>
      <c r="F79" s="1">
        <v>2023</v>
      </c>
      <c r="G79" s="1">
        <v>6</v>
      </c>
      <c r="H79" s="1">
        <v>8</v>
      </c>
      <c r="I79" s="1">
        <v>1000</v>
      </c>
      <c r="J79" s="1">
        <v>100</v>
      </c>
      <c r="K79" s="1">
        <v>1.3</v>
      </c>
      <c r="L79" s="1">
        <v>0.54400000000000004</v>
      </c>
      <c r="M79" s="1">
        <v>5110000</v>
      </c>
      <c r="N79" s="7">
        <v>4.8E+22</v>
      </c>
      <c r="O79" s="7">
        <v>4.8E+21</v>
      </c>
      <c r="P79" s="8">
        <v>1395.1219512195119</v>
      </c>
      <c r="Q79" s="8">
        <v>93.008130081300806</v>
      </c>
      <c r="R79" s="1">
        <v>758.94634146341446</v>
      </c>
      <c r="S79" s="1">
        <v>50.59642276422764</v>
      </c>
      <c r="T79" s="7">
        <v>4.088E+20</v>
      </c>
      <c r="U79" s="8">
        <v>1.9802981029810298</v>
      </c>
      <c r="V79" s="9">
        <v>4.3721200000000003E+23</v>
      </c>
      <c r="W79" s="9">
        <v>1.68412E+23</v>
      </c>
      <c r="X79" s="8">
        <v>722.80880758807587</v>
      </c>
      <c r="Y79" s="1">
        <v>393.20799132791331</v>
      </c>
      <c r="Z79" s="8">
        <v>2117.9307588075876</v>
      </c>
      <c r="AA79" s="8">
        <v>1152.1543327913278</v>
      </c>
      <c r="AB79" s="8">
        <v>815.81693766937667</v>
      </c>
      <c r="AC79" s="8">
        <v>443.80441409214092</v>
      </c>
    </row>
    <row r="80" spans="1:29" ht="45">
      <c r="A80" s="1">
        <v>309</v>
      </c>
      <c r="B80" s="1" t="str">
        <f>VLOOKUP(A80,'[1]Generative AI models'!A:B,2,FALSE)</f>
        <v>Xinhe LLM</v>
      </c>
      <c r="C80" s="1" t="str">
        <f>VLOOKUP(A80,'[1]Generative AI models'!A:C,3,FALSE)</f>
        <v>China Telecom</v>
      </c>
      <c r="D80" s="2" t="s">
        <v>40</v>
      </c>
      <c r="E80" s="1" t="s">
        <v>32</v>
      </c>
      <c r="F80" s="1">
        <v>2023</v>
      </c>
      <c r="G80" s="1">
        <v>6</v>
      </c>
      <c r="H80" s="1">
        <v>10</v>
      </c>
      <c r="I80" s="1">
        <v>1000</v>
      </c>
      <c r="J80" s="1">
        <v>100</v>
      </c>
      <c r="K80" s="1">
        <v>1.3</v>
      </c>
      <c r="L80" s="1">
        <v>0.54400000000000004</v>
      </c>
      <c r="M80" s="1">
        <v>5110000</v>
      </c>
      <c r="N80" s="7">
        <v>6E+22</v>
      </c>
      <c r="O80" s="7">
        <v>6E+21</v>
      </c>
      <c r="P80" s="8">
        <v>1743.9024390243906</v>
      </c>
      <c r="Q80" s="8">
        <v>116.26016260162601</v>
      </c>
      <c r="R80" s="1">
        <v>948.68292682926858</v>
      </c>
      <c r="S80" s="1">
        <v>63.24552845528455</v>
      </c>
      <c r="T80" s="7">
        <v>5.11E+20</v>
      </c>
      <c r="U80" s="8">
        <v>2.4753726287262872</v>
      </c>
      <c r="V80" s="9">
        <v>5.4651500000000001E+23</v>
      </c>
      <c r="W80" s="9">
        <v>2.1051499999999998E+23</v>
      </c>
      <c r="X80" s="8">
        <v>903.51100948509486</v>
      </c>
      <c r="Y80" s="1">
        <v>491.50998915989163</v>
      </c>
      <c r="Z80" s="8">
        <v>2647.4134485094855</v>
      </c>
      <c r="AA80" s="8">
        <v>1440.1929159891602</v>
      </c>
      <c r="AB80" s="8">
        <v>1019.7711720867209</v>
      </c>
      <c r="AC80" s="8">
        <v>554.75551761517625</v>
      </c>
    </row>
    <row r="81" spans="1:29" ht="45">
      <c r="A81" s="1">
        <v>335</v>
      </c>
      <c r="B81" s="1" t="str">
        <f>VLOOKUP(A81,'[1]Generative AI models'!A:B,2,FALSE)</f>
        <v>SAM</v>
      </c>
      <c r="C81" s="1" t="str">
        <f>VLOOKUP(A81,'[1]Generative AI models'!A:C,3,FALSE)</f>
        <v>facebookresearch</v>
      </c>
      <c r="D81" s="2" t="s">
        <v>40</v>
      </c>
      <c r="E81" s="1" t="s">
        <v>30</v>
      </c>
      <c r="F81" s="1">
        <v>2023</v>
      </c>
      <c r="G81" s="1">
        <v>6</v>
      </c>
      <c r="H81" s="1">
        <v>8</v>
      </c>
      <c r="I81" s="1">
        <v>1000</v>
      </c>
      <c r="J81" s="1">
        <v>100</v>
      </c>
      <c r="K81" s="1">
        <v>1.2</v>
      </c>
      <c r="L81" s="1">
        <v>0.379</v>
      </c>
      <c r="M81" s="1">
        <v>25000000</v>
      </c>
      <c r="N81" s="7">
        <v>4.8E+22</v>
      </c>
      <c r="O81" s="7">
        <v>4.8E+21</v>
      </c>
      <c r="P81" s="8">
        <v>1287.8048780487804</v>
      </c>
      <c r="Q81" s="8">
        <v>85.853658536585357</v>
      </c>
      <c r="R81" s="1">
        <v>488.07804878048779</v>
      </c>
      <c r="S81" s="1">
        <v>32.538536585365847</v>
      </c>
      <c r="T81" s="7">
        <v>2E+21</v>
      </c>
      <c r="U81" s="8">
        <v>8.9430894308943092</v>
      </c>
      <c r="V81" s="9">
        <v>1.0180000000000001E+24</v>
      </c>
      <c r="W81" s="9">
        <v>7.492E+23</v>
      </c>
      <c r="X81" s="8">
        <v>3264.227642276423</v>
      </c>
      <c r="Y81" s="1">
        <v>1237.1422764227643</v>
      </c>
      <c r="Z81" s="8">
        <v>4552.0325203252032</v>
      </c>
      <c r="AA81" s="8">
        <v>1725.2203252032521</v>
      </c>
      <c r="AB81" s="8">
        <v>3350.0813008130085</v>
      </c>
      <c r="AC81" s="8">
        <v>1269.6808130081301</v>
      </c>
    </row>
    <row r="82" spans="1:29" ht="45">
      <c r="A82" s="1">
        <v>336</v>
      </c>
      <c r="B82" s="1" t="str">
        <f>VLOOKUP(A82,'[1]Generative AI models'!A:B,2,FALSE)</f>
        <v xml:space="preserve">OVSeg </v>
      </c>
      <c r="C82" s="1" t="str">
        <f>VLOOKUP(A82,'[1]Generative AI models'!A:C,3,FALSE)</f>
        <v>Meta AI </v>
      </c>
      <c r="D82" s="2" t="s">
        <v>40</v>
      </c>
      <c r="E82" s="1" t="s">
        <v>30</v>
      </c>
      <c r="F82" s="1">
        <v>2023</v>
      </c>
      <c r="G82" s="1">
        <v>6</v>
      </c>
      <c r="H82" s="1">
        <v>8</v>
      </c>
      <c r="I82" s="1">
        <v>1000</v>
      </c>
      <c r="J82" s="1">
        <v>100</v>
      </c>
      <c r="K82" s="1">
        <v>1.2</v>
      </c>
      <c r="L82" s="1">
        <v>0.379</v>
      </c>
      <c r="M82" s="1">
        <v>25000000</v>
      </c>
      <c r="N82" s="7">
        <v>4.8E+22</v>
      </c>
      <c r="O82" s="7">
        <v>4.8E+21</v>
      </c>
      <c r="P82" s="8">
        <v>1287.8048780487804</v>
      </c>
      <c r="Q82" s="8">
        <v>85.853658536585357</v>
      </c>
      <c r="R82" s="1">
        <v>488.07804878048779</v>
      </c>
      <c r="S82" s="1">
        <v>32.538536585365847</v>
      </c>
      <c r="T82" s="7">
        <v>2E+21</v>
      </c>
      <c r="U82" s="8">
        <v>8.9430894308943092</v>
      </c>
      <c r="V82" s="9">
        <v>1.0180000000000001E+24</v>
      </c>
      <c r="W82" s="9">
        <v>7.492E+23</v>
      </c>
      <c r="X82" s="8">
        <v>3264.227642276423</v>
      </c>
      <c r="Y82" s="1">
        <v>1237.1422764227643</v>
      </c>
      <c r="Z82" s="8">
        <v>4552.0325203252032</v>
      </c>
      <c r="AA82" s="8">
        <v>1725.2203252032521</v>
      </c>
      <c r="AB82" s="8">
        <v>3350.0813008130085</v>
      </c>
      <c r="AC82" s="8">
        <v>1269.6808130081301</v>
      </c>
    </row>
    <row r="83" spans="1:29" ht="45">
      <c r="A83" s="1">
        <v>337</v>
      </c>
      <c r="B83" s="1" t="str">
        <f>VLOOKUP(A83,'[1]Generative AI models'!A:B,2,FALSE)</f>
        <v xml:space="preserve">Zero-1-to-3 </v>
      </c>
      <c r="C83" s="1" t="str">
        <f>VLOOKUP(A83,'[1]Generative AI models'!A:C,3,FALSE)</f>
        <v>Columbia University in the City of New York</v>
      </c>
      <c r="D83" s="2" t="s">
        <v>40</v>
      </c>
      <c r="E83" s="1" t="s">
        <v>30</v>
      </c>
      <c r="F83" s="1">
        <v>2023</v>
      </c>
      <c r="G83" s="1">
        <v>6</v>
      </c>
      <c r="H83" s="1">
        <v>8</v>
      </c>
      <c r="I83" s="1">
        <v>1000</v>
      </c>
      <c r="J83" s="1">
        <v>100</v>
      </c>
      <c r="K83" s="1">
        <v>1.2</v>
      </c>
      <c r="L83" s="1">
        <v>0.379</v>
      </c>
      <c r="M83" s="1">
        <v>25000000</v>
      </c>
      <c r="N83" s="7">
        <v>4.8E+22</v>
      </c>
      <c r="O83" s="7">
        <v>4.8E+21</v>
      </c>
      <c r="P83" s="8">
        <v>1287.8048780487804</v>
      </c>
      <c r="Q83" s="8">
        <v>85.853658536585357</v>
      </c>
      <c r="R83" s="1">
        <v>488.07804878048779</v>
      </c>
      <c r="S83" s="1">
        <v>32.538536585365847</v>
      </c>
      <c r="T83" s="7">
        <v>2E+21</v>
      </c>
      <c r="U83" s="8">
        <v>8.9430894308943092</v>
      </c>
      <c r="V83" s="9">
        <v>1.0180000000000001E+24</v>
      </c>
      <c r="W83" s="9">
        <v>7.492E+23</v>
      </c>
      <c r="X83" s="8">
        <v>3264.227642276423</v>
      </c>
      <c r="Y83" s="1">
        <v>1237.1422764227643</v>
      </c>
      <c r="Z83" s="8">
        <v>4552.0325203252032</v>
      </c>
      <c r="AA83" s="8">
        <v>1725.2203252032521</v>
      </c>
      <c r="AB83" s="8">
        <v>3350.0813008130085</v>
      </c>
      <c r="AC83" s="8">
        <v>1269.6808130081301</v>
      </c>
    </row>
    <row r="84" spans="1:29" ht="45">
      <c r="A84" s="1">
        <v>351</v>
      </c>
      <c r="B84" s="1" t="str">
        <f>VLOOKUP(A84,'[1]Generative AI models'!A:B,2,FALSE)</f>
        <v>Emo</v>
      </c>
      <c r="C84" s="1" t="str">
        <f>VLOOKUP(A84,'[1]Generative AI models'!A:C,3,FALSE)</f>
        <v>Alibaba</v>
      </c>
      <c r="D84" s="2" t="s">
        <v>40</v>
      </c>
      <c r="E84" s="1" t="s">
        <v>32</v>
      </c>
      <c r="F84" s="1">
        <v>2024</v>
      </c>
      <c r="G84" s="1">
        <v>6</v>
      </c>
      <c r="H84" s="1">
        <v>4</v>
      </c>
      <c r="I84" s="1">
        <v>1000</v>
      </c>
      <c r="J84" s="1">
        <v>100</v>
      </c>
      <c r="K84" s="1">
        <v>1.3</v>
      </c>
      <c r="L84" s="1">
        <v>0.54400000000000004</v>
      </c>
      <c r="M84" s="1">
        <v>5110000</v>
      </c>
      <c r="N84" s="7">
        <v>2.4E+22</v>
      </c>
      <c r="O84" s="7">
        <v>2.4E+21</v>
      </c>
      <c r="P84" s="8">
        <v>697.56097560975593</v>
      </c>
      <c r="Q84" s="8">
        <v>46.504065040650403</v>
      </c>
      <c r="R84" s="1">
        <v>379.47317073170723</v>
      </c>
      <c r="S84" s="1">
        <v>25.29821138211382</v>
      </c>
      <c r="T84" s="7">
        <v>2.044E+20</v>
      </c>
      <c r="U84" s="8">
        <v>0.99014905149051491</v>
      </c>
      <c r="V84" s="9">
        <v>2.1860600000000002E+23</v>
      </c>
      <c r="W84" s="9">
        <v>8.4206000000000001E+22</v>
      </c>
      <c r="X84" s="8">
        <v>361.40440379403793</v>
      </c>
      <c r="Y84" s="1">
        <v>196.60399566395665</v>
      </c>
      <c r="Z84" s="8">
        <v>697.56097560975593</v>
      </c>
      <c r="AA84" s="8">
        <v>379.47317073170723</v>
      </c>
      <c r="AB84" s="8">
        <v>46.504065040650403</v>
      </c>
      <c r="AC84" s="8">
        <v>25.29821138211382</v>
      </c>
    </row>
    <row r="85" spans="1:29" ht="45">
      <c r="A85" s="1">
        <v>354</v>
      </c>
      <c r="B85" s="1" t="str">
        <f>VLOOKUP(A85,'[1]Generative AI models'!A:B,2,FALSE)</f>
        <v>SkySense</v>
      </c>
      <c r="C85" s="1" t="str">
        <f>VLOOKUP(A85,'[1]Generative AI models'!A:C,3,FALSE)</f>
        <v>Ant Group Co., Ltd.</v>
      </c>
      <c r="D85" s="2" t="s">
        <v>40</v>
      </c>
      <c r="E85" s="1" t="s">
        <v>32</v>
      </c>
      <c r="F85" s="1">
        <v>2024</v>
      </c>
      <c r="G85" s="1">
        <v>6</v>
      </c>
      <c r="H85" s="1">
        <v>2</v>
      </c>
      <c r="I85" s="1">
        <v>1000</v>
      </c>
      <c r="J85" s="1">
        <v>100</v>
      </c>
      <c r="K85" s="1">
        <v>1.3</v>
      </c>
      <c r="L85" s="1">
        <v>0.54400000000000004</v>
      </c>
      <c r="M85" s="1">
        <v>5110000</v>
      </c>
      <c r="N85" s="7">
        <v>1.2E+22</v>
      </c>
      <c r="O85" s="7">
        <v>1.2E+21</v>
      </c>
      <c r="P85" s="8">
        <v>348.78048780487796</v>
      </c>
      <c r="Q85" s="8">
        <v>23.252032520325201</v>
      </c>
      <c r="R85" s="1">
        <v>189.73658536585361</v>
      </c>
      <c r="S85" s="1">
        <v>12.64910569105691</v>
      </c>
      <c r="T85" s="7">
        <v>1.022E+20</v>
      </c>
      <c r="U85" s="8">
        <v>0.49507452574525745</v>
      </c>
      <c r="V85" s="9">
        <v>1.0930300000000001E+23</v>
      </c>
      <c r="W85" s="9">
        <v>4.2103E+22</v>
      </c>
      <c r="X85" s="8">
        <v>180.70220189701897</v>
      </c>
      <c r="Y85" s="1">
        <v>98.301997831978326</v>
      </c>
      <c r="Z85" s="8">
        <v>348.78048780487796</v>
      </c>
      <c r="AA85" s="8">
        <v>189.73658536585361</v>
      </c>
      <c r="AB85" s="8">
        <v>23.252032520325201</v>
      </c>
      <c r="AC85" s="8">
        <v>12.64910569105691</v>
      </c>
    </row>
    <row r="86" spans="1:29" ht="45">
      <c r="A86" s="1">
        <v>358</v>
      </c>
      <c r="B86" s="1" t="str">
        <f>VLOOKUP(A86,'[1]Generative AI models'!A:B,2,FALSE)</f>
        <v>UniVG</v>
      </c>
      <c r="C86" s="1" t="str">
        <f>VLOOKUP(A86,'[1]Generative AI models'!A:C,3,FALSE)</f>
        <v>Baidu</v>
      </c>
      <c r="D86" s="2" t="s">
        <v>40</v>
      </c>
      <c r="E86" s="1" t="s">
        <v>32</v>
      </c>
      <c r="F86" s="1">
        <v>2024</v>
      </c>
      <c r="G86" s="1">
        <v>6</v>
      </c>
      <c r="H86" s="1">
        <v>0.15</v>
      </c>
      <c r="I86" s="1">
        <v>1000</v>
      </c>
      <c r="J86" s="1">
        <v>100</v>
      </c>
      <c r="K86" s="1">
        <v>1.3</v>
      </c>
      <c r="L86" s="1">
        <v>0.54400000000000004</v>
      </c>
      <c r="M86" s="1">
        <v>5110000</v>
      </c>
      <c r="N86" s="7">
        <v>8.9999999999999987E+20</v>
      </c>
      <c r="O86" s="7">
        <v>8.9999999999999984E+19</v>
      </c>
      <c r="P86" s="8">
        <v>26.158536585365844</v>
      </c>
      <c r="Q86" s="8">
        <v>1.7439024390243898</v>
      </c>
      <c r="R86" s="1">
        <v>14.230243902439021</v>
      </c>
      <c r="S86" s="1">
        <v>0.94868292682926814</v>
      </c>
      <c r="T86" s="7">
        <v>7.665E+18</v>
      </c>
      <c r="U86" s="8">
        <v>3.7130589430894312E-2</v>
      </c>
      <c r="V86" s="9">
        <v>8.1977249999999992E+21</v>
      </c>
      <c r="W86" s="9">
        <v>3.1577250000000002E+21</v>
      </c>
      <c r="X86" s="8">
        <v>13.552665142276425</v>
      </c>
      <c r="Y86" s="1">
        <v>7.3726498373983755</v>
      </c>
      <c r="Z86" s="8">
        <v>26.158536585365844</v>
      </c>
      <c r="AA86" s="8">
        <v>14.230243902439021</v>
      </c>
      <c r="AB86" s="8">
        <v>1.7439024390243898</v>
      </c>
      <c r="AC86" s="8">
        <v>0.94868292682926814</v>
      </c>
    </row>
    <row r="87" spans="1:29" ht="45">
      <c r="A87" s="1">
        <v>359</v>
      </c>
      <c r="B87" s="1" t="str">
        <f>VLOOKUP(A87,'[1]Generative AI models'!A:B,2,FALSE)</f>
        <v>MagicVideo-V2 </v>
      </c>
      <c r="C87" s="1" t="str">
        <f>VLOOKUP(A87,'[1]Generative AI models'!A:C,3,FALSE)</f>
        <v>Byte Dance</v>
      </c>
      <c r="D87" s="2" t="s">
        <v>40</v>
      </c>
      <c r="E87" s="1" t="s">
        <v>32</v>
      </c>
      <c r="F87" s="1">
        <v>2024</v>
      </c>
      <c r="G87" s="1">
        <v>6</v>
      </c>
      <c r="H87" s="1">
        <v>1.5</v>
      </c>
      <c r="I87" s="1">
        <v>1000</v>
      </c>
      <c r="J87" s="1">
        <v>100</v>
      </c>
      <c r="K87" s="1">
        <v>1.3</v>
      </c>
      <c r="L87" s="1">
        <v>0.54400000000000004</v>
      </c>
      <c r="M87" s="1">
        <v>5110000</v>
      </c>
      <c r="N87" s="7">
        <v>9E+21</v>
      </c>
      <c r="O87" s="7">
        <v>9E+20</v>
      </c>
      <c r="P87" s="8">
        <v>261.58536585365852</v>
      </c>
      <c r="Q87" s="8">
        <v>17.439024390243901</v>
      </c>
      <c r="R87" s="1">
        <v>142.30243902439025</v>
      </c>
      <c r="S87" s="1">
        <v>9.4868292682926825</v>
      </c>
      <c r="T87" s="7">
        <v>7.665E+19</v>
      </c>
      <c r="U87" s="8">
        <v>0.37130589430894306</v>
      </c>
      <c r="V87" s="9">
        <v>8.1977249999999998E+22</v>
      </c>
      <c r="W87" s="9">
        <v>3.1577249999999998E+22</v>
      </c>
      <c r="X87" s="8">
        <v>135.52665142276422</v>
      </c>
      <c r="Y87" s="1">
        <v>73.726498373983745</v>
      </c>
      <c r="Z87" s="8">
        <v>261.58536585365852</v>
      </c>
      <c r="AA87" s="8">
        <v>142.30243902439025</v>
      </c>
      <c r="AB87" s="8">
        <v>17.439024390243901</v>
      </c>
      <c r="AC87" s="8">
        <v>9.4868292682926825</v>
      </c>
    </row>
    <row r="88" spans="1:29" ht="45">
      <c r="A88" s="1">
        <v>360</v>
      </c>
      <c r="B88" s="1" t="str">
        <f>VLOOKUP(A88,'[1]Generative AI models'!A:B,2,FALSE)</f>
        <v>Qwen-VL-Max</v>
      </c>
      <c r="C88" s="1" t="str">
        <f>VLOOKUP(A88,'[1]Generative AI models'!A:C,3,FALSE)</f>
        <v>Alibaba</v>
      </c>
      <c r="D88" s="2" t="s">
        <v>40</v>
      </c>
      <c r="E88" s="1" t="s">
        <v>32</v>
      </c>
      <c r="F88" s="1">
        <v>2024</v>
      </c>
      <c r="G88" s="1">
        <v>6</v>
      </c>
      <c r="H88" s="1">
        <v>7</v>
      </c>
      <c r="I88" s="1">
        <v>1000</v>
      </c>
      <c r="J88" s="1">
        <v>100</v>
      </c>
      <c r="K88" s="1">
        <v>1.3</v>
      </c>
      <c r="L88" s="1">
        <v>0.54400000000000004</v>
      </c>
      <c r="M88" s="1">
        <v>5110000</v>
      </c>
      <c r="N88" s="7">
        <v>4.1999999999999996E+22</v>
      </c>
      <c r="O88" s="7">
        <v>4.2E+21</v>
      </c>
      <c r="P88" s="8">
        <v>1220.731707317073</v>
      </c>
      <c r="Q88" s="8">
        <v>81.382113821138205</v>
      </c>
      <c r="R88" s="1">
        <v>664.07804878048773</v>
      </c>
      <c r="S88" s="1">
        <v>44.271869918699188</v>
      </c>
      <c r="T88" s="7">
        <v>3.577E+20</v>
      </c>
      <c r="U88" s="8">
        <v>1.7327608401084009</v>
      </c>
      <c r="V88" s="9">
        <v>3.8256049999999998E+23</v>
      </c>
      <c r="W88" s="9">
        <v>1.473605E+23</v>
      </c>
      <c r="X88" s="8">
        <v>632.45770663956637</v>
      </c>
      <c r="Y88" s="1">
        <v>344.05699241192411</v>
      </c>
      <c r="Z88" s="8">
        <v>1220.731707317073</v>
      </c>
      <c r="AA88" s="8">
        <v>664.07804878048773</v>
      </c>
      <c r="AB88" s="8">
        <v>81.382113821138205</v>
      </c>
      <c r="AC88" s="8">
        <v>44.271869918699188</v>
      </c>
    </row>
    <row r="89" spans="1:29" ht="45">
      <c r="A89" s="1">
        <v>361</v>
      </c>
      <c r="B89" s="1" t="str">
        <f>VLOOKUP(A89,'[1]Generative AI models'!A:B,2,FALSE)</f>
        <v>Morph Studio</v>
      </c>
      <c r="C89" s="1" t="str">
        <f>VLOOKUP(A89,'[1]Generative AI models'!A:C,3,FALSE)</f>
        <v>Morph</v>
      </c>
      <c r="D89" s="2" t="s">
        <v>40</v>
      </c>
      <c r="E89" s="1" t="s">
        <v>30</v>
      </c>
      <c r="F89" s="1">
        <v>2024</v>
      </c>
      <c r="G89" s="1">
        <v>6</v>
      </c>
      <c r="H89" s="1">
        <v>0.6</v>
      </c>
      <c r="I89" s="1">
        <v>1000</v>
      </c>
      <c r="J89" s="1">
        <v>100</v>
      </c>
      <c r="K89" s="1">
        <v>1.3</v>
      </c>
      <c r="L89" s="1">
        <v>0.54400000000000004</v>
      </c>
      <c r="M89" s="1">
        <v>5110001</v>
      </c>
      <c r="N89" s="7">
        <v>3.5999999999999995E+21</v>
      </c>
      <c r="O89" s="7">
        <v>3.5999999999999993E+20</v>
      </c>
      <c r="P89" s="8">
        <v>104.63414634146338</v>
      </c>
      <c r="Q89" s="8">
        <v>6.9756097560975592</v>
      </c>
      <c r="R89" s="1">
        <v>56.920975609756084</v>
      </c>
      <c r="S89" s="1">
        <v>3.7947317073170725</v>
      </c>
      <c r="T89" s="7">
        <v>3.0660006E+19</v>
      </c>
      <c r="U89" s="8">
        <v>0.14852238678861787</v>
      </c>
      <c r="V89" s="9">
        <v>3.2790902189999996E+22</v>
      </c>
      <c r="W89" s="9">
        <v>1.263090219E+22</v>
      </c>
      <c r="X89" s="8">
        <v>54.210671177845526</v>
      </c>
      <c r="Y89" s="1">
        <v>29.490605120747968</v>
      </c>
      <c r="Z89" s="8">
        <v>104.63414634146338</v>
      </c>
      <c r="AA89" s="8">
        <v>56.920975609756084</v>
      </c>
      <c r="AB89" s="8">
        <v>6.9756097560975592</v>
      </c>
      <c r="AC89" s="8">
        <v>3.7947317073170725</v>
      </c>
    </row>
    <row r="90" spans="1:29" ht="45">
      <c r="A90" s="1">
        <v>362</v>
      </c>
      <c r="B90" s="1" t="str">
        <f>VLOOKUP(A90,'[1]Generative AI models'!A:B,2,FALSE)</f>
        <v>Sora</v>
      </c>
      <c r="C90" s="1" t="str">
        <f>VLOOKUP(A90,'[1]Generative AI models'!A:C,3,FALSE)</f>
        <v>OpenAI</v>
      </c>
      <c r="D90" s="2" t="s">
        <v>40</v>
      </c>
      <c r="E90" s="1" t="s">
        <v>30</v>
      </c>
      <c r="F90" s="1">
        <v>2024</v>
      </c>
      <c r="G90" s="1">
        <v>6</v>
      </c>
      <c r="H90" s="1">
        <v>3</v>
      </c>
      <c r="I90" s="1">
        <v>1000</v>
      </c>
      <c r="J90" s="1">
        <v>100</v>
      </c>
      <c r="K90" s="1">
        <v>1.3</v>
      </c>
      <c r="L90" s="1">
        <v>0.54400000000000004</v>
      </c>
      <c r="M90" s="1">
        <v>5110002</v>
      </c>
      <c r="N90" s="7">
        <v>1.8E+22</v>
      </c>
      <c r="O90" s="7">
        <v>1.8E+21</v>
      </c>
      <c r="P90" s="8">
        <v>523.17073170731703</v>
      </c>
      <c r="Q90" s="8">
        <v>34.878048780487802</v>
      </c>
      <c r="R90" s="1">
        <v>284.60487804878051</v>
      </c>
      <c r="S90" s="1">
        <v>18.973658536585365</v>
      </c>
      <c r="T90" s="7">
        <v>1.5330006000000002E+20</v>
      </c>
      <c r="U90" s="8">
        <v>0.74261207926829276</v>
      </c>
      <c r="V90" s="9">
        <v>1.6395452190000002E+23</v>
      </c>
      <c r="W90" s="9">
        <v>6.3154521900000003E+22</v>
      </c>
      <c r="X90" s="8">
        <v>271.05340893292686</v>
      </c>
      <c r="Y90" s="1">
        <v>147.45305445951223</v>
      </c>
      <c r="Z90" s="8">
        <v>523.17073170731703</v>
      </c>
      <c r="AA90" s="8">
        <v>284.60487804878051</v>
      </c>
      <c r="AB90" s="8">
        <v>34.878048780487802</v>
      </c>
      <c r="AC90" s="8">
        <v>18.973658536585365</v>
      </c>
    </row>
    <row r="91" spans="1:29" ht="45">
      <c r="A91" s="1">
        <v>364</v>
      </c>
      <c r="B91" s="1" t="str">
        <f>VLOOKUP(A91,'[1]Generative AI models'!A:B,2,FALSE)</f>
        <v>DALL-E</v>
      </c>
      <c r="C91" s="1" t="str">
        <f>VLOOKUP(A91,'[1]Generative AI models'!A:C,3,FALSE)</f>
        <v>OpenAI</v>
      </c>
      <c r="D91" s="2" t="s">
        <v>40</v>
      </c>
      <c r="E91" s="1" t="s">
        <v>30</v>
      </c>
      <c r="F91" s="1">
        <v>2024</v>
      </c>
      <c r="G91" s="1">
        <v>6</v>
      </c>
      <c r="H91" s="1">
        <v>12</v>
      </c>
      <c r="I91" s="1">
        <v>1000</v>
      </c>
      <c r="J91" s="1">
        <v>100</v>
      </c>
      <c r="K91" s="1">
        <v>1.3</v>
      </c>
      <c r="L91" s="1">
        <v>0.54400000000000004</v>
      </c>
      <c r="M91" s="1">
        <v>5110000</v>
      </c>
      <c r="N91" s="7">
        <v>7.2E+22</v>
      </c>
      <c r="O91" s="7">
        <v>7.2E+21</v>
      </c>
      <c r="P91" s="8">
        <v>2092.6829268292681</v>
      </c>
      <c r="Q91" s="8">
        <v>139.51219512195121</v>
      </c>
      <c r="R91" s="1">
        <v>1138.419512195122</v>
      </c>
      <c r="S91" s="1">
        <v>75.89463414634146</v>
      </c>
      <c r="T91" s="7">
        <v>6.132E+20</v>
      </c>
      <c r="U91" s="8">
        <v>2.9704471544715445</v>
      </c>
      <c r="V91" s="9">
        <v>6.5581799999999998E+23</v>
      </c>
      <c r="W91" s="9">
        <v>2.5261799999999998E+23</v>
      </c>
      <c r="X91" s="8">
        <v>1084.2132113821137</v>
      </c>
      <c r="Y91" s="1">
        <v>589.81198699186996</v>
      </c>
      <c r="Z91" s="8">
        <v>2092.6829268292681</v>
      </c>
      <c r="AA91" s="8">
        <v>1138.419512195122</v>
      </c>
      <c r="AB91" s="8">
        <v>139.51219512195121</v>
      </c>
      <c r="AC91" s="8">
        <v>75.89463414634146</v>
      </c>
    </row>
    <row r="92" spans="1:29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2">
        <f>SUM(Z74:Z91)</f>
        <v>47131.376252710026</v>
      </c>
      <c r="AA92" s="12">
        <f>SUM(AA74:AA91)</f>
        <v>20209.591928002712</v>
      </c>
      <c r="AB92" s="10"/>
      <c r="AC92" s="10"/>
    </row>
    <row r="93" spans="1:29" ht="45">
      <c r="A93" s="1">
        <v>148</v>
      </c>
      <c r="B93" s="1" t="str">
        <f>VLOOKUP(A93,'[1]Generative AI models'!A:B,2,FALSE)</f>
        <v>ACT-1</v>
      </c>
      <c r="C93" s="1" t="str">
        <f>VLOOKUP(A93,'[1]Generative AI models'!A:C,3,FALSE)</f>
        <v>Adept.ai</v>
      </c>
      <c r="D93" s="2" t="s">
        <v>43</v>
      </c>
      <c r="E93" s="1" t="s">
        <v>30</v>
      </c>
      <c r="F93" s="1">
        <v>2022</v>
      </c>
      <c r="G93" s="1">
        <v>6</v>
      </c>
      <c r="H93" s="1">
        <v>10</v>
      </c>
      <c r="I93" s="1">
        <v>1000</v>
      </c>
      <c r="J93" s="1">
        <v>100</v>
      </c>
      <c r="K93" s="1">
        <v>1.2</v>
      </c>
      <c r="L93" s="1">
        <v>0.379</v>
      </c>
      <c r="M93" s="1">
        <v>25000000</v>
      </c>
      <c r="N93" s="7">
        <v>6E+22</v>
      </c>
      <c r="O93" s="7">
        <v>6E+21</v>
      </c>
      <c r="P93" s="8">
        <v>1609.7560975609754</v>
      </c>
      <c r="Q93" s="8">
        <v>107.3170731707317</v>
      </c>
      <c r="R93" s="1">
        <v>610.09756097560967</v>
      </c>
      <c r="S93" s="1">
        <v>40.673170731707316</v>
      </c>
      <c r="T93" s="7">
        <v>2.5E+21</v>
      </c>
      <c r="U93" s="8">
        <v>11.178861788617885</v>
      </c>
      <c r="V93" s="9">
        <v>1.2725000000000001E+24</v>
      </c>
      <c r="W93" s="9">
        <v>9.3649999999999999E+23</v>
      </c>
      <c r="X93" s="8">
        <v>4080.2845528455282</v>
      </c>
      <c r="Y93" s="1">
        <v>1546.4278455284552</v>
      </c>
      <c r="Z93" s="8">
        <v>9770.3252032520322</v>
      </c>
      <c r="AA93" s="8">
        <v>3702.9532520325201</v>
      </c>
      <c r="AB93" s="8">
        <v>8267.8861788617887</v>
      </c>
      <c r="AC93" s="8">
        <v>3133.5288617886181</v>
      </c>
    </row>
    <row r="94" spans="1:29" ht="45">
      <c r="A94" s="1">
        <v>188</v>
      </c>
      <c r="B94" s="1" t="str">
        <f>VLOOKUP(A94,'[1]Generative AI models'!A:B,2,FALSE)</f>
        <v>Shishuo LLM</v>
      </c>
      <c r="C94" s="1" t="str">
        <f>VLOOKUP(A94,'[1]Generative AI models'!A:C,3,FALSE)</f>
        <v xml:space="preserve">The 4th Paradigm Technology Co., Ltd. </v>
      </c>
      <c r="D94" s="2" t="s">
        <v>44</v>
      </c>
      <c r="E94" s="1" t="s">
        <v>32</v>
      </c>
      <c r="F94" s="1">
        <v>2023</v>
      </c>
      <c r="G94" s="1">
        <v>6</v>
      </c>
      <c r="H94" s="1">
        <v>100</v>
      </c>
      <c r="I94" s="1">
        <v>3000</v>
      </c>
      <c r="J94" s="1">
        <v>180</v>
      </c>
      <c r="K94" s="1">
        <v>1.3</v>
      </c>
      <c r="L94" s="1">
        <v>0.54400000000000004</v>
      </c>
      <c r="M94" s="1">
        <v>5110000</v>
      </c>
      <c r="N94" s="7">
        <v>1.7999999999999999E+24</v>
      </c>
      <c r="O94" s="7">
        <v>1.0800000000000001E+23</v>
      </c>
      <c r="P94" s="8">
        <v>52317.07317073171</v>
      </c>
      <c r="Q94" s="8">
        <v>2092.6829268292686</v>
      </c>
      <c r="R94" s="1">
        <v>28460.487804878052</v>
      </c>
      <c r="S94" s="1">
        <v>1138.4195121951223</v>
      </c>
      <c r="T94" s="7">
        <v>5.1100000000000005E+21</v>
      </c>
      <c r="U94" s="8">
        <v>24.753726287262875</v>
      </c>
      <c r="V94" s="9">
        <v>1.266515E+25</v>
      </c>
      <c r="W94" s="9">
        <v>2.2971500000000003E+24</v>
      </c>
      <c r="X94" s="8">
        <v>9035.1100948509502</v>
      </c>
      <c r="Y94" s="1">
        <v>4915.0998915989176</v>
      </c>
      <c r="Z94" s="8">
        <v>61352.183265582658</v>
      </c>
      <c r="AA94" s="8">
        <v>33375.58769647697</v>
      </c>
      <c r="AB94" s="8">
        <v>11127.79302168022</v>
      </c>
      <c r="AC94" s="8">
        <v>6053.51940379404</v>
      </c>
    </row>
    <row r="95" spans="1:29" ht="45">
      <c r="A95" s="1">
        <v>217</v>
      </c>
      <c r="B95" s="1" t="str">
        <f>VLOOKUP(A95,'[1]Generative AI models'!A:B,2,FALSE)</f>
        <v>WPS AI</v>
      </c>
      <c r="C95" s="1" t="str">
        <f>VLOOKUP(A95,'[1]Generative AI models'!A:C,3,FALSE)</f>
        <v>Kingsoft Office</v>
      </c>
      <c r="D95" s="2" t="s">
        <v>44</v>
      </c>
      <c r="E95" s="1" t="s">
        <v>32</v>
      </c>
      <c r="F95" s="1">
        <v>2023</v>
      </c>
      <c r="G95" s="1">
        <v>6</v>
      </c>
      <c r="H95" s="1">
        <v>10</v>
      </c>
      <c r="I95" s="1">
        <v>1000</v>
      </c>
      <c r="J95" s="1">
        <v>100</v>
      </c>
      <c r="K95" s="1">
        <v>1.3</v>
      </c>
      <c r="L95" s="1">
        <v>0.54400000000000004</v>
      </c>
      <c r="M95" s="1">
        <v>5110000</v>
      </c>
      <c r="N95" s="7">
        <v>6E+22</v>
      </c>
      <c r="O95" s="7">
        <v>6E+21</v>
      </c>
      <c r="P95" s="8">
        <v>1743.9024390243906</v>
      </c>
      <c r="Q95" s="8">
        <v>116.26016260162601</v>
      </c>
      <c r="R95" s="1">
        <v>948.68292682926858</v>
      </c>
      <c r="S95" s="1">
        <v>63.24552845528455</v>
      </c>
      <c r="T95" s="7">
        <v>5.11E+20</v>
      </c>
      <c r="U95" s="8">
        <v>2.4753726287262872</v>
      </c>
      <c r="V95" s="9">
        <v>5.4651500000000001E+23</v>
      </c>
      <c r="W95" s="9">
        <v>2.1051499999999998E+23</v>
      </c>
      <c r="X95" s="8">
        <v>903.51100948509486</v>
      </c>
      <c r="Y95" s="1">
        <v>491.50998915989163</v>
      </c>
      <c r="Z95" s="8">
        <v>2647.4134485094855</v>
      </c>
      <c r="AA95" s="8">
        <v>1440.1929159891602</v>
      </c>
      <c r="AB95" s="8">
        <v>1019.7711720867209</v>
      </c>
      <c r="AC95" s="8">
        <v>554.75551761517625</v>
      </c>
    </row>
    <row r="96" spans="1:29" ht="45">
      <c r="A96" s="1">
        <v>328</v>
      </c>
      <c r="B96" s="1" t="str">
        <f>VLOOKUP(A96,'[1]Generative AI models'!A:B,2,FALSE)</f>
        <v>ChatExcel</v>
      </c>
      <c r="C96" s="1" t="str">
        <f>VLOOKUP(A96,'[1]Generative AI models'!A:C,3,FALSE)</f>
        <v>PekingUniversity</v>
      </c>
      <c r="D96" s="2" t="s">
        <v>44</v>
      </c>
      <c r="E96" s="1" t="s">
        <v>32</v>
      </c>
      <c r="F96" s="1">
        <v>2023</v>
      </c>
      <c r="G96" s="1">
        <v>6</v>
      </c>
      <c r="H96" s="1">
        <v>7</v>
      </c>
      <c r="I96" s="1">
        <v>1000</v>
      </c>
      <c r="J96" s="1">
        <v>100</v>
      </c>
      <c r="K96" s="1">
        <v>1.3</v>
      </c>
      <c r="L96" s="1">
        <v>0.54400000000000004</v>
      </c>
      <c r="M96" s="1">
        <v>5110000</v>
      </c>
      <c r="N96" s="7">
        <v>4.1999999999999996E+22</v>
      </c>
      <c r="O96" s="7">
        <v>4.2E+21</v>
      </c>
      <c r="P96" s="8">
        <v>1220.731707317073</v>
      </c>
      <c r="Q96" s="8">
        <v>81.382113821138205</v>
      </c>
      <c r="R96" s="1">
        <v>664.07804878048773</v>
      </c>
      <c r="S96" s="1">
        <v>44.271869918699188</v>
      </c>
      <c r="T96" s="7">
        <v>3.577E+20</v>
      </c>
      <c r="U96" s="8">
        <v>1.7327608401084009</v>
      </c>
      <c r="V96" s="9">
        <v>3.8256049999999998E+23</v>
      </c>
      <c r="W96" s="9">
        <v>1.473605E+23</v>
      </c>
      <c r="X96" s="8">
        <v>632.45770663956637</v>
      </c>
      <c r="Y96" s="1">
        <v>344.05699241192411</v>
      </c>
      <c r="Z96" s="8">
        <v>1853.1894139566393</v>
      </c>
      <c r="AA96" s="8">
        <v>1008.1350411924119</v>
      </c>
      <c r="AB96" s="8">
        <v>713.83982046070457</v>
      </c>
      <c r="AC96" s="8">
        <v>388.32886233062334</v>
      </c>
    </row>
    <row r="97" spans="1:29" ht="45">
      <c r="A97" s="1">
        <v>329</v>
      </c>
      <c r="B97" s="1" t="str">
        <f>VLOOKUP(A97,'[1]Generative AI models'!A:B,2,FALSE)</f>
        <v>LinSeer</v>
      </c>
      <c r="C97" s="1" t="str">
        <f>VLOOKUP(A97,'[1]Generative AI models'!A:C,3,FALSE)</f>
        <v>H3C Technologies Co., Limited</v>
      </c>
      <c r="D97" s="2" t="s">
        <v>44</v>
      </c>
      <c r="E97" s="1" t="s">
        <v>32</v>
      </c>
      <c r="F97" s="1">
        <v>2023</v>
      </c>
      <c r="G97" s="1">
        <v>6</v>
      </c>
      <c r="H97" s="1">
        <v>10</v>
      </c>
      <c r="I97" s="1">
        <v>3000</v>
      </c>
      <c r="J97" s="1">
        <v>180</v>
      </c>
      <c r="K97" s="1">
        <v>1.3</v>
      </c>
      <c r="L97" s="1">
        <v>0.54400000000000004</v>
      </c>
      <c r="M97" s="1">
        <v>5110000</v>
      </c>
      <c r="N97" s="7">
        <v>1.7999999999999999E+23</v>
      </c>
      <c r="O97" s="7">
        <v>1.08E+22</v>
      </c>
      <c r="P97" s="8">
        <v>5231.707317073171</v>
      </c>
      <c r="Q97" s="8">
        <v>209.26829268292681</v>
      </c>
      <c r="R97" s="1">
        <v>2846.0487804878053</v>
      </c>
      <c r="S97" s="1">
        <v>113.8419512195122</v>
      </c>
      <c r="T97" s="7">
        <v>5.11E+20</v>
      </c>
      <c r="U97" s="8">
        <v>2.4753726287262872</v>
      </c>
      <c r="V97" s="9">
        <v>1.266515E+24</v>
      </c>
      <c r="W97" s="9">
        <v>2.2971499999999998E+23</v>
      </c>
      <c r="X97" s="8">
        <v>903.51100948509486</v>
      </c>
      <c r="Y97" s="1">
        <v>491.50998915989163</v>
      </c>
      <c r="Z97" s="8">
        <v>6135.2183265582662</v>
      </c>
      <c r="AA97" s="8">
        <v>3337.5587696476969</v>
      </c>
      <c r="AB97" s="8">
        <v>1112.7793021680218</v>
      </c>
      <c r="AC97" s="8">
        <v>605.35194037940391</v>
      </c>
    </row>
    <row r="98" spans="1:29" ht="45">
      <c r="A98" s="1">
        <v>330</v>
      </c>
      <c r="B98" s="1" t="str">
        <f>VLOOKUP(A98,'[1]Generative AI models'!A:B,2,FALSE)</f>
        <v>XiaoKe LLM</v>
      </c>
      <c r="C98" s="1" t="str">
        <f>VLOOKUP(A98,'[1]Generative AI models'!A:C,3,FALSE)</f>
        <v xml:space="preserve">Taiji Computer Corporation Limited </v>
      </c>
      <c r="D98" s="2" t="s">
        <v>44</v>
      </c>
      <c r="E98" s="1" t="s">
        <v>32</v>
      </c>
      <c r="F98" s="1">
        <v>2023</v>
      </c>
      <c r="G98" s="1">
        <v>6</v>
      </c>
      <c r="H98" s="1">
        <v>10</v>
      </c>
      <c r="I98" s="1">
        <v>3000</v>
      </c>
      <c r="J98" s="1">
        <v>180</v>
      </c>
      <c r="K98" s="1">
        <v>1.3</v>
      </c>
      <c r="L98" s="1">
        <v>0.54400000000000004</v>
      </c>
      <c r="M98" s="1">
        <v>5110000</v>
      </c>
      <c r="N98" s="7">
        <v>1.7999999999999999E+23</v>
      </c>
      <c r="O98" s="7">
        <v>1.08E+22</v>
      </c>
      <c r="P98" s="8">
        <v>5231.707317073171</v>
      </c>
      <c r="Q98" s="8">
        <v>209.26829268292681</v>
      </c>
      <c r="R98" s="1">
        <v>2846.0487804878053</v>
      </c>
      <c r="S98" s="1">
        <v>113.8419512195122</v>
      </c>
      <c r="T98" s="7">
        <v>5.11E+20</v>
      </c>
      <c r="U98" s="8">
        <v>2.4753726287262872</v>
      </c>
      <c r="V98" s="9">
        <v>1.266515E+24</v>
      </c>
      <c r="W98" s="9">
        <v>2.2971499999999998E+23</v>
      </c>
      <c r="X98" s="8">
        <v>903.51100948509486</v>
      </c>
      <c r="Y98" s="1">
        <v>491.50998915989163</v>
      </c>
      <c r="Z98" s="8">
        <v>6135.2183265582662</v>
      </c>
      <c r="AA98" s="8">
        <v>3337.5587696476969</v>
      </c>
      <c r="AB98" s="8">
        <v>1112.7793021680218</v>
      </c>
      <c r="AC98" s="8">
        <v>605.35194037940391</v>
      </c>
    </row>
    <row r="99" spans="1:29">
      <c r="A99" s="10"/>
      <c r="B99" s="11"/>
      <c r="C99" s="11"/>
      <c r="D99" s="11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2">
        <f>SUM(Z93:Z98)</f>
        <v>87893.547984417353</v>
      </c>
      <c r="AA99" s="12">
        <f>SUM(AA93:AA98)</f>
        <v>46201.986444986454</v>
      </c>
      <c r="AB99" s="10"/>
      <c r="AC99" s="10"/>
    </row>
    <row r="100" spans="1:29" ht="60">
      <c r="A100" s="1">
        <v>97</v>
      </c>
      <c r="B100" s="1" t="str">
        <f>VLOOKUP(A100,'[1]Generative AI models'!A:B,2,FALSE)</f>
        <v>DGMR</v>
      </c>
      <c r="C100" s="1" t="str">
        <f>VLOOKUP(A100,'[1]Generative AI models'!A:C,3,FALSE)</f>
        <v>DeepMind</v>
      </c>
      <c r="D100" s="2" t="s">
        <v>45</v>
      </c>
      <c r="E100" s="1" t="s">
        <v>42</v>
      </c>
      <c r="F100" s="1">
        <v>2021</v>
      </c>
      <c r="G100" s="1">
        <v>6</v>
      </c>
      <c r="H100" s="1">
        <v>7</v>
      </c>
      <c r="I100" s="1">
        <v>1000</v>
      </c>
      <c r="J100" s="1">
        <v>100</v>
      </c>
      <c r="K100" s="1">
        <v>1.2</v>
      </c>
      <c r="L100" s="1">
        <v>0.26800000000000002</v>
      </c>
      <c r="M100" s="1">
        <v>237300</v>
      </c>
      <c r="N100" s="7">
        <v>4.1999999999999996E+22</v>
      </c>
      <c r="O100" s="7">
        <v>4.2E+21</v>
      </c>
      <c r="P100" s="8">
        <v>1126.8292682926826</v>
      </c>
      <c r="Q100" s="8">
        <v>75.121951219512184</v>
      </c>
      <c r="R100" s="1">
        <v>301.99024390243898</v>
      </c>
      <c r="S100" s="1">
        <v>20.132682926829265</v>
      </c>
      <c r="T100" s="7">
        <v>1.6611E+19</v>
      </c>
      <c r="U100" s="8">
        <v>7.4276829268292682E-2</v>
      </c>
      <c r="V100" s="9">
        <v>2.5806301499999996E+23</v>
      </c>
      <c r="W100" s="9">
        <v>2.2863015E+22</v>
      </c>
      <c r="X100" s="8">
        <v>27.111042682926829</v>
      </c>
      <c r="Y100" s="1">
        <v>7.2657594390243903</v>
      </c>
      <c r="Z100" s="8">
        <v>1208.1623963414631</v>
      </c>
      <c r="AA100" s="8">
        <v>323.78752221951214</v>
      </c>
      <c r="AB100" s="8">
        <v>156.45507926829265</v>
      </c>
      <c r="AC100" s="8">
        <v>41.929961243902433</v>
      </c>
    </row>
    <row r="101" spans="1:29" ht="60">
      <c r="A101" s="1">
        <v>152</v>
      </c>
      <c r="B101" s="1" t="str">
        <f>VLOOKUP(A101,'[1]Generative AI models'!A:B,2,FALSE)</f>
        <v>FourCastNet</v>
      </c>
      <c r="C101" s="1" t="str">
        <f>VLOOKUP(A101,'[1]Generative AI models'!A:C,3,FALSE)</f>
        <v>Nvidia</v>
      </c>
      <c r="D101" s="2" t="s">
        <v>45</v>
      </c>
      <c r="E101" s="1" t="s">
        <v>30</v>
      </c>
      <c r="F101" s="1">
        <v>2022</v>
      </c>
      <c r="G101" s="1">
        <v>6</v>
      </c>
      <c r="H101" s="1">
        <v>7</v>
      </c>
      <c r="I101" s="1">
        <v>1000</v>
      </c>
      <c r="J101" s="1">
        <v>100</v>
      </c>
      <c r="K101" s="1">
        <v>1.2</v>
      </c>
      <c r="L101" s="1">
        <v>0.379</v>
      </c>
      <c r="M101" s="1">
        <v>25000000</v>
      </c>
      <c r="N101" s="7">
        <v>4.1999999999999996E+22</v>
      </c>
      <c r="O101" s="7">
        <v>4.2E+21</v>
      </c>
      <c r="P101" s="8">
        <v>1126.8292682926826</v>
      </c>
      <c r="Q101" s="8">
        <v>75.121951219512184</v>
      </c>
      <c r="R101" s="1">
        <v>427.06829268292671</v>
      </c>
      <c r="S101" s="1">
        <v>28.471219512195116</v>
      </c>
      <c r="T101" s="7">
        <v>1.75E+21</v>
      </c>
      <c r="U101" s="8">
        <v>7.8252032520325203</v>
      </c>
      <c r="V101" s="9">
        <v>8.9075000000000001E+23</v>
      </c>
      <c r="W101" s="9">
        <v>6.5554999999999993E+23</v>
      </c>
      <c r="X101" s="8">
        <v>2856.1991869918697</v>
      </c>
      <c r="Y101" s="1">
        <v>1082.4994918699185</v>
      </c>
      <c r="Z101" s="8">
        <v>6839.2276422764226</v>
      </c>
      <c r="AA101" s="8">
        <v>2592.0672764227643</v>
      </c>
      <c r="AB101" s="8">
        <v>5787.5203252032516</v>
      </c>
      <c r="AC101" s="8">
        <v>2193.4702032520322</v>
      </c>
    </row>
    <row r="102" spans="1:29" ht="60">
      <c r="A102" s="1">
        <v>153</v>
      </c>
      <c r="B102" s="1" t="str">
        <f>VLOOKUP(A102,'[1]Generative AI models'!A:B,2,FALSE)</f>
        <v>GraphCast</v>
      </c>
      <c r="C102" s="1" t="str">
        <f>VLOOKUP(A102,'[1]Generative AI models'!A:C,3,FALSE)</f>
        <v>Google</v>
      </c>
      <c r="D102" s="2" t="s">
        <v>46</v>
      </c>
      <c r="E102" s="1" t="s">
        <v>30</v>
      </c>
      <c r="F102" s="1">
        <v>2022</v>
      </c>
      <c r="G102" s="1">
        <v>6</v>
      </c>
      <c r="H102" s="1">
        <v>7</v>
      </c>
      <c r="I102" s="1">
        <v>1000</v>
      </c>
      <c r="J102" s="1">
        <v>100</v>
      </c>
      <c r="K102" s="1">
        <v>1.2</v>
      </c>
      <c r="L102" s="1">
        <v>0.379</v>
      </c>
      <c r="M102" s="1">
        <v>25000000</v>
      </c>
      <c r="N102" s="7">
        <v>4.1999999999999996E+22</v>
      </c>
      <c r="O102" s="7">
        <v>4.2E+21</v>
      </c>
      <c r="P102" s="8">
        <v>1126.8292682926826</v>
      </c>
      <c r="Q102" s="8">
        <v>75.121951219512184</v>
      </c>
      <c r="R102" s="1">
        <v>427.06829268292671</v>
      </c>
      <c r="S102" s="1">
        <v>28.471219512195116</v>
      </c>
      <c r="T102" s="7">
        <v>1.75E+21</v>
      </c>
      <c r="U102" s="8">
        <v>7.8252032520325203</v>
      </c>
      <c r="V102" s="9">
        <v>8.9075000000000001E+23</v>
      </c>
      <c r="W102" s="9">
        <v>6.5554999999999993E+23</v>
      </c>
      <c r="X102" s="8">
        <v>2856.1991869918697</v>
      </c>
      <c r="Y102" s="1">
        <v>1082.4994918699185</v>
      </c>
      <c r="Z102" s="8">
        <v>6839.2276422764226</v>
      </c>
      <c r="AA102" s="8">
        <v>2592.0672764227643</v>
      </c>
      <c r="AB102" s="8">
        <v>5787.5203252032516</v>
      </c>
      <c r="AC102" s="8">
        <v>2193.4702032520322</v>
      </c>
    </row>
    <row r="103" spans="1:29" ht="60">
      <c r="A103" s="1">
        <v>155</v>
      </c>
      <c r="B103" s="1" t="str">
        <f>VLOOKUP(A103,'[1]Generative AI models'!A:B,2,FALSE)</f>
        <v>GraphCast</v>
      </c>
      <c r="C103" s="1" t="str">
        <f>VLOOKUP(A103,'[1]Generative AI models'!A:C,3,FALSE)</f>
        <v>DeepMind</v>
      </c>
      <c r="D103" s="2" t="s">
        <v>45</v>
      </c>
      <c r="E103" s="1" t="s">
        <v>42</v>
      </c>
      <c r="F103" s="1">
        <v>2022</v>
      </c>
      <c r="G103" s="1">
        <v>6</v>
      </c>
      <c r="H103" s="1">
        <v>7</v>
      </c>
      <c r="I103" s="1">
        <v>1000</v>
      </c>
      <c r="J103" s="1">
        <v>100</v>
      </c>
      <c r="K103" s="1">
        <v>1.2</v>
      </c>
      <c r="L103" s="1">
        <v>0.26800000000000002</v>
      </c>
      <c r="M103" s="1">
        <v>237300</v>
      </c>
      <c r="N103" s="7">
        <v>4.1999999999999996E+22</v>
      </c>
      <c r="O103" s="7">
        <v>4.2E+21</v>
      </c>
      <c r="P103" s="8">
        <v>1126.8292682926826</v>
      </c>
      <c r="Q103" s="8">
        <v>75.121951219512184</v>
      </c>
      <c r="R103" s="1">
        <v>301.99024390243898</v>
      </c>
      <c r="S103" s="1">
        <v>20.132682926829265</v>
      </c>
      <c r="T103" s="7">
        <v>1.6611E+19</v>
      </c>
      <c r="U103" s="8">
        <v>7.4276829268292682E-2</v>
      </c>
      <c r="V103" s="9">
        <v>2.5806301499999996E+23</v>
      </c>
      <c r="W103" s="9">
        <v>2.2863015E+22</v>
      </c>
      <c r="X103" s="8">
        <v>27.111042682926829</v>
      </c>
      <c r="Y103" s="1">
        <v>7.2657594390243903</v>
      </c>
      <c r="Z103" s="8">
        <v>1181.0513536585363</v>
      </c>
      <c r="AA103" s="8">
        <v>316.52176278048773</v>
      </c>
      <c r="AB103" s="8">
        <v>129.34403658536584</v>
      </c>
      <c r="AC103" s="8">
        <v>34.664201804878047</v>
      </c>
    </row>
    <row r="104" spans="1:29" ht="60">
      <c r="A104" s="1">
        <v>321</v>
      </c>
      <c r="B104" s="1" t="str">
        <f>VLOOKUP(A104,'[1]Generative AI models'!A:B,2,FALSE)</f>
        <v>FengWu-GHR</v>
      </c>
      <c r="C104" s="1" t="str">
        <f>VLOOKUP(A104,'[1]Generative AI models'!A:C,3,FALSE)</f>
        <v>Shanghai AI Laboratory</v>
      </c>
      <c r="D104" s="2" t="s">
        <v>45</v>
      </c>
      <c r="E104" s="1" t="s">
        <v>32</v>
      </c>
      <c r="F104" s="1">
        <v>2023</v>
      </c>
      <c r="G104" s="1">
        <v>6</v>
      </c>
      <c r="H104" s="1">
        <v>7</v>
      </c>
      <c r="I104" s="1">
        <v>1000</v>
      </c>
      <c r="J104" s="1">
        <v>100</v>
      </c>
      <c r="K104" s="1">
        <v>1.3</v>
      </c>
      <c r="L104" s="1">
        <v>0.54400000000000004</v>
      </c>
      <c r="M104" s="1">
        <v>5110000</v>
      </c>
      <c r="N104" s="7">
        <v>4.1999999999999996E+22</v>
      </c>
      <c r="O104" s="7">
        <v>4.2E+21</v>
      </c>
      <c r="P104" s="8">
        <v>1220.731707317073</v>
      </c>
      <c r="Q104" s="8">
        <v>81.382113821138205</v>
      </c>
      <c r="R104" s="1">
        <v>664.07804878048773</v>
      </c>
      <c r="S104" s="1">
        <v>44.271869918699188</v>
      </c>
      <c r="T104" s="7">
        <v>3.577E+20</v>
      </c>
      <c r="U104" s="8">
        <v>1.7327608401084009</v>
      </c>
      <c r="V104" s="9">
        <v>3.8256049999999998E+23</v>
      </c>
      <c r="W104" s="9">
        <v>1.473605E+23</v>
      </c>
      <c r="X104" s="8">
        <v>632.45770663956637</v>
      </c>
      <c r="Y104" s="1">
        <v>344.05699241192411</v>
      </c>
      <c r="Z104" s="8">
        <v>1853.1894139566393</v>
      </c>
      <c r="AA104" s="8">
        <v>1008.1350411924119</v>
      </c>
      <c r="AB104" s="8">
        <v>713.83982046070457</v>
      </c>
      <c r="AC104" s="8">
        <v>388.32886233062334</v>
      </c>
    </row>
    <row r="105" spans="1:29" ht="60">
      <c r="A105" s="1">
        <v>322</v>
      </c>
      <c r="B105" s="1" t="str">
        <f>VLOOKUP(A105,'[1]Generative AI models'!A:B,2,FALSE)</f>
        <v>NowcastNet</v>
      </c>
      <c r="C105" s="1" t="str">
        <f>VLOOKUP(A105,'[1]Generative AI models'!A:C,3,FALSE)</f>
        <v>Tsinghua University</v>
      </c>
      <c r="D105" s="2" t="s">
        <v>45</v>
      </c>
      <c r="E105" s="1" t="s">
        <v>32</v>
      </c>
      <c r="F105" s="1">
        <v>2023</v>
      </c>
      <c r="G105" s="1">
        <v>6</v>
      </c>
      <c r="H105" s="1">
        <v>7</v>
      </c>
      <c r="I105" s="1">
        <v>1000</v>
      </c>
      <c r="J105" s="1">
        <v>100</v>
      </c>
      <c r="K105" s="1">
        <v>1.3</v>
      </c>
      <c r="L105" s="1">
        <v>0.54400000000000004</v>
      </c>
      <c r="M105" s="1">
        <v>5110000</v>
      </c>
      <c r="N105" s="7">
        <v>4.1999999999999996E+22</v>
      </c>
      <c r="O105" s="7">
        <v>4.2E+21</v>
      </c>
      <c r="P105" s="8">
        <v>1220.731707317073</v>
      </c>
      <c r="Q105" s="8">
        <v>81.382113821138205</v>
      </c>
      <c r="R105" s="1">
        <v>664.07804878048773</v>
      </c>
      <c r="S105" s="1">
        <v>44.271869918699188</v>
      </c>
      <c r="T105" s="7">
        <v>3.577E+20</v>
      </c>
      <c r="U105" s="8">
        <v>1.7327608401084009</v>
      </c>
      <c r="V105" s="9">
        <v>3.8256049999999998E+23</v>
      </c>
      <c r="W105" s="9">
        <v>1.473605E+23</v>
      </c>
      <c r="X105" s="8">
        <v>632.45770663956637</v>
      </c>
      <c r="Y105" s="1">
        <v>344.05699241192411</v>
      </c>
      <c r="Z105" s="8">
        <v>1853.1894139566393</v>
      </c>
      <c r="AA105" s="8">
        <v>1008.1350411924119</v>
      </c>
      <c r="AB105" s="8">
        <v>713.83982046070457</v>
      </c>
      <c r="AC105" s="8">
        <v>388.32886233062334</v>
      </c>
    </row>
    <row r="106" spans="1:29" ht="60">
      <c r="A106" s="1">
        <v>324</v>
      </c>
      <c r="B106" s="1" t="str">
        <f>VLOOKUP(A106,'[1]Generative AI models'!A:B,2,FALSE)</f>
        <v>FuXi</v>
      </c>
      <c r="C106" s="1" t="str">
        <f>VLOOKUP(A106,'[1]Generative AI models'!A:C,3,FALSE)</f>
        <v>Fu Dan University</v>
      </c>
      <c r="D106" s="2" t="s">
        <v>45</v>
      </c>
      <c r="E106" s="1" t="s">
        <v>32</v>
      </c>
      <c r="F106" s="1">
        <v>2023</v>
      </c>
      <c r="G106" s="1">
        <v>6</v>
      </c>
      <c r="H106" s="1">
        <v>7</v>
      </c>
      <c r="I106" s="1">
        <v>1000</v>
      </c>
      <c r="J106" s="1">
        <v>100</v>
      </c>
      <c r="K106" s="1">
        <v>1.3</v>
      </c>
      <c r="L106" s="1">
        <v>0.54400000000000004</v>
      </c>
      <c r="M106" s="1">
        <v>5110000</v>
      </c>
      <c r="N106" s="7">
        <v>4.1999999999999996E+22</v>
      </c>
      <c r="O106" s="7">
        <v>4.2E+21</v>
      </c>
      <c r="P106" s="8">
        <v>1220.731707317073</v>
      </c>
      <c r="Q106" s="8">
        <v>81.382113821138205</v>
      </c>
      <c r="R106" s="1">
        <v>664.07804878048773</v>
      </c>
      <c r="S106" s="1">
        <v>44.271869918699188</v>
      </c>
      <c r="T106" s="7">
        <v>3.577E+20</v>
      </c>
      <c r="U106" s="8">
        <v>1.7327608401084009</v>
      </c>
      <c r="V106" s="9">
        <v>3.8256049999999998E+23</v>
      </c>
      <c r="W106" s="9">
        <v>1.473605E+23</v>
      </c>
      <c r="X106" s="8">
        <v>632.45770663956637</v>
      </c>
      <c r="Y106" s="1">
        <v>344.05699241192411</v>
      </c>
      <c r="Z106" s="8">
        <v>1853.1894139566393</v>
      </c>
      <c r="AA106" s="8">
        <v>1008.1350411924119</v>
      </c>
      <c r="AB106" s="8">
        <v>713.83982046070457</v>
      </c>
      <c r="AC106" s="8">
        <v>388.32886233062334</v>
      </c>
    </row>
    <row r="107" spans="1:29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4">
        <f>SUM(Z100:Z106)</f>
        <v>21627.237276422762</v>
      </c>
      <c r="AA107" s="14">
        <f>SUM(AA100:AA106)</f>
        <v>8848.8489614227638</v>
      </c>
      <c r="AB107" s="13"/>
      <c r="AC10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Vertical models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X. Chen</dc:creator>
  <cp:lastModifiedBy>X. Chen</cp:lastModifiedBy>
  <dcterms:created xsi:type="dcterms:W3CDTF">2024-07-25T11:18:52Z</dcterms:created>
  <dcterms:modified xsi:type="dcterms:W3CDTF">2024-07-25T11:25:17Z</dcterms:modified>
</cp:coreProperties>
</file>