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К-314, Добрынина, Шаевич\"/>
    </mc:Choice>
  </mc:AlternateContent>
  <xr:revisionPtr revIDLastSave="0" documentId="13_ncr:1_{C6EF393C-6491-4021-BA39-0781B4B94789}" xr6:coauthVersionLast="47" xr6:coauthVersionMax="47" xr10:uidLastSave="{00000000-0000-0000-0000-000000000000}"/>
  <bookViews>
    <workbookView xWindow="-120" yWindow="-120" windowWidth="29040" windowHeight="15840" xr2:uid="{549F5243-28D9-4047-A020-7503D9FE6446}"/>
  </bookViews>
  <sheets>
    <sheet name="Задание 1" sheetId="1" r:id="rId1"/>
    <sheet name="Задание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B9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<sst xmlns="http://schemas.openxmlformats.org/spreadsheetml/2006/main" count="23" uniqueCount="23">
  <si>
    <t xml:space="preserve">Значение </t>
  </si>
  <si>
    <t xml:space="preserve">январь </t>
  </si>
  <si>
    <t xml:space="preserve">февраль </t>
  </si>
  <si>
    <t xml:space="preserve">март </t>
  </si>
  <si>
    <t xml:space="preserve">апрель </t>
  </si>
  <si>
    <t xml:space="preserve">май </t>
  </si>
  <si>
    <t xml:space="preserve">июнь </t>
  </si>
  <si>
    <t xml:space="preserve">июль </t>
  </si>
  <si>
    <t xml:space="preserve">август </t>
  </si>
  <si>
    <t xml:space="preserve">сентябрь </t>
  </si>
  <si>
    <t xml:space="preserve">октябрь </t>
  </si>
  <si>
    <t xml:space="preserve">ноябрь </t>
  </si>
  <si>
    <t xml:space="preserve">декабрь </t>
  </si>
  <si>
    <t>Период</t>
  </si>
  <si>
    <t>Мероприятия по улучшению</t>
  </si>
  <si>
    <t>Кп=Кд/Кб*100%</t>
  </si>
  <si>
    <t>Кп1, %</t>
  </si>
  <si>
    <t>Кп2, %</t>
  </si>
  <si>
    <t>Кп3, %</t>
  </si>
  <si>
    <t>Кп4, %</t>
  </si>
  <si>
    <t>Кп5, %</t>
  </si>
  <si>
    <t>Ку=1-(Разновидность1+Р2+Р3+Р4+Р5)/(Ассортиментный перечень*5)*100</t>
  </si>
  <si>
    <t>Ку,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</si>
</sst>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Фазы</a:t>
            </a:r>
            <a:r>
              <a:rPr lang="ru-RU" baseline="0"/>
              <a:t> жизненного цикла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'Задание 1'!$A$2:$A$13</c:f>
              <c:strCache>
                <c:ptCount val="12"/>
                <c:pt idx="0">
                  <c:v>январь </c:v>
                </c:pt>
                <c:pt idx="1">
                  <c:v>февраль </c:v>
                </c:pt>
                <c:pt idx="2">
                  <c:v>март </c:v>
                </c:pt>
                <c:pt idx="3">
                  <c:v>апрель </c:v>
                </c:pt>
                <c:pt idx="4">
                  <c:v>май </c:v>
                </c:pt>
                <c:pt idx="5">
                  <c:v>июнь </c:v>
                </c:pt>
                <c:pt idx="6">
                  <c:v>июль </c:v>
                </c:pt>
                <c:pt idx="7">
                  <c:v>август </c:v>
                </c:pt>
                <c:pt idx="8">
                  <c:v>сентябрь </c:v>
                </c:pt>
                <c:pt idx="9">
                  <c:v>октябрь </c:v>
                </c:pt>
                <c:pt idx="10">
                  <c:v>ноябрь </c:v>
                </c:pt>
                <c:pt idx="11">
                  <c:v>декабрь </c:v>
                </c:pt>
              </c:strCache>
            </c:strRef>
          </c:cat>
          <c:val>
            <c:numRef>
              <c:f>'Задание 1'!$B$2:$B$13</c:f>
              <c:numCache>
                <c:formatCode>General</c:formatCode>
                <c:ptCount val="12"/>
                <c:pt idx="0">
                  <c:v>52.1</c:v>
                </c:pt>
                <c:pt idx="1">
                  <c:v>53</c:v>
                </c:pt>
                <c:pt idx="2">
                  <c:v>71</c:v>
                </c:pt>
                <c:pt idx="3">
                  <c:v>75</c:v>
                </c:pt>
                <c:pt idx="4">
                  <c:v>77</c:v>
                </c:pt>
                <c:pt idx="5">
                  <c:v>29</c:v>
                </c:pt>
                <c:pt idx="6">
                  <c:v>20.100000000000001</c:v>
                </c:pt>
                <c:pt idx="7">
                  <c:v>17</c:v>
                </c:pt>
                <c:pt idx="8">
                  <c:v>52</c:v>
                </c:pt>
                <c:pt idx="9">
                  <c:v>39</c:v>
                </c:pt>
                <c:pt idx="10">
                  <c:v>20</c:v>
                </c:pt>
                <c:pt idx="11">
                  <c:v>35.1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8-4EA4-BFBD-0F1B56799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675432"/>
        <c:axId val="536676872"/>
      </c:lineChart>
      <c:catAx>
        <c:axId val="53667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676872"/>
        <c:crosses val="autoZero"/>
        <c:auto val="1"/>
        <c:lblAlgn val="ctr"/>
        <c:lblOffset val="100"/>
        <c:noMultiLvlLbl val="0"/>
      </c:catAx>
      <c:valAx>
        <c:axId val="53667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675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571499</xdr:colOff>
      <xdr:row>1</xdr:row>
      <xdr:rowOff>52386</xdr:rowOff>
    </xdr:from>
    <xdr:to>
      <xdr:col>14</xdr:col>
      <xdr:colOff>600074</xdr:colOff>
      <xdr:row>23</xdr:row>
      <xdr:rowOff>85724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81F52AC-B9E3-5CA8-A2A8-DD28CED5C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381000</xdr:colOff>
      <xdr:row>10</xdr:row>
      <xdr:rowOff>114300</xdr:rowOff>
    </xdr:from>
    <xdr:ext cx="85196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3B831A8-A6FA-A447-6784-6B59D8BD1090}"/>
            </a:ext>
          </a:extLst>
        </xdr:cNvPr>
        <xdr:cNvSpPr txBox="1"/>
      </xdr:nvSpPr>
      <xdr:spPr>
        <a:xfrm>
          <a:off x="4114800" y="2314575"/>
          <a:ext cx="851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Внедрение</a:t>
          </a:r>
        </a:p>
      </xdr:txBody>
    </xdr:sp>
    <xdr:clientData/>
  </xdr:oneCellAnchor>
  <xdr:oneCellAnchor>
    <xdr:from>
      <xdr:col>5</xdr:col>
      <xdr:colOff>180975</xdr:colOff>
      <xdr:row>9</xdr:row>
      <xdr:rowOff>142875</xdr:rowOff>
    </xdr:from>
    <xdr:ext cx="446212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A9C75B-62D7-F393-C871-3B495FA2F5EB}"/>
            </a:ext>
          </a:extLst>
        </xdr:cNvPr>
        <xdr:cNvSpPr txBox="1"/>
      </xdr:nvSpPr>
      <xdr:spPr>
        <a:xfrm>
          <a:off x="5133975" y="2133600"/>
          <a:ext cx="4462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Рост</a:t>
          </a:r>
        </a:p>
      </xdr:txBody>
    </xdr:sp>
    <xdr:clientData/>
  </xdr:oneCellAnchor>
  <xdr:twoCellAnchor>
    <xdr:from>
      <xdr:col>4</xdr:col>
      <xdr:colOff>523875</xdr:colOff>
      <xdr:row>9</xdr:row>
      <xdr:rowOff>142875</xdr:rowOff>
    </xdr:from>
    <xdr:to>
      <xdr:col>4</xdr:col>
      <xdr:colOff>523875</xdr:colOff>
      <xdr:row>11</xdr:row>
      <xdr:rowOff>104775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187E431F-4F67-E054-4188-A9F1D33F5321}"/>
            </a:ext>
          </a:extLst>
        </xdr:cNvPr>
        <xdr:cNvCxnSpPr/>
      </xdr:nvCxnSpPr>
      <xdr:spPr>
        <a:xfrm>
          <a:off x="4867275" y="213360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16</xdr:row>
      <xdr:rowOff>66675</xdr:rowOff>
    </xdr:from>
    <xdr:ext cx="47961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EFFE7D-8FBB-9034-399A-A4017400899B}"/>
            </a:ext>
          </a:extLst>
        </xdr:cNvPr>
        <xdr:cNvSpPr txBox="1"/>
      </xdr:nvSpPr>
      <xdr:spPr>
        <a:xfrm>
          <a:off x="6734175" y="3467100"/>
          <a:ext cx="4796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Спад</a:t>
          </a:r>
        </a:p>
      </xdr:txBody>
    </xdr:sp>
    <xdr:clientData/>
  </xdr:oneCellAnchor>
  <xdr:twoCellAnchor>
    <xdr:from>
      <xdr:col>10</xdr:col>
      <xdr:colOff>285750</xdr:colOff>
      <xdr:row>17</xdr:row>
      <xdr:rowOff>38100</xdr:rowOff>
    </xdr:from>
    <xdr:to>
      <xdr:col>10</xdr:col>
      <xdr:colOff>295275</xdr:colOff>
      <xdr:row>18</xdr:row>
      <xdr:rowOff>114300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6831B8F8-4942-87C7-7627-A921DAA9777E}"/>
            </a:ext>
          </a:extLst>
        </xdr:cNvPr>
        <xdr:cNvCxnSpPr/>
      </xdr:nvCxnSpPr>
      <xdr:spPr>
        <a:xfrm>
          <a:off x="8286750" y="3629025"/>
          <a:ext cx="9525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</xdr:colOff>
      <xdr:row>12</xdr:row>
      <xdr:rowOff>104775</xdr:rowOff>
    </xdr:from>
    <xdr:ext cx="666657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F658A96-B171-EB3F-AA3D-1F8BF714EFD8}"/>
            </a:ext>
          </a:extLst>
        </xdr:cNvPr>
        <xdr:cNvSpPr txBox="1"/>
      </xdr:nvSpPr>
      <xdr:spPr>
        <a:xfrm>
          <a:off x="8048625" y="2724150"/>
          <a:ext cx="666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Подъем</a:t>
          </a:r>
        </a:p>
      </xdr:txBody>
    </xdr:sp>
    <xdr:clientData/>
  </xdr:oneCellAnchor>
  <xdr:twoCellAnchor>
    <xdr:from>
      <xdr:col>11</xdr:col>
      <xdr:colOff>276225</xdr:colOff>
      <xdr:row>9</xdr:row>
      <xdr:rowOff>104775</xdr:rowOff>
    </xdr:from>
    <xdr:to>
      <xdr:col>11</xdr:col>
      <xdr:colOff>285750</xdr:colOff>
      <xdr:row>11</xdr:row>
      <xdr:rowOff>85725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829EE9D-86C3-A995-F346-420D4C6A092F}"/>
            </a:ext>
          </a:extLst>
        </xdr:cNvPr>
        <xdr:cNvCxnSpPr/>
      </xdr:nvCxnSpPr>
      <xdr:spPr>
        <a:xfrm>
          <a:off x="8886825" y="2095500"/>
          <a:ext cx="9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28575</xdr:colOff>
      <xdr:row>11</xdr:row>
      <xdr:rowOff>104775</xdr:rowOff>
    </xdr:from>
    <xdr:ext cx="479618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1CED21F-60E9-20BF-2689-832A4FEE71F7}"/>
            </a:ext>
          </a:extLst>
        </xdr:cNvPr>
        <xdr:cNvSpPr txBox="1"/>
      </xdr:nvSpPr>
      <xdr:spPr>
        <a:xfrm>
          <a:off x="9248775" y="2514600"/>
          <a:ext cx="4796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Спад</a:t>
          </a:r>
        </a:p>
      </xdr:txBody>
    </xdr:sp>
    <xdr:clientData/>
  </xdr:oneCellAnchor>
  <xdr:oneCellAnchor>
    <xdr:from>
      <xdr:col>13</xdr:col>
      <xdr:colOff>361950</xdr:colOff>
      <xdr:row>16</xdr:row>
      <xdr:rowOff>38100</xdr:rowOff>
    </xdr:from>
    <xdr:ext cx="666657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C94E84B-5A9E-0383-4447-6B23BFCAF0D5}"/>
            </a:ext>
          </a:extLst>
        </xdr:cNvPr>
        <xdr:cNvSpPr txBox="1"/>
      </xdr:nvSpPr>
      <xdr:spPr>
        <a:xfrm>
          <a:off x="10191750" y="3438525"/>
          <a:ext cx="666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Подъем</a:t>
          </a:r>
        </a:p>
      </xdr:txBody>
    </xdr:sp>
    <xdr:clientData/>
  </xdr:oneCellAnchor>
  <xdr:twoCellAnchor>
    <xdr:from>
      <xdr:col>13</xdr:col>
      <xdr:colOff>180975</xdr:colOff>
      <xdr:row>16</xdr:row>
      <xdr:rowOff>57150</xdr:rowOff>
    </xdr:from>
    <xdr:to>
      <xdr:col>13</xdr:col>
      <xdr:colOff>219075</xdr:colOff>
      <xdr:row>18</xdr:row>
      <xdr:rowOff>76200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497CF72B-C048-5486-D67D-EE158F88733C}"/>
            </a:ext>
          </a:extLst>
        </xdr:cNvPr>
        <xdr:cNvCxnSpPr/>
      </xdr:nvCxnSpPr>
      <xdr:spPr>
        <a:xfrm>
          <a:off x="10010775" y="3457575"/>
          <a:ext cx="381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6</xdr:row>
      <xdr:rowOff>9525</xdr:rowOff>
    </xdr:from>
    <xdr:to>
      <xdr:col>5</xdr:col>
      <xdr:colOff>485775</xdr:colOff>
      <xdr:row>7</xdr:row>
      <xdr:rowOff>66675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ADF098BA-3222-026D-982E-34928D149CF1}"/>
            </a:ext>
          </a:extLst>
        </xdr:cNvPr>
        <xdr:cNvCxnSpPr/>
      </xdr:nvCxnSpPr>
      <xdr:spPr>
        <a:xfrm>
          <a:off x="5410200" y="1371600"/>
          <a:ext cx="28575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66675</xdr:colOff>
      <xdr:row>4</xdr:row>
      <xdr:rowOff>161925</xdr:rowOff>
    </xdr:from>
    <xdr:ext cx="722698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45412E5-2C5F-2E82-2058-726661F1969A}"/>
            </a:ext>
          </a:extLst>
        </xdr:cNvPr>
        <xdr:cNvSpPr txBox="1"/>
      </xdr:nvSpPr>
      <xdr:spPr>
        <a:xfrm>
          <a:off x="5629275" y="1104900"/>
          <a:ext cx="722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Зрелость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0.393</cdr:x>
      <cdr:y>0.17241</cdr:y>
    </cdr:from>
    <cdr:to>
      <cdr:x>0.393</cdr:x>
      <cdr:y>0.26437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F03EA5E6-300D-2712-C2CA-D2041C125FB7}"/>
            </a:ext>
          </a:extLst>
        </cdr:cNvPr>
        <cdr:cNvCxnSpPr/>
      </cdr:nvCxnSpPr>
      <cdr:spPr>
        <a:xfrm xmlns:a="http://schemas.openxmlformats.org/drawingml/2006/main">
          <a:off x="2886076" y="785814"/>
          <a:ext cx="0" cy="4191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1B8B-9889-4206-A343-2F0855EF7E2F}">
  <dimension ref="A1:B16"/>
  <sheetViews>
    <sheetView tabSelected="1" workbookViewId="0">
      <selection activeCell="S7" sqref="S7"/>
    </sheetView>
  </sheetViews>
  <sheetFormatPr defaultRowHeight="15" x14ac:dyDescent="0.25"/>
  <cols>
    <col min="1" max="1" width="35.42578125" customWidth="1"/>
    <col min="2" max="2" width="11.42578125" customWidth="1"/>
  </cols>
  <sheetData>
    <row r="1" spans="1:2" ht="16.5" thickBot="1" x14ac:dyDescent="0.3">
      <c r="A1" s="1" t="s">
        <v>13</v>
      </c>
      <c r="B1" s="2" t="s">
        <v>0</v>
      </c>
    </row>
    <row r="2" spans="1:2" ht="24.75" customHeight="1" thickBot="1" x14ac:dyDescent="0.3">
      <c r="A2" s="3" t="s">
        <v>1</v>
      </c>
      <c r="B2" s="4">
        <v>52.1</v>
      </c>
    </row>
    <row r="3" spans="1:2" ht="16.5" thickBot="1" x14ac:dyDescent="0.3">
      <c r="A3" s="3" t="s">
        <v>2</v>
      </c>
      <c r="B3" s="4">
        <v>53</v>
      </c>
    </row>
    <row r="4" spans="1:2" ht="16.5" thickBot="1" x14ac:dyDescent="0.3">
      <c r="A4" s="3" t="s">
        <v>3</v>
      </c>
      <c r="B4" s="4">
        <v>71</v>
      </c>
    </row>
    <row r="5" spans="1:2" ht="16.5" thickBot="1" x14ac:dyDescent="0.3">
      <c r="A5" s="3" t="s">
        <v>4</v>
      </c>
      <c r="B5" s="4">
        <v>75</v>
      </c>
    </row>
    <row r="6" spans="1:2" ht="16.5" thickBot="1" x14ac:dyDescent="0.3">
      <c r="A6" s="3" t="s">
        <v>5</v>
      </c>
      <c r="B6" s="4">
        <v>77</v>
      </c>
    </row>
    <row r="7" spans="1:2" ht="16.5" thickBot="1" x14ac:dyDescent="0.3">
      <c r="A7" s="3" t="s">
        <v>6</v>
      </c>
      <c r="B7" s="4">
        <v>29</v>
      </c>
    </row>
    <row r="8" spans="1:2" ht="16.5" thickBot="1" x14ac:dyDescent="0.3">
      <c r="A8" s="3" t="s">
        <v>7</v>
      </c>
      <c r="B8" s="4">
        <v>20.100000000000001</v>
      </c>
    </row>
    <row r="9" spans="1:2" ht="16.5" thickBot="1" x14ac:dyDescent="0.3">
      <c r="A9" s="3" t="s">
        <v>8</v>
      </c>
      <c r="B9" s="4">
        <v>17</v>
      </c>
    </row>
    <row r="10" spans="1:2" ht="16.5" thickBot="1" x14ac:dyDescent="0.3">
      <c r="A10" s="3" t="s">
        <v>9</v>
      </c>
      <c r="B10" s="4">
        <v>52</v>
      </c>
    </row>
    <row r="11" spans="1:2" ht="16.5" thickBot="1" x14ac:dyDescent="0.3">
      <c r="A11" s="3" t="s">
        <v>10</v>
      </c>
      <c r="B11" s="4">
        <v>39</v>
      </c>
    </row>
    <row r="12" spans="1:2" ht="16.5" thickBot="1" x14ac:dyDescent="0.3">
      <c r="A12" s="3" t="s">
        <v>11</v>
      </c>
      <c r="B12" s="4">
        <v>20</v>
      </c>
    </row>
    <row r="13" spans="1:2" ht="16.5" thickBot="1" x14ac:dyDescent="0.3">
      <c r="A13" s="3" t="s">
        <v>12</v>
      </c>
      <c r="B13" s="4">
        <v>35.1</v>
      </c>
    </row>
    <row r="16" spans="1:2" ht="15.75" x14ac:dyDescent="0.25">
      <c r="A16" s="5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B793-8193-4146-8233-8B74831843F6}">
  <dimension ref="A1:C9"/>
  <sheetViews>
    <sheetView workbookViewId="0">
      <selection activeCell="B9" sqref="B9"/>
    </sheetView>
  </sheetViews>
  <sheetFormatPr defaultRowHeight="15" x14ac:dyDescent="0.25"/>
  <cols>
    <col min="1" max="1" width="15.42578125" bestFit="1" customWidth="1"/>
    <col min="2" max="2" width="9.5703125" bestFit="1" customWidth="1"/>
  </cols>
  <sheetData>
    <row r="1" spans="1:3" x14ac:dyDescent="0.25">
      <c r="A1" t="s">
        <v>15</v>
      </c>
    </row>
    <row r="2" spans="1:3" x14ac:dyDescent="0.25">
      <c r="A2" t="s">
        <v>16</v>
      </c>
      <c r="B2" s="7">
        <f>16/21*100</f>
        <v>76.19047619047619</v>
      </c>
    </row>
    <row r="3" spans="1:3" x14ac:dyDescent="0.25">
      <c r="A3" t="s">
        <v>17</v>
      </c>
      <c r="B3" s="7">
        <f>12/21*100</f>
        <v>57.142857142857139</v>
      </c>
    </row>
    <row r="4" spans="1:3" x14ac:dyDescent="0.25">
      <c r="A4" t="s">
        <v>18</v>
      </c>
      <c r="B4" s="7">
        <f>17/21*100</f>
        <v>80.952380952380949</v>
      </c>
    </row>
    <row r="5" spans="1:3" x14ac:dyDescent="0.25">
      <c r="A5" t="s">
        <v>19</v>
      </c>
      <c r="B5" s="7">
        <f>14/21*100</f>
        <v>66.666666666666657</v>
      </c>
    </row>
    <row r="6" spans="1:3" x14ac:dyDescent="0.25">
      <c r="A6" t="s">
        <v>20</v>
      </c>
      <c r="B6" s="7">
        <f>13/21*100</f>
        <v>61.904761904761905</v>
      </c>
    </row>
    <row r="8" spans="1:3" x14ac:dyDescent="0.25">
      <c r="A8" t="s">
        <v>21</v>
      </c>
    </row>
    <row r="9" spans="1:3" x14ac:dyDescent="0.25">
      <c r="A9" t="s">
        <v>22</v>
      </c>
      <c r="B9" s="6">
        <f>1-(16+12+17+14+13)/(21*5)*100%</f>
        <v>0.31428571428571428</v>
      </c>
      <c r="C9">
        <f>31.4</f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2024-02-06T11:55:59Z</cp:lastPrinted>
  <dcterms:created xsi:type="dcterms:W3CDTF">2024-02-02T09:35:43Z</dcterms:created>
  <dcterms:modified xsi:type="dcterms:W3CDTF">2024-02-06T11:56:28Z</dcterms:modified>
</cp:coreProperties>
</file>