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macos/Studia/6_Semestr/MATLAB/Projekt/"/>
    </mc:Choice>
  </mc:AlternateContent>
  <bookViews>
    <workbookView xWindow="0" yWindow="460" windowWidth="28800" windowHeight="16220"/>
  </bookViews>
  <sheets>
    <sheet name="Dane" sheetId="2" r:id="rId1"/>
    <sheet name="Arkusz1" sheetId="3" r:id="rId2"/>
  </sheets>
  <definedNames>
    <definedName name="dane" localSheetId="0">Dane!$D$1:$K$210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2" i="2" l="1"/>
  <c r="J21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" i="2"/>
</calcChain>
</file>

<file path=xl/connections.xml><?xml version="1.0" encoding="utf-8"?>
<connections xmlns="http://schemas.openxmlformats.org/spreadsheetml/2006/main">
  <connection id="1" name="dane" type="6" refreshedVersion="0" background="1" saveData="1">
    <textPr fileType="mac" sourceFile="/Users/macos/Downloads/dane.html" tab="0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<sst xmlns="http://schemas.openxmlformats.org/spreadsheetml/2006/main" count="1132" uniqueCount="735">
  <si>
    <t>Afghanistan</t>
  </si>
  <si>
    <t>Albania</t>
  </si>
  <si>
    <t>Algeria</t>
  </si>
  <si>
    <t>Andorra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</si>
  <si>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</si>
  <si>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</si>
  <si>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</si>
  <si>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</si>
  <si>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</si>
  <si>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</si>
  <si>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</si>
  <si>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</si>
  <si>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</si>
  <si>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</si>
  <si>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</si>
  <si>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</si>
  <si>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</si>
  <si>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</si>
  <si>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</si>
  <si>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</si>
  <si>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</si>
  <si>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</si>
  <si>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</si>
  <si>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</si>
  <si>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</si>
  <si>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Burundi</t>
  </si>
  <si>
    <t>Cambodia</t>
  </si>
  <si>
    <t>Cameroon</t>
  </si>
  <si>
    <t>Canada</t>
  </si>
  <si>
    <t>Greenland</t>
  </si>
  <si>
    <t>Grenada</t>
  </si>
  <si>
    <t>Guam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</si>
  <si>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</si>
  <si>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</si>
  <si>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</si>
  <si>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</si>
  <si>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</si>
  <si>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</si>
  <si>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</si>
  <si>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</si>
  <si>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</si>
  <si>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</si>
  <si>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</si>
  <si>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</si>
  <si>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</si>
  <si>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</si>
  <si>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</si>
  <si>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</si>
  <si>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</si>
  <si>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</si>
  <si>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</si>
  <si>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</si>
  <si>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</si>
  <si>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</si>
  <si>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</si>
  <si>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</si>
  <si>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</si>
  <si>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</si>
  <si>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</si>
  <si>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</si>
  <si>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</si>
  <si>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</si>
  <si>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</si>
  <si>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</si>
  <si>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</si>
  <si>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</si>
  <si>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</si>
  <si>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</si>
  <si>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</si>
  <si>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</si>
  <si>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</si>
  <si>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</si>
  <si>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</si>
  <si>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</si>
  <si>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</si>
  <si>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</si>
  <si>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</si>
  <si>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</si>
  <si>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</si>
  <si>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</si>
  <si>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</si>
  <si>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</si>
  <si>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</si>
  <si>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</si>
  <si>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</si>
  <si>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</si>
  <si>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</si>
  <si>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</si>
  <si>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</si>
  <si>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</si>
  <si>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</si>
  <si>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Senegal</t>
  </si>
  <si>
    <t>Serbia</t>
  </si>
  <si>
    <t>Seychelles</t>
  </si>
  <si>
    <t>Singapore</t>
  </si>
  <si>
    <t>Slovenia</t>
  </si>
  <si>
    <t>Somalia</t>
  </si>
  <si>
    <t>Spain</t>
  </si>
  <si>
    <t>Sudan</t>
  </si>
  <si>
    <t>Suriname</t>
  </si>
  <si>
    <t>Sweden</t>
  </si>
  <si>
    <t>Switzerland</t>
  </si>
  <si>
    <t>Tajikistan</t>
  </si>
  <si>
    <t>Thailand</t>
  </si>
  <si>
    <t>Togo</t>
  </si>
  <si>
    <t>Tunisia</t>
  </si>
  <si>
    <t>Turkey</t>
  </si>
  <si>
    <t>Uganda</t>
  </si>
  <si>
    <t>Ukraine</t>
  </si>
  <si>
    <t>Uruguay</t>
  </si>
  <si>
    <t>Uzbekistan</t>
  </si>
  <si>
    <t>Vietnam</t>
  </si>
  <si>
    <t>Zambia</t>
  </si>
  <si>
    <t>Zimbabwe</t>
  </si>
  <si>
    <t>Chad</t>
  </si>
  <si>
    <t>Chile</t>
  </si>
  <si>
    <t>China</t>
  </si>
  <si>
    <t>Colombia</t>
  </si>
  <si>
    <t>Comoros</t>
  </si>
  <si>
    <t>Croatia</t>
  </si>
  <si>
    <t>Cuba</t>
  </si>
  <si>
    <t>Cyprus</t>
  </si>
  <si>
    <t>Denmark</t>
  </si>
  <si>
    <t>Djibouti</t>
  </si>
  <si>
    <t>Dominica</t>
  </si>
  <si>
    <t>Ecuador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</si>
  <si>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</si>
  <si>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</si>
  <si>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</si>
  <si>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</si>
  <si>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</si>
  <si>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</si>
  <si>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</si>
  <si>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</si>
  <si>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</si>
  <si>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</si>
  <si>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Country Name</t>
  </si>
  <si>
    <t>Antigua and Barbuda</t>
  </si>
  <si>
    <t>Bosnia and Herzegovina</t>
  </si>
  <si>
    <t>Brunei Darussalam</t>
  </si>
  <si>
    <t>Burkina Faso</t>
  </si>
  <si>
    <t>Cayman Islands</t>
  </si>
  <si>
    <t>Central African Republic</t>
  </si>
  <si>
    <t>Costa Rica</t>
  </si>
  <si>
    <t>Cote d'Ivoire</t>
  </si>
  <si>
    <t>Curacao</t>
  </si>
  <si>
    <t>Czech Republic</t>
  </si>
  <si>
    <t>Dominican Republic</t>
  </si>
  <si>
    <t>El Salvador</t>
  </si>
  <si>
    <t>Equatorial Guinea</t>
  </si>
  <si>
    <t>Eritrea</t>
  </si>
  <si>
    <t>Faeroe Islands</t>
  </si>
  <si>
    <t>French Polynesia</t>
  </si>
  <si>
    <t>Gambia, The</t>
  </si>
  <si>
    <t>Guinea-Bissau</t>
  </si>
  <si>
    <t>Isle of Man</t>
  </si>
  <si>
    <t>Kyrgyz Republic</t>
  </si>
  <si>
    <t>Lao PDR</t>
  </si>
  <si>
    <t>Macedonia, FYR</t>
  </si>
  <si>
    <t>New Caledonia</t>
  </si>
  <si>
    <t>New Zealand</t>
  </si>
  <si>
    <t>Northern Mariana Islands</t>
  </si>
  <si>
    <t>Papua New Guinea</t>
  </si>
  <si>
    <t>Puerto Rico</t>
  </si>
  <si>
    <t>Russian Federation</t>
  </si>
  <si>
    <t>San Marino</t>
  </si>
  <si>
    <t>Sao Tome and Principe</t>
  </si>
  <si>
    <t>Saudi Arabia</t>
  </si>
  <si>
    <t>Sierra Leone</t>
  </si>
  <si>
    <t>Sint Maarten (Dutch part)</t>
  </si>
  <si>
    <t>South Africa</t>
  </si>
  <si>
    <t>Sri Lanka</t>
  </si>
  <si>
    <t>St. Kitts and Nevis</t>
  </si>
  <si>
    <t>St. Lucia</t>
  </si>
  <si>
    <t>St. Vincent and the Grenadines</t>
  </si>
  <si>
    <t>Syrian Arab Republic</t>
  </si>
  <si>
    <t>Timor-Leste</t>
  </si>
  <si>
    <t>Trinidad and Tobago</t>
  </si>
  <si>
    <t>Turks and Caicos Islands</t>
  </si>
  <si>
    <t>United Arab Emirates</t>
  </si>
  <si>
    <t>United Kingdom</t>
  </si>
  <si>
    <t>Yemen, Rep.</t>
  </si>
  <si>
    <t xml:space="preserve">Afghanistan </t>
  </si>
  <si>
    <t xml:space="preserve">Albania </t>
  </si>
  <si>
    <t xml:space="preserve">Algeria </t>
  </si>
  <si>
    <t xml:space="preserve">Andorra </t>
  </si>
  <si>
    <t xml:space="preserve">Angola </t>
  </si>
  <si>
    <t xml:space="preserve">Anguilla </t>
  </si>
  <si>
    <t xml:space="preserve">Antigua And Barbuda </t>
  </si>
  <si>
    <t xml:space="preserve">Argentina </t>
  </si>
  <si>
    <t xml:space="preserve">Armenia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</si>
  <si>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</si>
  <si>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</si>
  <si>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</si>
  <si>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</si>
  <si>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</si>
  <si>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</si>
  <si>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</si>
  <si>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</si>
  <si>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</si>
  <si>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</si>
  <si>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</si>
  <si>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</si>
  <si>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</si>
  <si>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Bhutan </t>
  </si>
  <si>
    <t xml:space="preserve">Bolivarian Republic Of Venezuela </t>
  </si>
  <si>
    <t xml:space="preserve">Bonaire, Sint Eustatius And Saba </t>
  </si>
  <si>
    <t xml:space="preserve">Bosnia And Herzegovina </t>
  </si>
  <si>
    <t xml:space="preserve">Botswana </t>
  </si>
  <si>
    <t xml:space="preserve"> </t>
  </si>
  <si>
    <t xml:space="preserve">Brazil </t>
  </si>
  <si>
    <t xml:space="preserve">British Virgin Islands </t>
  </si>
  <si>
    <t xml:space="preserve">Brunei Darussalam </t>
  </si>
  <si>
    <t xml:space="preserve">Bulgaria </t>
  </si>
  <si>
    <t xml:space="preserve">Burkina Faso </t>
  </si>
  <si>
    <t xml:space="preserve">Burundi </t>
  </si>
  <si>
    <t xml:space="preserve">Cabo Verde </t>
  </si>
  <si>
    <t xml:space="preserve">Cambodia </t>
  </si>
  <si>
    <t xml:space="preserve">Cameroon </t>
  </si>
  <si>
    <t xml:space="preserve">Canada </t>
  </si>
  <si>
    <t xml:space="preserve">Cayman Islands </t>
  </si>
  <si>
    <t xml:space="preserve">Central African Republic </t>
  </si>
  <si>
    <t xml:space="preserve">Chad </t>
  </si>
  <si>
    <t xml:space="preserve">Chile </t>
  </si>
  <si>
    <t xml:space="preserve">China, Hong Kong SAR &amp; Macau SAR </t>
  </si>
  <si>
    <t xml:space="preserve">Colombia </t>
  </si>
  <si>
    <t xml:space="preserve">Comoros </t>
  </si>
  <si>
    <t xml:space="preserve">Congo </t>
  </si>
  <si>
    <t xml:space="preserve">Costa Rica </t>
  </si>
  <si>
    <t xml:space="preserve">Croatia </t>
  </si>
  <si>
    <t xml:space="preserve">Cuba </t>
  </si>
  <si>
    <t xml:space="preserve">Cyprus </t>
  </si>
  <si>
    <t xml:space="preserve">Czechia </t>
  </si>
  <si>
    <t xml:space="preserve">Democratic Republic Of Congo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</si>
  <si>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</si>
  <si>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</si>
  <si>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</si>
  <si>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</si>
  <si>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</si>
  <si>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</si>
  <si>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</si>
  <si>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</si>
  <si>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</si>
  <si>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</si>
  <si>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Eswatini </t>
  </si>
  <si>
    <t xml:space="preserve">Ethiopia </t>
  </si>
  <si>
    <t xml:space="preserve">Falkland Islands (Malvinas)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</si>
  <si>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</si>
  <si>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</si>
  <si>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</si>
  <si>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</si>
  <si>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Polynesia </t>
  </si>
  <si>
    <t xml:space="preserve">Gabon </t>
  </si>
  <si>
    <t xml:space="preserve">Gambia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</si>
  <si>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</si>
  <si>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</si>
  <si>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</si>
  <si>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</si>
  <si>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</si>
  <si>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</si>
  <si>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</si>
  <si>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</si>
  <si>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</si>
  <si>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</si>
  <si>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</si>
  <si>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</si>
  <si>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</si>
  <si>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</si>
  <si>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Holy See (Vatican City State) </t>
  </si>
  <si>
    <t xml:space="preserve">Honduras </t>
  </si>
  <si>
    <t xml:space="preserve">Hungary </t>
  </si>
  <si>
    <t xml:space="preserve">Iceland </t>
  </si>
  <si>
    <t xml:space="preserve">India </t>
  </si>
  <si>
    <t xml:space="preserve">Indonesia </t>
  </si>
  <si>
    <t xml:space="preserve">Iraq </t>
  </si>
  <si>
    <t xml:space="preserve">Ireland </t>
  </si>
  <si>
    <t xml:space="preserve">Islamic Republic Of Iran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</si>
  <si>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</si>
  <si>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</si>
  <si>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</si>
  <si>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</si>
  <si>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</si>
  <si>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</si>
  <si>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</si>
  <si>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</si>
  <si>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</si>
  <si>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Kosovo * </t>
  </si>
  <si>
    <t xml:space="preserve">Kuwait </t>
  </si>
  <si>
    <t xml:space="preserve">Kyrgyzstan </t>
  </si>
  <si>
    <t xml:space="preserve">Lao People'S Democratic Republic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</si>
  <si>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</si>
  <si>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</si>
  <si>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</si>
  <si>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</si>
  <si>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</si>
  <si>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</si>
  <si>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</si>
  <si>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</si>
  <si>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</si>
  <si>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</si>
  <si>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</si>
  <si>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</si>
  <si>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</si>
  <si>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</si>
  <si>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Mauritania </t>
  </si>
  <si>
    <t xml:space="preserve">Mauritius </t>
  </si>
  <si>
    <t xml:space="preserve">Mexico </t>
  </si>
  <si>
    <t xml:space="preserve">Monaco </t>
  </si>
  <si>
    <t xml:space="preserve">Mongolia </t>
  </si>
  <si>
    <t xml:space="preserve">Montenegro </t>
  </si>
  <si>
    <t xml:space="preserve">Montserrat </t>
  </si>
  <si>
    <t xml:space="preserve">Morocco </t>
  </si>
  <si>
    <t xml:space="preserve">Mozambique </t>
  </si>
  <si>
    <t xml:space="preserve">Myanmar </t>
  </si>
  <si>
    <t xml:space="preserve">Namibia </t>
  </si>
  <si>
    <t xml:space="preserve">Nepal </t>
  </si>
  <si>
    <t xml:space="preserve">Netherlands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</si>
  <si>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</si>
  <si>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</si>
  <si>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</si>
  <si>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</si>
  <si>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</si>
  <si>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Northern Mariana Islands </t>
  </si>
  <si>
    <t xml:space="preserve">Norway </t>
  </si>
  <si>
    <t xml:space="preserve">Oman </t>
  </si>
  <si>
    <t xml:space="preserve">Pakistan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</si>
  <si>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</si>
  <si>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</si>
  <si>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</si>
  <si>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</si>
  <si>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</si>
  <si>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Plurinational State Of Bolivia </t>
  </si>
  <si>
    <t xml:space="preserve">Poland </t>
  </si>
  <si>
    <t xml:space="preserve">Portugal </t>
  </si>
  <si>
    <t xml:space="preserve">Puerto Rico </t>
  </si>
  <si>
    <t xml:space="preserve">Qatar </t>
  </si>
  <si>
    <t xml:space="preserve">Republic Of Moldova </t>
  </si>
  <si>
    <t xml:space="preserve">Romania </t>
  </si>
  <si>
    <t xml:space="preserve">Russian Federation </t>
  </si>
  <si>
    <t xml:space="preserve">Rwanda </t>
  </si>
  <si>
    <t xml:space="preserve">San Marino </t>
  </si>
  <si>
    <t xml:space="preserve">Sao Tome And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</si>
  <si>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</si>
  <si>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</si>
  <si>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</si>
  <si>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</si>
  <si>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</si>
  <si>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</si>
  <si>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Sint Maarten (Dutch Part) </t>
  </si>
  <si>
    <t xml:space="preserve">Slovakia </t>
  </si>
  <si>
    <t xml:space="preserve">Slovenia </t>
  </si>
  <si>
    <t xml:space="preserve">Somalia </t>
  </si>
  <si>
    <t xml:space="preserve">South Africa </t>
  </si>
  <si>
    <t xml:space="preserve">South Sudan </t>
  </si>
  <si>
    <t xml:space="preserve">Spain </t>
  </si>
  <si>
    <t xml:space="preserve">Sri Lanka </t>
  </si>
  <si>
    <t xml:space="preserve">State Of Palestine </t>
  </si>
  <si>
    <t xml:space="preserve">Sudan </t>
  </si>
  <si>
    <t xml:space="preserve">Suriname </t>
  </si>
  <si>
    <t xml:space="preserve">Sweden </t>
  </si>
  <si>
    <t xml:space="preserve">Switzerland </t>
  </si>
  <si>
    <t xml:space="preserve">Syrian Arab Republic </t>
  </si>
  <si>
    <t xml:space="preserve">Taiwan </t>
  </si>
  <si>
    <t xml:space="preserve">Tajikistan </t>
  </si>
  <si>
    <t xml:space="preserve">Thailand </t>
  </si>
  <si>
    <t xml:space="preserve">Timor-Leste </t>
  </si>
  <si>
    <t xml:space="preserve">Togo </t>
  </si>
  <si>
    <t xml:space="preserve">Trinidad And Tobago </t>
  </si>
  <si>
    <t xml:space="preserve">Tunisia </t>
  </si>
  <si>
    <t xml:space="preserve">Turkey </t>
  </si>
  <si>
    <t xml:space="preserve">Turks And Caicos Islands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</si>
  <si>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</si>
  <si>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</si>
  <si>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</si>
  <si>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</si>
  <si>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Republic Of Tanzania </t>
  </si>
  <si>
    <t xml:space="preserve">United States Of America </t>
  </si>
  <si>
    <t xml:space="preserve">United States Virgin Islands </t>
  </si>
  <si>
    <t xml:space="preserve">Uruguay </t>
  </si>
  <si>
    <t xml:space="preserve">Uzbekistan </t>
  </si>
  <si>
    <t xml:space="preserve">Western Sahara </t>
  </si>
  <si>
    <t xml:space="preserve">Yemen </t>
  </si>
  <si>
    <t xml:space="preserve">Zambia </t>
  </si>
  <si>
    <t xml:space="preserve">Zimbabwe </t>
  </si>
  <si>
    <t xml:space="preserve"> //Total Cases per 100 000 population </t>
  </si>
  <si>
    <t>//Total Deaths per 100 000 population</t>
  </si>
  <si>
    <t xml:space="preserve">St. Lucia </t>
  </si>
  <si>
    <t xml:space="preserve">St. Vincent And The Grenadines </t>
  </si>
  <si>
    <t>Congo, Rep. ?</t>
  </si>
  <si>
    <t xml:space="preserve">St. Kitts And Nevis </t>
  </si>
  <si>
    <t xml:space="preserve">Vietnam </t>
  </si>
  <si>
    <t xml:space="preserve">South Korea </t>
  </si>
  <si>
    <t xml:space="preserve">North Macedonia </t>
  </si>
  <si>
    <t>Korea</t>
  </si>
  <si>
    <t>Deaths per 1000 population</t>
  </si>
  <si>
    <t>Cases per 1000 population</t>
  </si>
  <si>
    <t>PKB per capita</t>
  </si>
  <si>
    <t>Myanmar (/Burma)</t>
  </si>
  <si>
    <t>Median Age</t>
  </si>
  <si>
    <t>Eswatini (Swaizaland)</t>
  </si>
  <si>
    <t>State Of Palestine (West Bank+Giza Strip)</t>
  </si>
  <si>
    <t xml:space="preserve">Country </t>
  </si>
  <si>
    <t xml:space="preserve">Cases </t>
  </si>
  <si>
    <t>Deaths</t>
  </si>
  <si>
    <t>ISO3,C,3</t>
  </si>
  <si>
    <t>NAME,C,50</t>
  </si>
  <si>
    <t>ATG</t>
  </si>
  <si>
    <t>DZA</t>
  </si>
  <si>
    <t>AZE</t>
  </si>
  <si>
    <t>ALB</t>
  </si>
  <si>
    <t>ARM</t>
  </si>
  <si>
    <t>AGO</t>
  </si>
  <si>
    <t>ASM</t>
  </si>
  <si>
    <t>American Samoa</t>
  </si>
  <si>
    <t>ARG</t>
  </si>
  <si>
    <t>AUS</t>
  </si>
  <si>
    <t>BHR</t>
  </si>
  <si>
    <t>BRB</t>
  </si>
  <si>
    <t>BMU</t>
  </si>
  <si>
    <t>BHS</t>
  </si>
  <si>
    <t>BGD</t>
  </si>
  <si>
    <t>BLZ</t>
  </si>
  <si>
    <t>BIH</t>
  </si>
  <si>
    <t>BOL</t>
  </si>
  <si>
    <t>MMR</t>
  </si>
  <si>
    <t>Burma</t>
  </si>
  <si>
    <t>BEN</t>
  </si>
  <si>
    <t>SLB</t>
  </si>
  <si>
    <t>Solomon Islands</t>
  </si>
  <si>
    <t>BRA</t>
  </si>
  <si>
    <t>BGR</t>
  </si>
  <si>
    <t>BRN</t>
  </si>
  <si>
    <t>CAN</t>
  </si>
  <si>
    <t>KHM</t>
  </si>
  <si>
    <t>LKA</t>
  </si>
  <si>
    <t>COG</t>
  </si>
  <si>
    <t>Congo</t>
  </si>
  <si>
    <t>COD</t>
  </si>
  <si>
    <t>Democratic Republic of the Congo</t>
  </si>
  <si>
    <t>BDI</t>
  </si>
  <si>
    <t>CHN</t>
  </si>
  <si>
    <t>AFG</t>
  </si>
  <si>
    <t>BTN</t>
  </si>
  <si>
    <t>CHL</t>
  </si>
  <si>
    <t>CYM</t>
  </si>
  <si>
    <t>CMR</t>
  </si>
  <si>
    <t>TCD</t>
  </si>
  <si>
    <t>COM</t>
  </si>
  <si>
    <t>COL</t>
  </si>
  <si>
    <t>CRI</t>
  </si>
  <si>
    <t>CAF</t>
  </si>
  <si>
    <t>CUB</t>
  </si>
  <si>
    <t>CPV</t>
  </si>
  <si>
    <t>Cape Verde</t>
  </si>
  <si>
    <t>COK</t>
  </si>
  <si>
    <t>Cook Islands</t>
  </si>
  <si>
    <t>CYP</t>
  </si>
  <si>
    <t>DNK</t>
  </si>
  <si>
    <t>DJI</t>
  </si>
  <si>
    <t>DMA</t>
  </si>
  <si>
    <t>DOM</t>
  </si>
  <si>
    <t>ECU</t>
  </si>
  <si>
    <t>EGY</t>
  </si>
  <si>
    <t>Egypt</t>
  </si>
  <si>
    <t>IRL</t>
  </si>
  <si>
    <t>GNQ</t>
  </si>
  <si>
    <t>EST</t>
  </si>
  <si>
    <t>ERI</t>
  </si>
  <si>
    <t>SLV</t>
  </si>
  <si>
    <t>ETH</t>
  </si>
  <si>
    <t>AUT</t>
  </si>
  <si>
    <t>CZE</t>
  </si>
  <si>
    <t>GUF</t>
  </si>
  <si>
    <t>French Guiana</t>
  </si>
  <si>
    <t>FIN</t>
  </si>
  <si>
    <t>FJI</t>
  </si>
  <si>
    <t>FLK</t>
  </si>
  <si>
    <t>Falkland Islands (Malvinas)</t>
  </si>
  <si>
    <t>FSM</t>
  </si>
  <si>
    <t>Micronesia, Federated States of</t>
  </si>
  <si>
    <t>PYF</t>
  </si>
  <si>
    <t>FRA</t>
  </si>
  <si>
    <t>GMB</t>
  </si>
  <si>
    <t>Gambia</t>
  </si>
  <si>
    <t>GAB</t>
  </si>
  <si>
    <t>GEO</t>
  </si>
  <si>
    <t>GHA</t>
  </si>
  <si>
    <t>GRD</t>
  </si>
  <si>
    <t>GRL</t>
  </si>
  <si>
    <t>DEU</t>
  </si>
  <si>
    <t>GUM</t>
  </si>
  <si>
    <t>GRC</t>
  </si>
  <si>
    <t>GTM</t>
  </si>
  <si>
    <t>GIN</t>
  </si>
  <si>
    <t>GUY</t>
  </si>
  <si>
    <t>HTI</t>
  </si>
  <si>
    <t>HND</t>
  </si>
  <si>
    <t>HRV</t>
  </si>
  <si>
    <t>HUN</t>
  </si>
  <si>
    <t>ISL</t>
  </si>
  <si>
    <t>IND</t>
  </si>
  <si>
    <t>IRN</t>
  </si>
  <si>
    <t>Iran (Islamic Republic of)</t>
  </si>
  <si>
    <t>ISR</t>
  </si>
  <si>
    <t>ITA</t>
  </si>
  <si>
    <t>CIV</t>
  </si>
  <si>
    <t>IRQ</t>
  </si>
  <si>
    <t>JPN</t>
  </si>
  <si>
    <t>JAM</t>
  </si>
  <si>
    <t>JOR</t>
  </si>
  <si>
    <t>KEN</t>
  </si>
  <si>
    <t>KGZ</t>
  </si>
  <si>
    <t>Kyrgyzstan</t>
  </si>
  <si>
    <t>PRK</t>
  </si>
  <si>
    <t>Korea, Democratic People's Republic of</t>
  </si>
  <si>
    <t>KIR</t>
  </si>
  <si>
    <t>Kiribati</t>
  </si>
  <si>
    <t>KOR</t>
  </si>
  <si>
    <t>Korea, Republic of</t>
  </si>
  <si>
    <t>KWT</t>
  </si>
  <si>
    <t>KAZ</t>
  </si>
  <si>
    <t>LAO</t>
  </si>
  <si>
    <t>Lao People's Democratic Republic</t>
  </si>
  <si>
    <t>LBN</t>
  </si>
  <si>
    <t>LVA</t>
  </si>
  <si>
    <t>BLR</t>
  </si>
  <si>
    <t>LTU</t>
  </si>
  <si>
    <t>LBR</t>
  </si>
  <si>
    <t>SVK</t>
  </si>
  <si>
    <t>Slovakia</t>
  </si>
  <si>
    <t>LIE</t>
  </si>
  <si>
    <t>LBY</t>
  </si>
  <si>
    <t>Libyan Arab Jamahiriya</t>
  </si>
  <si>
    <t>MDG</t>
  </si>
  <si>
    <t>MTQ</t>
  </si>
  <si>
    <t>Martinique</t>
  </si>
  <si>
    <t>MNG</t>
  </si>
  <si>
    <t>MSR</t>
  </si>
  <si>
    <t>Montserrat</t>
  </si>
  <si>
    <t>MKD</t>
  </si>
  <si>
    <t>The former Yugoslav Republic of Macedonia</t>
  </si>
  <si>
    <t>MLI</t>
  </si>
  <si>
    <t>MAR</t>
  </si>
  <si>
    <t>MUS</t>
  </si>
  <si>
    <t>MRT</t>
  </si>
  <si>
    <t>MLT</t>
  </si>
  <si>
    <t>OMN</t>
  </si>
  <si>
    <t>MDV</t>
  </si>
  <si>
    <t>MEX</t>
  </si>
  <si>
    <t>MYS</t>
  </si>
  <si>
    <t>MOZ</t>
  </si>
  <si>
    <t>MWI</t>
  </si>
  <si>
    <t>NCL</t>
  </si>
  <si>
    <t>NIU</t>
  </si>
  <si>
    <t>Niue</t>
  </si>
  <si>
    <t>NER</t>
  </si>
  <si>
    <t>ABW</t>
  </si>
  <si>
    <t>AIA</t>
  </si>
  <si>
    <t>Anguilla</t>
  </si>
  <si>
    <t>BEL</t>
  </si>
  <si>
    <t>HKG</t>
  </si>
  <si>
    <t>Hong Kong</t>
  </si>
  <si>
    <t>MNP</t>
  </si>
  <si>
    <t>FRO</t>
  </si>
  <si>
    <t>Faroe Islands</t>
  </si>
  <si>
    <t>AND</t>
  </si>
  <si>
    <t>GIB</t>
  </si>
  <si>
    <t>Gibraltar</t>
  </si>
  <si>
    <t>IMN</t>
  </si>
  <si>
    <t>LUX</t>
  </si>
  <si>
    <t>MAC</t>
  </si>
  <si>
    <t>Macau</t>
  </si>
  <si>
    <t>MCO</t>
  </si>
  <si>
    <t>PSE</t>
  </si>
  <si>
    <t>Palestine</t>
  </si>
  <si>
    <t>MNE</t>
  </si>
  <si>
    <t>MYT</t>
  </si>
  <si>
    <t>Mayotte</t>
  </si>
  <si>
    <t>ALA</t>
  </si>
  <si>
    <t>�land Islands</t>
  </si>
  <si>
    <t>NFK</t>
  </si>
  <si>
    <t>Norfolk Island</t>
  </si>
  <si>
    <t>CCK</t>
  </si>
  <si>
    <t>Cocos (Keeling) Islands</t>
  </si>
  <si>
    <t>ATA</t>
  </si>
  <si>
    <t>Antarctica</t>
  </si>
  <si>
    <t>BVT</t>
  </si>
  <si>
    <t>Bouvet Island</t>
  </si>
  <si>
    <t>ATF</t>
  </si>
  <si>
    <t>French Southern and Antarctic Lands</t>
  </si>
  <si>
    <t>HMD</t>
  </si>
  <si>
    <t>Heard Island and McDonald Islands</t>
  </si>
  <si>
    <t>IOT</t>
  </si>
  <si>
    <t>British Indian Ocean Territory</t>
  </si>
  <si>
    <t>CXR</t>
  </si>
  <si>
    <t>Christmas Island</t>
  </si>
  <si>
    <t>UMI</t>
  </si>
  <si>
    <t>United States Minor Outlying Islands</t>
  </si>
  <si>
    <t>VUT</t>
  </si>
  <si>
    <t>Vanuatu</t>
  </si>
  <si>
    <t>NGA</t>
  </si>
  <si>
    <t>NLD</t>
  </si>
  <si>
    <t>NOR</t>
  </si>
  <si>
    <t>NPL</t>
  </si>
  <si>
    <t>NRU</t>
  </si>
  <si>
    <t>Nauru</t>
  </si>
  <si>
    <t>SUR</t>
  </si>
  <si>
    <t>NIC</t>
  </si>
  <si>
    <t>NZL</t>
  </si>
  <si>
    <t>PRY</t>
  </si>
  <si>
    <t>PER</t>
  </si>
  <si>
    <t>PAK</t>
  </si>
  <si>
    <t>POL</t>
  </si>
  <si>
    <t>PAN</t>
  </si>
  <si>
    <t>PRT</t>
  </si>
  <si>
    <t>PNG</t>
  </si>
  <si>
    <t>GNB</t>
  </si>
  <si>
    <t>QAT</t>
  </si>
  <si>
    <t>REU</t>
  </si>
  <si>
    <t>Reunion</t>
  </si>
  <si>
    <t>ROU</t>
  </si>
  <si>
    <t>MDA</t>
  </si>
  <si>
    <t>Republic of Moldova</t>
  </si>
  <si>
    <t>PHL</t>
  </si>
  <si>
    <t>PRI</t>
  </si>
  <si>
    <t>RUS</t>
  </si>
  <si>
    <t>Russia</t>
  </si>
  <si>
    <t>RWA</t>
  </si>
  <si>
    <t>SAU</t>
  </si>
  <si>
    <t>KNA</t>
  </si>
  <si>
    <t>Saint Kitts and Nevis</t>
  </si>
  <si>
    <t>SYC</t>
  </si>
  <si>
    <t>ZAF</t>
  </si>
  <si>
    <t>LSO</t>
  </si>
  <si>
    <t>BWA</t>
  </si>
  <si>
    <t>SEN</t>
  </si>
  <si>
    <t>SVN</t>
  </si>
  <si>
    <t>SLE</t>
  </si>
  <si>
    <t>SGP</t>
  </si>
  <si>
    <t>SOM</t>
  </si>
  <si>
    <t>ESP</t>
  </si>
  <si>
    <t>LCA</t>
  </si>
  <si>
    <t>Saint Lucia</t>
  </si>
  <si>
    <t>SDN</t>
  </si>
  <si>
    <t>SWE</t>
  </si>
  <si>
    <t>SYR</t>
  </si>
  <si>
    <t>CHE</t>
  </si>
  <si>
    <t>TTO</t>
  </si>
  <si>
    <t>THA</t>
  </si>
  <si>
    <t>TJK</t>
  </si>
  <si>
    <t>TKL</t>
  </si>
  <si>
    <t>Tokelau</t>
  </si>
  <si>
    <t>TON</t>
  </si>
  <si>
    <t>Tonga</t>
  </si>
  <si>
    <t>TGO</t>
  </si>
  <si>
    <t>STP</t>
  </si>
  <si>
    <t>TUN</t>
  </si>
  <si>
    <t>TUR</t>
  </si>
  <si>
    <t>TUV</t>
  </si>
  <si>
    <t>Tuvalu</t>
  </si>
  <si>
    <t>TKM</t>
  </si>
  <si>
    <t>Turkmenistan</t>
  </si>
  <si>
    <t>TZA</t>
  </si>
  <si>
    <t>United Republic of Tanzania</t>
  </si>
  <si>
    <t>UGA</t>
  </si>
  <si>
    <t>GBR</t>
  </si>
  <si>
    <t>UKR</t>
  </si>
  <si>
    <t>USA</t>
  </si>
  <si>
    <t>United States</t>
  </si>
  <si>
    <t>BFA</t>
  </si>
  <si>
    <t>URY</t>
  </si>
  <si>
    <t>UZB</t>
  </si>
  <si>
    <t>VCT</t>
  </si>
  <si>
    <t>Saint Vincent and the Grenadines</t>
  </si>
  <si>
    <t>VEN</t>
  </si>
  <si>
    <t>Venezuela</t>
  </si>
  <si>
    <t>VGB</t>
  </si>
  <si>
    <t>British Virgin Islands</t>
  </si>
  <si>
    <t>VNM</t>
  </si>
  <si>
    <t>Viet Nam</t>
  </si>
  <si>
    <t>VIR</t>
  </si>
  <si>
    <t>United States Virgin Islands</t>
  </si>
  <si>
    <t>NAM</t>
  </si>
  <si>
    <t>WLF</t>
  </si>
  <si>
    <t>Wallis and Futuna Islands</t>
  </si>
  <si>
    <t>WSM</t>
  </si>
  <si>
    <t>Samoa</t>
  </si>
  <si>
    <t>SWZ</t>
  </si>
  <si>
    <t>Swaziland</t>
  </si>
  <si>
    <t>YEM</t>
  </si>
  <si>
    <t>Yemen</t>
  </si>
  <si>
    <t>ZMB</t>
  </si>
  <si>
    <t>ZWE</t>
  </si>
  <si>
    <t>IDN</t>
  </si>
  <si>
    <t>GLP</t>
  </si>
  <si>
    <t>Guadeloupe</t>
  </si>
  <si>
    <t>ANT</t>
  </si>
  <si>
    <t>Netherlands Antilles</t>
  </si>
  <si>
    <t>ARE</t>
  </si>
  <si>
    <t>TLS</t>
  </si>
  <si>
    <t>PCN</t>
  </si>
  <si>
    <t>Pitcairn Islands</t>
  </si>
  <si>
    <t>PLW</t>
  </si>
  <si>
    <t>Palau</t>
  </si>
  <si>
    <t>MHL</t>
  </si>
  <si>
    <t>Marshall Islands</t>
  </si>
  <si>
    <t>SPM</t>
  </si>
  <si>
    <t>Saint Pierre and Miquelon</t>
  </si>
  <si>
    <t>SHN</t>
  </si>
  <si>
    <t>Saint Helena</t>
  </si>
  <si>
    <t>SMR</t>
  </si>
  <si>
    <t>TCA</t>
  </si>
  <si>
    <t>ESH</t>
  </si>
  <si>
    <t>Western Sahara</t>
  </si>
  <si>
    <t>SRB</t>
  </si>
  <si>
    <t>VAT</t>
  </si>
  <si>
    <t>Holy See (Vatican City)</t>
  </si>
  <si>
    <t>SJM</t>
  </si>
  <si>
    <t>Svalbard</t>
  </si>
  <si>
    <t>MAF</t>
  </si>
  <si>
    <t>Saint Martin</t>
  </si>
  <si>
    <t>BLM</t>
  </si>
  <si>
    <t>Saint Barthelemy</t>
  </si>
  <si>
    <t>GGY</t>
  </si>
  <si>
    <t>Guernsey</t>
  </si>
  <si>
    <t>JEY</t>
  </si>
  <si>
    <t>Jersey</t>
  </si>
  <si>
    <t>SGS</t>
  </si>
  <si>
    <t>South Georgia South Sandwich Islands</t>
  </si>
  <si>
    <t>TWN</t>
  </si>
  <si>
    <t>Taiwan</t>
  </si>
  <si>
    <t>ISO3</t>
  </si>
  <si>
    <t>Average yearly temperature</t>
  </si>
  <si>
    <t>Tourism</t>
  </si>
  <si>
    <t>Hospital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</si>
</sst>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b/>
      <sz val="12"/>
      <color rgb="FF888888"/>
      <name val="Helvetica Neue"/>
    </font>
    <font>
      <sz val="10"/>
      <color rgb="FF666666"/>
      <name val="Arial"/>
    </font>
    <font>
      <sz val="10"/>
      <color theme="1"/>
      <name val="Arial"/>
    </font>
    <font>
      <u/>
      <sz val="11"/>
      <color theme="11"/>
      <name val="Calibri"/>
      <family val="2"/>
      <charset val="238"/>
      <scheme val="minor"/>
    </font>
    <font>
      <b/>
      <sz val="10"/>
      <color theme="1"/>
      <name val="Arial"/>
    </font>
    <font>
      <b/>
      <sz val="11"/>
      <color theme="1"/>
      <name val="Calibri"/>
      <family val="2"/>
      <charset val="238"/>
      <scheme val="minor"/>
    </font>
    <font>
      <sz val="11"/>
      <color rgb="FF202122"/>
      <name val="Calibri (Tekst podstawowy)"/>
    </font>
    <font>
      <sz val="11"/>
      <color theme="1"/>
      <name val="Calibri (Tekst podstawowy)"/>
    </font>
    <font>
      <sz val="11"/>
      <color rgb="FF000000"/>
      <name val="Calibri"/>
      <scheme val="minor"/>
    </font>
    <font>
      <sz val="10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4" fontId="0" fillId="0" borderId="0" xfId="0" applyNumberFormat="1"/>
    <xf numFmtId="0" fontId="2" fillId="2" borderId="0" xfId="0" applyFont="1" applyFill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9">
    <cellStyle name="Norm." xfId="0" builtinId="0"/>
    <cellStyle name="Odwiedzone hiperłącze" xfId="1" builtinId="9" hidden="1"/>
    <cellStyle name="Odwiedzone hiperłącze" xfId="2" builtinId="9" hidden="1"/>
    <cellStyle name="Odwiedzone hiperłącze" xfId="3" builtinId="9" hidden="1"/>
    <cellStyle name="Odwiedzone hiperłącze" xfId="4" builtinId="9" hidden="1"/>
    <cellStyle name="Odwiedzone hiperłącze" xfId="5" builtinId="9" hidden="1"/>
    <cellStyle name="Odwiedzone hiperłącze" xfId="6" builtinId="9" hidden="1"/>
    <cellStyle name="Odwiedzone hiperłącze" xfId="7" builtinId="9" hidden="1"/>
    <cellStyle name="Odwiedzone hiperłącze" xfId="8" builtinId="9" hidden="1"/>
    <cellStyle name="Odwiedzone hiperłącze" xfId="9" builtinId="9" hidden="1"/>
    <cellStyle name="Odwiedzone hiperłącze" xfId="10" builtinId="9" hidden="1"/>
    <cellStyle name="Odwiedzone hiperłącze" xfId="11" builtinId="9" hidden="1"/>
    <cellStyle name="Odwiedzone hiperłącze" xfId="12" builtinId="9" hidden="1"/>
    <cellStyle name="Odwiedzone hiperłącze" xfId="13" builtinId="9" hidden="1"/>
    <cellStyle name="Odwiedzone hiperłącze" xfId="14" builtinId="9" hidden="1"/>
    <cellStyle name="Odwiedzone hiperłącze" xfId="15" builtinId="9" hidden="1"/>
    <cellStyle name="Odwiedzone hiperłącze" xfId="16" builtinId="9" hidden="1"/>
    <cellStyle name="Odwiedzone hiperłącze" xfId="17" builtinId="9" hidden="1"/>
    <cellStyle name="Odwiedzone hiperłącze" xfId="18" builtinId="9" hidden="1"/>
    <cellStyle name="Odwiedzone hiperłącze" xfId="19" builtinId="9" hidden="1"/>
    <cellStyle name="Odwiedzone hiperłącze" xfId="20" builtinId="9" hidden="1"/>
    <cellStyle name="Odwiedzone hiperłącze" xfId="21" builtinId="9" hidden="1"/>
    <cellStyle name="Odwiedzone hiperłącze" xfId="22" builtinId="9" hidden="1"/>
    <cellStyle name="Odwiedzone hiperłącze" xfId="23" builtinId="9" hidden="1"/>
    <cellStyle name="Odwiedzone hiperłącze" xfId="24" builtinId="9" hidden="1"/>
    <cellStyle name="Odwiedzone hiperłącze" xfId="25" builtinId="9" hidden="1"/>
    <cellStyle name="Odwiedzone hiperłącze" xfId="26" builtinId="9" hidden="1"/>
    <cellStyle name="Odwiedzone hiperłącze" xfId="27" builtinId="9" hidden="1"/>
    <cellStyle name="Odwiedzone hiperłącze" xfId="2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an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tabSelected="1" topLeftCell="A6" zoomScale="125" workbookViewId="0">
      <pane xSplit="4740" ySplit="1060" topLeftCell="I1" activePane="bottomRight"/>
      <selection pane="topRight" activeCell="M6" sqref="M6"/>
      <selection pane="bottomLeft" activeCell="B183" sqref="B183"/>
      <selection pane="bottomRight" activeCell="M2" sqref="M2"/>
    </sheetView>
  </sheetViews>
  <sheetFormatPr baseColWidth="10" defaultColWidth="8.83203125" defaultRowHeight="15" x14ac:dyDescent="0.2"/>
  <cols>
    <col min="1" max="1" width="8.83203125" customWidth="1"/>
    <col min="2" max="2" width="24.5" customWidth="1"/>
    <col min="3" max="3" width="15" customWidth="1"/>
    <col min="4" max="4" width="29.5" style="9" customWidth="1"/>
    <col min="5" max="5" width="11.1640625" customWidth="1"/>
    <col min="6" max="6" width="12" customWidth="1"/>
    <col min="7" max="7" width="32" customWidth="1"/>
    <col min="8" max="8" width="26.1640625" customWidth="1"/>
    <col min="9" max="9" width="31.1640625" customWidth="1"/>
    <col min="10" max="10" width="27.6640625" customWidth="1"/>
    <col min="11" max="11" width="19.83203125" customWidth="1"/>
    <col min="12" max="12" width="25.5" customWidth="1"/>
    <col min="13" max="13" width="21" customWidth="1"/>
    <col min="14" max="14" width="16.6640625" customWidth="1"/>
  </cols>
  <sheetData>
    <row r="1" spans="1:17" ht="16" x14ac:dyDescent="0.2">
      <c r="A1" s="1"/>
      <c r="B1" s="1" t="s">
        <v>136</v>
      </c>
      <c r="C1" s="1" t="s">
        <v>732</v>
      </c>
      <c r="D1" s="1" t="s">
        <v>401</v>
      </c>
      <c r="E1" s="1" t="s">
        <v>402</v>
      </c>
      <c r="F1" s="1" t="s">
        <v>403</v>
      </c>
      <c r="G1" s="1" t="s">
        <v>384</v>
      </c>
      <c r="H1" s="1" t="s">
        <v>395</v>
      </c>
      <c r="I1" s="1" t="s">
        <v>385</v>
      </c>
      <c r="J1" s="1" t="s">
        <v>394</v>
      </c>
      <c r="K1" s="1" t="s">
        <v>733</v>
      </c>
      <c r="L1" s="1" t="s">
        <v>396</v>
      </c>
      <c r="M1" s="1" t="s">
        <v>734</v>
      </c>
      <c r="N1" s="1" t="s">
        <v>398</v>
      </c>
      <c r="O1" s="1" t="s">
        <v>731</v>
      </c>
      <c r="P1" s="13"/>
      <c r="Q1" s="13"/>
    </row>
    <row r="2" spans="1:17" x14ac:dyDescent="0.2">
      <c r="A2" s="6">
        <v>1</v>
      </c>
      <c r="B2" s="3" t="s">
        <v>0</v>
      </c>
      <c r="C2" s="3">
        <v>12.6</v>
      </c>
      <c r="D2" s="8" t="s">
        <v>182</v>
      </c>
      <c r="E2" s="4">
        <v>23546</v>
      </c>
      <c r="F2">
        <v>446</v>
      </c>
      <c r="G2">
        <v>61.9</v>
      </c>
      <c r="H2">
        <f>G2/100</f>
        <v>0.61899999999999999</v>
      </c>
      <c r="I2">
        <v>1.17</v>
      </c>
      <c r="J2">
        <f>I2/100</f>
        <v>1.1699999999999999E-2</v>
      </c>
      <c r="L2" s="10">
        <v>521</v>
      </c>
      <c r="M2" s="12">
        <v>0.5</v>
      </c>
      <c r="N2" s="10">
        <v>18.899999999999999</v>
      </c>
      <c r="O2" s="13" t="s">
        <v>441</v>
      </c>
      <c r="P2" s="13"/>
    </row>
    <row r="3" spans="1:17" x14ac:dyDescent="0.2">
      <c r="A3" s="6">
        <v>2</v>
      </c>
      <c r="B3" s="3" t="s">
        <v>1</v>
      </c>
      <c r="C3" s="3">
        <v>11.4</v>
      </c>
      <c r="D3" s="8" t="s">
        <v>183</v>
      </c>
      <c r="E3" s="4">
        <v>1416</v>
      </c>
      <c r="F3">
        <v>36</v>
      </c>
      <c r="G3">
        <v>49.47</v>
      </c>
      <c r="H3">
        <f t="shared" ref="H3:H66" si="0">G3/100</f>
        <v>0.49469999999999997</v>
      </c>
      <c r="I3">
        <v>1.26</v>
      </c>
      <c r="J3">
        <f t="shared" ref="J3:J66" si="1">I3/100</f>
        <v>1.26E-2</v>
      </c>
      <c r="K3">
        <v>5415000</v>
      </c>
      <c r="L3" s="10">
        <v>5.2690000000000001</v>
      </c>
      <c r="M3" s="12">
        <v>2.9</v>
      </c>
      <c r="N3" s="10">
        <v>32.9</v>
      </c>
      <c r="O3" s="13" t="s">
        <v>409</v>
      </c>
      <c r="P3" s="13"/>
    </row>
    <row r="4" spans="1:17" x14ac:dyDescent="0.2">
      <c r="A4" s="6">
        <v>3</v>
      </c>
      <c r="B4" s="3" t="s">
        <v>2</v>
      </c>
      <c r="C4" s="3">
        <v>22.5</v>
      </c>
      <c r="D4" s="8" t="s">
        <v>184</v>
      </c>
      <c r="E4" s="4">
        <v>10698</v>
      </c>
      <c r="F4">
        <v>751</v>
      </c>
      <c r="G4">
        <v>24.85</v>
      </c>
      <c r="H4">
        <f t="shared" si="0"/>
        <v>0.24850000000000003</v>
      </c>
      <c r="I4">
        <v>1.74</v>
      </c>
      <c r="J4">
        <f t="shared" si="1"/>
        <v>1.7399999999999999E-2</v>
      </c>
      <c r="K4">
        <v>5610000</v>
      </c>
      <c r="L4" s="10">
        <v>4.1150000000000002</v>
      </c>
      <c r="M4" s="12">
        <v>1.9</v>
      </c>
      <c r="N4" s="10">
        <v>28.1</v>
      </c>
      <c r="O4" s="13" t="s">
        <v>407</v>
      </c>
      <c r="P4" s="13"/>
    </row>
    <row r="5" spans="1:17" x14ac:dyDescent="0.2">
      <c r="A5" s="6">
        <v>4</v>
      </c>
      <c r="B5" s="3" t="s">
        <v>3</v>
      </c>
      <c r="C5" s="3">
        <v>7.6</v>
      </c>
      <c r="D5" s="8" t="s">
        <v>185</v>
      </c>
      <c r="E5">
        <v>853</v>
      </c>
      <c r="F5">
        <v>51</v>
      </c>
      <c r="G5" s="5">
        <v>1119.76</v>
      </c>
      <c r="H5">
        <f t="shared" si="0"/>
        <v>11.1976</v>
      </c>
      <c r="I5">
        <v>66.95</v>
      </c>
      <c r="J5">
        <f t="shared" si="1"/>
        <v>0.66949999999999998</v>
      </c>
      <c r="L5" s="10">
        <v>42.03</v>
      </c>
      <c r="M5" s="12">
        <v>2.5</v>
      </c>
      <c r="N5" s="10">
        <v>44.3</v>
      </c>
      <c r="O5" s="13" t="s">
        <v>565</v>
      </c>
      <c r="P5" s="13"/>
    </row>
    <row r="6" spans="1:17" x14ac:dyDescent="0.2">
      <c r="A6" s="6">
        <v>5</v>
      </c>
      <c r="B6" s="3" t="s">
        <v>4</v>
      </c>
      <c r="C6" s="3">
        <v>21.55</v>
      </c>
      <c r="D6" s="8" t="s">
        <v>186</v>
      </c>
      <c r="E6">
        <v>130</v>
      </c>
      <c r="F6">
        <v>5</v>
      </c>
      <c r="G6">
        <v>0.41</v>
      </c>
      <c r="H6">
        <f t="shared" si="0"/>
        <v>4.0999999999999995E-3</v>
      </c>
      <c r="I6">
        <v>0.02</v>
      </c>
      <c r="J6">
        <f t="shared" si="1"/>
        <v>2.0000000000000001E-4</v>
      </c>
      <c r="L6" s="10">
        <v>3.4319999999999999</v>
      </c>
      <c r="N6" s="10">
        <v>15.9</v>
      </c>
      <c r="O6" s="13" t="s">
        <v>411</v>
      </c>
      <c r="P6" s="13"/>
    </row>
    <row r="7" spans="1:17" x14ac:dyDescent="0.2">
      <c r="A7" s="6">
        <v>6</v>
      </c>
      <c r="B7" s="3" t="s">
        <v>187</v>
      </c>
      <c r="C7" s="7">
        <v>27.15</v>
      </c>
      <c r="D7" s="8" t="s">
        <v>187</v>
      </c>
      <c r="E7">
        <v>3</v>
      </c>
      <c r="F7">
        <v>0</v>
      </c>
      <c r="G7">
        <v>20.170000000000002</v>
      </c>
      <c r="H7">
        <f t="shared" si="0"/>
        <v>0.20170000000000002</v>
      </c>
      <c r="I7">
        <v>0</v>
      </c>
      <c r="J7">
        <f t="shared" si="1"/>
        <v>0</v>
      </c>
      <c r="L7" s="11"/>
      <c r="N7" s="10">
        <v>34.799999999999997</v>
      </c>
      <c r="O7" s="13" t="s">
        <v>557</v>
      </c>
      <c r="P7" s="13"/>
    </row>
    <row r="8" spans="1:17" x14ac:dyDescent="0.2">
      <c r="A8" s="6">
        <v>7</v>
      </c>
      <c r="B8" s="3" t="s">
        <v>137</v>
      </c>
      <c r="C8" s="3">
        <v>26</v>
      </c>
      <c r="D8" s="8" t="s">
        <v>188</v>
      </c>
      <c r="E8">
        <v>26</v>
      </c>
      <c r="F8">
        <v>3</v>
      </c>
      <c r="G8">
        <v>26.77</v>
      </c>
      <c r="H8">
        <f t="shared" si="0"/>
        <v>0.26769999999999999</v>
      </c>
      <c r="I8">
        <v>3.09</v>
      </c>
      <c r="J8">
        <f t="shared" si="1"/>
        <v>3.0899999999999997E-2</v>
      </c>
      <c r="L8" s="10">
        <v>16.727</v>
      </c>
      <c r="M8" s="12">
        <v>3.8</v>
      </c>
      <c r="N8" s="10">
        <v>31.9</v>
      </c>
      <c r="O8" s="13" t="s">
        <v>406</v>
      </c>
      <c r="P8" s="13"/>
      <c r="Q8" s="13"/>
    </row>
    <row r="9" spans="1:17" x14ac:dyDescent="0.2">
      <c r="A9" s="6">
        <v>8</v>
      </c>
      <c r="B9" s="3" t="s">
        <v>5</v>
      </c>
      <c r="C9" s="3">
        <v>14.8</v>
      </c>
      <c r="D9" s="8" t="s">
        <v>189</v>
      </c>
      <c r="E9" s="4">
        <v>28751</v>
      </c>
      <c r="F9">
        <v>785</v>
      </c>
      <c r="G9">
        <v>64.2</v>
      </c>
      <c r="H9">
        <f t="shared" si="0"/>
        <v>0.64200000000000002</v>
      </c>
      <c r="I9">
        <v>1.75</v>
      </c>
      <c r="J9">
        <f t="shared" si="1"/>
        <v>1.7500000000000002E-2</v>
      </c>
      <c r="K9">
        <v>11130000</v>
      </c>
      <c r="L9" s="10">
        <v>11.683999999999999</v>
      </c>
      <c r="M9" s="12">
        <v>5</v>
      </c>
      <c r="N9" s="10">
        <v>31.7</v>
      </c>
      <c r="O9" s="13" t="s">
        <v>414</v>
      </c>
      <c r="P9" s="13"/>
    </row>
    <row r="10" spans="1:17" x14ac:dyDescent="0.2">
      <c r="A10" s="6">
        <v>9</v>
      </c>
      <c r="B10" s="3" t="s">
        <v>6</v>
      </c>
      <c r="C10" s="3">
        <v>7.15</v>
      </c>
      <c r="D10" s="8" t="s">
        <v>190</v>
      </c>
      <c r="E10" s="4">
        <v>15281</v>
      </c>
      <c r="F10">
        <v>258</v>
      </c>
      <c r="G10">
        <v>516.65</v>
      </c>
      <c r="H10">
        <f t="shared" si="0"/>
        <v>5.1665000000000001</v>
      </c>
      <c r="I10">
        <v>8.7200000000000006</v>
      </c>
      <c r="J10">
        <f t="shared" si="1"/>
        <v>8.72E-2</v>
      </c>
      <c r="K10">
        <v>1623000</v>
      </c>
      <c r="L10" s="10">
        <v>4.2119999999999997</v>
      </c>
      <c r="M10" s="12">
        <v>4.2</v>
      </c>
      <c r="N10" s="10">
        <v>35.1</v>
      </c>
      <c r="O10" s="13" t="s">
        <v>410</v>
      </c>
      <c r="P10" s="13"/>
    </row>
    <row r="11" spans="1:17" x14ac:dyDescent="0.2">
      <c r="A11" s="6">
        <v>10</v>
      </c>
      <c r="B11" s="3" t="s">
        <v>7</v>
      </c>
      <c r="C11" s="3">
        <v>25.35</v>
      </c>
      <c r="D11" s="8" t="s">
        <v>191</v>
      </c>
      <c r="E11">
        <v>101</v>
      </c>
      <c r="F11">
        <v>3</v>
      </c>
      <c r="G11">
        <v>95.01</v>
      </c>
      <c r="H11">
        <f t="shared" si="0"/>
        <v>0.95010000000000006</v>
      </c>
      <c r="I11">
        <v>2.82</v>
      </c>
      <c r="J11">
        <f t="shared" si="1"/>
        <v>2.8199999999999999E-2</v>
      </c>
      <c r="L11" s="10">
        <v>25.63</v>
      </c>
      <c r="N11" s="10">
        <v>39.299999999999997</v>
      </c>
      <c r="O11" s="13" t="s">
        <v>556</v>
      </c>
      <c r="P11" s="13"/>
    </row>
    <row r="12" spans="1:17" x14ac:dyDescent="0.2">
      <c r="A12" s="6">
        <v>11</v>
      </c>
      <c r="B12" s="3" t="s">
        <v>8</v>
      </c>
      <c r="C12" s="3">
        <v>21.65</v>
      </c>
      <c r="D12" s="8" t="s">
        <v>192</v>
      </c>
      <c r="E12" s="4">
        <v>7290</v>
      </c>
      <c r="F12">
        <v>102</v>
      </c>
      <c r="G12">
        <v>28.92</v>
      </c>
      <c r="H12">
        <f t="shared" si="0"/>
        <v>0.28920000000000001</v>
      </c>
      <c r="I12">
        <v>0.4</v>
      </c>
      <c r="J12">
        <f t="shared" si="1"/>
        <v>4.0000000000000001E-3</v>
      </c>
      <c r="K12">
        <v>11403000</v>
      </c>
      <c r="L12" s="10">
        <v>57.374000000000002</v>
      </c>
      <c r="M12" s="12">
        <v>3.8</v>
      </c>
      <c r="N12" s="10">
        <v>38.700000000000003</v>
      </c>
      <c r="O12" s="13" t="s">
        <v>415</v>
      </c>
      <c r="P12" s="13"/>
    </row>
    <row r="13" spans="1:17" x14ac:dyDescent="0.2">
      <c r="A13" s="6">
        <v>12</v>
      </c>
      <c r="B13" s="3" t="s">
        <v>9</v>
      </c>
      <c r="C13" s="3">
        <v>6.35</v>
      </c>
      <c r="D13" s="8" t="s">
        <v>193</v>
      </c>
      <c r="E13" s="4">
        <v>16994</v>
      </c>
      <c r="F13">
        <v>675</v>
      </c>
      <c r="G13">
        <v>191.83</v>
      </c>
      <c r="H13">
        <f t="shared" si="0"/>
        <v>1.9183000000000001</v>
      </c>
      <c r="I13">
        <v>7.62</v>
      </c>
      <c r="J13">
        <f t="shared" si="1"/>
        <v>7.6200000000000004E-2</v>
      </c>
      <c r="K13">
        <v>11883000</v>
      </c>
      <c r="L13" s="10">
        <v>51.462000000000003</v>
      </c>
      <c r="M13" s="12">
        <v>7.6</v>
      </c>
      <c r="N13" s="10">
        <v>44</v>
      </c>
      <c r="O13" s="13" t="s">
        <v>470</v>
      </c>
      <c r="P13" s="13"/>
    </row>
    <row r="14" spans="1:17" x14ac:dyDescent="0.2">
      <c r="A14" s="6">
        <v>13</v>
      </c>
      <c r="B14" s="3" t="s">
        <v>10</v>
      </c>
      <c r="C14" s="3">
        <v>11.95</v>
      </c>
      <c r="D14" s="8" t="s">
        <v>194</v>
      </c>
      <c r="E14" s="4">
        <v>9218</v>
      </c>
      <c r="F14">
        <v>113</v>
      </c>
      <c r="G14">
        <v>91.74</v>
      </c>
      <c r="H14">
        <f t="shared" si="0"/>
        <v>0.91739999999999999</v>
      </c>
      <c r="I14">
        <v>1.1200000000000001</v>
      </c>
      <c r="J14">
        <f t="shared" si="1"/>
        <v>1.1200000000000002E-2</v>
      </c>
      <c r="K14">
        <v>3919000</v>
      </c>
      <c r="L14" s="10">
        <v>4.7210000000000001</v>
      </c>
      <c r="M14" s="12">
        <v>4.7</v>
      </c>
      <c r="N14" s="10">
        <v>32.299999999999997</v>
      </c>
      <c r="O14" s="13" t="s">
        <v>408</v>
      </c>
      <c r="P14" s="13"/>
    </row>
    <row r="15" spans="1:17" x14ac:dyDescent="0.2">
      <c r="A15" s="6">
        <v>14</v>
      </c>
      <c r="B15" s="3" t="s">
        <v>11</v>
      </c>
      <c r="C15" s="3">
        <v>24.85</v>
      </c>
      <c r="D15" s="8" t="s">
        <v>195</v>
      </c>
      <c r="E15">
        <v>103</v>
      </c>
      <c r="F15">
        <v>11</v>
      </c>
      <c r="G15">
        <v>26.45</v>
      </c>
      <c r="H15">
        <f t="shared" si="0"/>
        <v>0.26450000000000001</v>
      </c>
      <c r="I15">
        <v>2.82</v>
      </c>
      <c r="J15">
        <f t="shared" si="1"/>
        <v>2.8199999999999999E-2</v>
      </c>
      <c r="L15" s="10">
        <v>32.218000000000004</v>
      </c>
      <c r="M15" s="12">
        <v>2.9</v>
      </c>
      <c r="N15" s="10">
        <v>32</v>
      </c>
      <c r="O15" s="13" t="s">
        <v>419</v>
      </c>
      <c r="P15" s="13"/>
    </row>
    <row r="16" spans="1:17" x14ac:dyDescent="0.2">
      <c r="A16" s="6">
        <v>15</v>
      </c>
      <c r="B16" s="3" t="s">
        <v>12</v>
      </c>
      <c r="C16" s="3">
        <v>27.15</v>
      </c>
      <c r="D16" s="8" t="s">
        <v>196</v>
      </c>
      <c r="E16" s="4">
        <v>17713</v>
      </c>
      <c r="F16">
        <v>36</v>
      </c>
      <c r="G16" s="5">
        <v>1079.29</v>
      </c>
      <c r="H16">
        <f t="shared" si="0"/>
        <v>10.792899999999999</v>
      </c>
      <c r="I16">
        <v>2.19</v>
      </c>
      <c r="J16">
        <f t="shared" si="1"/>
        <v>2.1899999999999999E-2</v>
      </c>
      <c r="K16">
        <v>2868000</v>
      </c>
      <c r="L16" s="10">
        <v>24.050999999999998</v>
      </c>
      <c r="M16" s="12">
        <v>2</v>
      </c>
      <c r="N16" s="10">
        <v>32.299999999999997</v>
      </c>
      <c r="O16" s="13" t="s">
        <v>416</v>
      </c>
    </row>
    <row r="17" spans="1:17" x14ac:dyDescent="0.2">
      <c r="A17" s="6">
        <v>16</v>
      </c>
      <c r="B17" s="3" t="s">
        <v>13</v>
      </c>
      <c r="C17" s="3">
        <v>25</v>
      </c>
      <c r="D17" s="8" t="s">
        <v>197</v>
      </c>
      <c r="E17" s="4">
        <v>81523</v>
      </c>
      <c r="F17" s="4">
        <v>1095</v>
      </c>
      <c r="G17">
        <v>50</v>
      </c>
      <c r="H17">
        <f t="shared" si="0"/>
        <v>0.5</v>
      </c>
      <c r="I17">
        <v>0.67</v>
      </c>
      <c r="J17">
        <f t="shared" si="1"/>
        <v>6.7000000000000002E-3</v>
      </c>
      <c r="L17" s="10">
        <v>1.698</v>
      </c>
      <c r="M17" s="12">
        <v>0.8</v>
      </c>
      <c r="N17" s="10">
        <v>26.7</v>
      </c>
      <c r="O17" s="13" t="s">
        <v>420</v>
      </c>
      <c r="P17" s="13"/>
    </row>
    <row r="18" spans="1:17" x14ac:dyDescent="0.2">
      <c r="A18" s="6">
        <v>17</v>
      </c>
      <c r="B18" s="3" t="s">
        <v>14</v>
      </c>
      <c r="C18" s="3">
        <v>26</v>
      </c>
      <c r="D18" s="8" t="s">
        <v>198</v>
      </c>
      <c r="E18">
        <v>96</v>
      </c>
      <c r="F18">
        <v>7</v>
      </c>
      <c r="G18">
        <v>33.450000000000003</v>
      </c>
      <c r="H18">
        <f t="shared" si="0"/>
        <v>0.33450000000000002</v>
      </c>
      <c r="I18">
        <v>2.44</v>
      </c>
      <c r="J18">
        <f t="shared" si="1"/>
        <v>2.4399999999999998E-2</v>
      </c>
      <c r="L18" s="10">
        <v>17.949000000000002</v>
      </c>
      <c r="M18" s="12">
        <v>5.8</v>
      </c>
      <c r="N18" s="10">
        <v>38.6</v>
      </c>
      <c r="O18" s="13" t="s">
        <v>417</v>
      </c>
      <c r="P18" s="13"/>
    </row>
    <row r="19" spans="1:17" x14ac:dyDescent="0.2">
      <c r="A19" s="6">
        <v>18</v>
      </c>
      <c r="B19" s="3" t="s">
        <v>15</v>
      </c>
      <c r="C19" s="3">
        <v>6.15</v>
      </c>
      <c r="D19" s="8" t="s">
        <v>199</v>
      </c>
      <c r="E19" s="4">
        <v>52520</v>
      </c>
      <c r="F19">
        <v>298</v>
      </c>
      <c r="G19">
        <v>555.63</v>
      </c>
      <c r="H19">
        <f t="shared" si="0"/>
        <v>5.5563000000000002</v>
      </c>
      <c r="I19">
        <v>3.15</v>
      </c>
      <c r="J19">
        <f t="shared" si="1"/>
        <v>3.15E-2</v>
      </c>
      <c r="K19">
        <v>836000</v>
      </c>
      <c r="L19" s="10">
        <v>6.29</v>
      </c>
      <c r="M19" s="12">
        <v>11</v>
      </c>
      <c r="N19" s="10">
        <v>40</v>
      </c>
      <c r="O19" s="13" t="s">
        <v>525</v>
      </c>
      <c r="P19" s="13"/>
    </row>
    <row r="20" spans="1:17" x14ac:dyDescent="0.2">
      <c r="A20" s="6">
        <v>19</v>
      </c>
      <c r="B20" s="3" t="s">
        <v>16</v>
      </c>
      <c r="C20" s="3">
        <v>9.5500000000000007</v>
      </c>
      <c r="D20" s="8" t="s">
        <v>200</v>
      </c>
      <c r="E20" s="4">
        <v>59819</v>
      </c>
      <c r="F20" s="4">
        <v>9646</v>
      </c>
      <c r="G20">
        <v>522.17999999999995</v>
      </c>
      <c r="H20">
        <f t="shared" si="0"/>
        <v>5.2217999999999991</v>
      </c>
      <c r="I20">
        <v>84.2</v>
      </c>
      <c r="J20">
        <f t="shared" si="1"/>
        <v>0.84200000000000008</v>
      </c>
      <c r="K20">
        <v>13098000</v>
      </c>
      <c r="L20" s="10">
        <v>47.518999999999998</v>
      </c>
      <c r="M20" s="12">
        <v>6.2</v>
      </c>
      <c r="N20" s="10">
        <v>41.4</v>
      </c>
      <c r="O20" s="13" t="s">
        <v>559</v>
      </c>
      <c r="P20" s="13"/>
    </row>
    <row r="21" spans="1:17" x14ac:dyDescent="0.2">
      <c r="A21" s="6">
        <v>20</v>
      </c>
      <c r="B21" s="3" t="s">
        <v>17</v>
      </c>
      <c r="C21" s="3">
        <v>25.3</v>
      </c>
      <c r="D21" s="8" t="s">
        <v>201</v>
      </c>
      <c r="E21">
        <v>19</v>
      </c>
      <c r="F21">
        <v>2</v>
      </c>
      <c r="G21">
        <v>4.87</v>
      </c>
      <c r="H21">
        <f t="shared" si="0"/>
        <v>4.87E-2</v>
      </c>
      <c r="I21">
        <v>0.51</v>
      </c>
      <c r="J21">
        <f t="shared" si="1"/>
        <v>5.1000000000000004E-3</v>
      </c>
      <c r="L21" s="10">
        <v>4.8849999999999998</v>
      </c>
      <c r="M21" s="12">
        <v>1.3</v>
      </c>
      <c r="N21" s="10">
        <v>22.7</v>
      </c>
      <c r="O21" s="13" t="s">
        <v>421</v>
      </c>
      <c r="P21" s="13"/>
    </row>
    <row r="22" spans="1:17" x14ac:dyDescent="0.2">
      <c r="A22" s="6">
        <v>21</v>
      </c>
      <c r="B22" s="3" t="s">
        <v>18</v>
      </c>
      <c r="C22" s="3">
        <v>27.55</v>
      </c>
      <c r="D22" s="8" t="s">
        <v>202</v>
      </c>
      <c r="E22">
        <v>388</v>
      </c>
      <c r="F22">
        <v>5</v>
      </c>
      <c r="G22">
        <v>3.29</v>
      </c>
      <c r="H22">
        <f t="shared" si="0"/>
        <v>3.2899999999999999E-2</v>
      </c>
      <c r="I22">
        <v>0.04</v>
      </c>
      <c r="J22">
        <f t="shared" si="1"/>
        <v>4.0000000000000002E-4</v>
      </c>
      <c r="L22" s="10">
        <v>902</v>
      </c>
      <c r="M22" s="12">
        <v>0.5</v>
      </c>
      <c r="N22" s="10">
        <v>18.2</v>
      </c>
      <c r="O22" s="13" t="s">
        <v>426</v>
      </c>
      <c r="P22" s="13"/>
    </row>
    <row r="23" spans="1:17" x14ac:dyDescent="0.2">
      <c r="A23" s="6">
        <v>22</v>
      </c>
      <c r="B23" s="3" t="s">
        <v>19</v>
      </c>
      <c r="C23" s="3">
        <v>21.3</v>
      </c>
      <c r="D23" s="8" t="s">
        <v>203</v>
      </c>
      <c r="E23">
        <v>142</v>
      </c>
      <c r="F23">
        <v>9</v>
      </c>
      <c r="G23">
        <v>227.17</v>
      </c>
      <c r="H23">
        <f t="shared" si="0"/>
        <v>2.2717000000000001</v>
      </c>
      <c r="I23">
        <v>14.4</v>
      </c>
      <c r="J23">
        <f t="shared" si="1"/>
        <v>0.14400000000000002</v>
      </c>
      <c r="L23" s="10">
        <v>85.748000000000005</v>
      </c>
      <c r="N23" s="10">
        <v>43.4</v>
      </c>
      <c r="O23" s="13" t="s">
        <v>418</v>
      </c>
      <c r="P23" s="13"/>
    </row>
    <row r="24" spans="1:17" x14ac:dyDescent="0.2">
      <c r="A24" s="6">
        <v>23</v>
      </c>
      <c r="B24" s="3" t="s">
        <v>20</v>
      </c>
      <c r="C24" s="3">
        <v>7.4</v>
      </c>
      <c r="D24" s="8" t="s">
        <v>204</v>
      </c>
      <c r="E24">
        <v>62</v>
      </c>
      <c r="F24">
        <v>0</v>
      </c>
      <c r="G24">
        <v>8.1199999999999992</v>
      </c>
      <c r="H24">
        <f t="shared" si="0"/>
        <v>8.1199999999999994E-2</v>
      </c>
      <c r="I24">
        <v>0</v>
      </c>
      <c r="J24">
        <f t="shared" si="1"/>
        <v>0</v>
      </c>
      <c r="L24" s="10">
        <v>3.2429999999999999</v>
      </c>
      <c r="M24" s="12">
        <v>1.7</v>
      </c>
      <c r="N24" s="10">
        <v>27.6</v>
      </c>
      <c r="O24" s="13" t="s">
        <v>442</v>
      </c>
      <c r="P24" s="13"/>
    </row>
    <row r="25" spans="1:17" x14ac:dyDescent="0.2">
      <c r="A25" s="6">
        <v>24</v>
      </c>
      <c r="B25" s="3" t="s">
        <v>205</v>
      </c>
      <c r="C25" s="3">
        <v>25.35</v>
      </c>
      <c r="D25" s="8" t="s">
        <v>205</v>
      </c>
      <c r="E25" s="4">
        <v>2879</v>
      </c>
      <c r="F25">
        <v>23</v>
      </c>
      <c r="G25">
        <v>10.1</v>
      </c>
      <c r="H25">
        <f t="shared" si="0"/>
        <v>0.10099999999999999</v>
      </c>
      <c r="I25">
        <v>0.08</v>
      </c>
      <c r="J25">
        <f t="shared" si="1"/>
        <v>8.0000000000000004E-4</v>
      </c>
      <c r="L25" s="10">
        <v>16.055</v>
      </c>
      <c r="M25" s="12">
        <v>0.8</v>
      </c>
      <c r="N25" s="10">
        <v>28.3</v>
      </c>
      <c r="O25" s="13" t="s">
        <v>674</v>
      </c>
      <c r="P25" s="13"/>
    </row>
    <row r="26" spans="1:17" x14ac:dyDescent="0.2">
      <c r="A26" s="2">
        <v>25</v>
      </c>
      <c r="B26" s="8" t="s">
        <v>206</v>
      </c>
      <c r="D26" s="8" t="s">
        <v>206</v>
      </c>
      <c r="E26">
        <v>7</v>
      </c>
      <c r="F26">
        <v>0</v>
      </c>
      <c r="G26">
        <v>26.94</v>
      </c>
      <c r="H26">
        <f t="shared" si="0"/>
        <v>0.26940000000000003</v>
      </c>
      <c r="I26">
        <v>0</v>
      </c>
      <c r="J26">
        <f t="shared" si="1"/>
        <v>0</v>
      </c>
      <c r="P26" s="13"/>
    </row>
    <row r="27" spans="1:17" x14ac:dyDescent="0.2">
      <c r="A27" s="6">
        <v>26</v>
      </c>
      <c r="B27" s="3" t="s">
        <v>138</v>
      </c>
      <c r="C27" s="3">
        <v>9.85</v>
      </c>
      <c r="D27" s="8" t="s">
        <v>207</v>
      </c>
      <c r="E27" s="4">
        <v>2893</v>
      </c>
      <c r="F27">
        <v>163</v>
      </c>
      <c r="G27">
        <v>87.64</v>
      </c>
      <c r="H27">
        <f t="shared" si="0"/>
        <v>0.87639999999999996</v>
      </c>
      <c r="I27">
        <v>4.9400000000000004</v>
      </c>
      <c r="J27">
        <f t="shared" si="1"/>
        <v>4.9400000000000006E-2</v>
      </c>
      <c r="L27" s="10">
        <v>6.0659999999999998</v>
      </c>
      <c r="M27" s="12">
        <v>3.5</v>
      </c>
      <c r="N27" s="10">
        <v>42.1</v>
      </c>
      <c r="O27" s="13" t="s">
        <v>422</v>
      </c>
      <c r="P27" s="13"/>
      <c r="Q27" s="13"/>
    </row>
    <row r="28" spans="1:17" x14ac:dyDescent="0.2">
      <c r="A28" s="6">
        <v>27</v>
      </c>
      <c r="B28" s="3" t="s">
        <v>22</v>
      </c>
      <c r="C28" s="3">
        <v>21.5</v>
      </c>
      <c r="D28" s="8" t="s">
        <v>208</v>
      </c>
      <c r="E28">
        <v>60</v>
      </c>
      <c r="F28">
        <v>1</v>
      </c>
      <c r="G28">
        <v>2.6</v>
      </c>
      <c r="H28">
        <f t="shared" si="0"/>
        <v>2.6000000000000002E-2</v>
      </c>
      <c r="I28">
        <v>0.04</v>
      </c>
      <c r="J28">
        <f t="shared" si="1"/>
        <v>4.0000000000000002E-4</v>
      </c>
      <c r="K28" t="s">
        <v>209</v>
      </c>
      <c r="L28" s="10">
        <v>8.2590000000000003</v>
      </c>
      <c r="M28" s="12">
        <v>1.8</v>
      </c>
      <c r="N28" s="10">
        <v>24.5</v>
      </c>
      <c r="O28" s="13" t="s">
        <v>634</v>
      </c>
      <c r="P28" s="13"/>
    </row>
    <row r="29" spans="1:17" x14ac:dyDescent="0.2">
      <c r="A29" s="6">
        <v>28</v>
      </c>
      <c r="B29" s="3" t="s">
        <v>23</v>
      </c>
      <c r="C29" s="3">
        <v>24.95</v>
      </c>
      <c r="D29" s="8" t="s">
        <v>210</v>
      </c>
      <c r="E29" s="4">
        <v>828810</v>
      </c>
      <c r="F29" s="4">
        <v>41828</v>
      </c>
      <c r="G29">
        <v>392.71</v>
      </c>
      <c r="H29">
        <f t="shared" si="0"/>
        <v>3.9270999999999998</v>
      </c>
      <c r="I29">
        <v>19.82</v>
      </c>
      <c r="J29">
        <f t="shared" si="1"/>
        <v>0.19820000000000002</v>
      </c>
      <c r="K29">
        <v>10628000</v>
      </c>
      <c r="L29" s="10">
        <v>8.9209999999999994</v>
      </c>
      <c r="M29" s="12">
        <v>2.2000000000000002</v>
      </c>
      <c r="N29" s="10">
        <v>32.6</v>
      </c>
      <c r="O29" s="13" t="s">
        <v>429</v>
      </c>
      <c r="P29" s="13"/>
    </row>
    <row r="30" spans="1:17" x14ac:dyDescent="0.2">
      <c r="A30" s="2">
        <v>29</v>
      </c>
      <c r="B30" s="8" t="s">
        <v>211</v>
      </c>
      <c r="D30" s="8" t="s">
        <v>211</v>
      </c>
      <c r="E30">
        <v>8</v>
      </c>
      <c r="F30">
        <v>1</v>
      </c>
      <c r="G30">
        <v>26.64</v>
      </c>
      <c r="H30">
        <f t="shared" si="0"/>
        <v>0.26640000000000003</v>
      </c>
      <c r="I30">
        <v>3.33</v>
      </c>
      <c r="J30">
        <f t="shared" si="1"/>
        <v>3.3300000000000003E-2</v>
      </c>
      <c r="N30" s="10">
        <v>36.5</v>
      </c>
      <c r="O30" s="13" t="s">
        <v>676</v>
      </c>
      <c r="P30" s="13"/>
      <c r="Q30" s="13"/>
    </row>
    <row r="31" spans="1:17" x14ac:dyDescent="0.2">
      <c r="A31" s="6">
        <v>30</v>
      </c>
      <c r="B31" s="3" t="s">
        <v>139</v>
      </c>
      <c r="C31" s="3">
        <v>26.85</v>
      </c>
      <c r="D31" s="8" t="s">
        <v>212</v>
      </c>
      <c r="E31">
        <v>141</v>
      </c>
      <c r="F31">
        <v>2</v>
      </c>
      <c r="G31">
        <v>32.54</v>
      </c>
      <c r="H31">
        <f t="shared" si="0"/>
        <v>0.32539999999999997</v>
      </c>
      <c r="I31">
        <v>0.46</v>
      </c>
      <c r="J31">
        <f t="shared" si="1"/>
        <v>4.5999999999999999E-3</v>
      </c>
      <c r="L31" s="10">
        <v>31.628</v>
      </c>
      <c r="M31" s="12">
        <v>2.7</v>
      </c>
      <c r="N31" s="10">
        <v>30.2</v>
      </c>
      <c r="O31" s="13" t="s">
        <v>431</v>
      </c>
      <c r="P31" s="13"/>
    </row>
    <row r="32" spans="1:17" x14ac:dyDescent="0.2">
      <c r="A32" s="6">
        <v>31</v>
      </c>
      <c r="B32" s="3" t="s">
        <v>24</v>
      </c>
      <c r="C32" s="3">
        <v>10.55</v>
      </c>
      <c r="D32" s="8" t="s">
        <v>213</v>
      </c>
      <c r="E32" s="4">
        <v>3191</v>
      </c>
      <c r="F32">
        <v>172</v>
      </c>
      <c r="G32">
        <v>45.59</v>
      </c>
      <c r="H32">
        <f t="shared" si="0"/>
        <v>0.45590000000000003</v>
      </c>
      <c r="I32">
        <v>2.46</v>
      </c>
      <c r="J32">
        <f t="shared" si="1"/>
        <v>2.46E-2</v>
      </c>
      <c r="K32">
        <v>6699000</v>
      </c>
      <c r="L32" s="10">
        <v>9.2729999999999997</v>
      </c>
      <c r="M32" s="12">
        <v>6.8</v>
      </c>
      <c r="N32" s="10">
        <v>42.7</v>
      </c>
      <c r="O32" s="13" t="s">
        <v>430</v>
      </c>
      <c r="P32" s="13"/>
      <c r="Q32" s="13"/>
    </row>
    <row r="33" spans="1:17" x14ac:dyDescent="0.2">
      <c r="A33" s="6">
        <v>32</v>
      </c>
      <c r="B33" s="3" t="s">
        <v>140</v>
      </c>
      <c r="C33" s="3">
        <v>28.25</v>
      </c>
      <c r="D33" s="8" t="s">
        <v>214</v>
      </c>
      <c r="E33">
        <v>892</v>
      </c>
      <c r="F33">
        <v>53</v>
      </c>
      <c r="G33">
        <v>4.3899999999999997</v>
      </c>
      <c r="H33">
        <f t="shared" si="0"/>
        <v>4.3899999999999995E-2</v>
      </c>
      <c r="I33">
        <v>0.26</v>
      </c>
      <c r="J33">
        <f t="shared" si="1"/>
        <v>2.5999999999999999E-3</v>
      </c>
      <c r="L33" s="10">
        <v>715</v>
      </c>
      <c r="M33" s="12">
        <v>0.4</v>
      </c>
      <c r="N33" s="10">
        <v>17.3</v>
      </c>
      <c r="O33" s="13" t="s">
        <v>669</v>
      </c>
      <c r="P33" s="13"/>
    </row>
    <row r="34" spans="1:17" x14ac:dyDescent="0.2">
      <c r="A34" s="6">
        <v>33</v>
      </c>
      <c r="B34" s="3" t="s">
        <v>25</v>
      </c>
      <c r="C34" s="3">
        <v>19.8</v>
      </c>
      <c r="D34" s="8" t="s">
        <v>215</v>
      </c>
      <c r="E34">
        <v>94</v>
      </c>
      <c r="F34">
        <v>1</v>
      </c>
      <c r="G34">
        <v>0.82</v>
      </c>
      <c r="H34">
        <f t="shared" si="0"/>
        <v>8.199999999999999E-3</v>
      </c>
      <c r="I34">
        <v>0.01</v>
      </c>
      <c r="J34">
        <f t="shared" si="1"/>
        <v>1E-4</v>
      </c>
      <c r="L34" s="10">
        <v>272</v>
      </c>
      <c r="M34" s="12">
        <v>0.8</v>
      </c>
      <c r="N34" s="10">
        <v>17</v>
      </c>
      <c r="O34" s="13" t="s">
        <v>439</v>
      </c>
      <c r="P34" s="13"/>
    </row>
    <row r="35" spans="1:17" x14ac:dyDescent="0.2">
      <c r="A35" s="6">
        <v>34</v>
      </c>
      <c r="B35" s="3" t="s">
        <v>216</v>
      </c>
      <c r="C35" s="3">
        <v>23.3</v>
      </c>
      <c r="D35" s="8" t="s">
        <v>216</v>
      </c>
      <c r="E35">
        <v>697</v>
      </c>
      <c r="F35">
        <v>6</v>
      </c>
      <c r="G35">
        <v>126.74</v>
      </c>
      <c r="H35">
        <f t="shared" si="0"/>
        <v>1.2673999999999999</v>
      </c>
      <c r="I35">
        <v>1.0900000000000001</v>
      </c>
      <c r="J35">
        <f t="shared" si="1"/>
        <v>1.09E-2</v>
      </c>
      <c r="L35" s="10">
        <v>3.6349999999999998</v>
      </c>
      <c r="M35" s="12">
        <v>2.1</v>
      </c>
      <c r="N35" s="10">
        <v>25.4</v>
      </c>
      <c r="O35" s="13" t="s">
        <v>452</v>
      </c>
      <c r="P35" s="13"/>
    </row>
    <row r="36" spans="1:17" x14ac:dyDescent="0.2">
      <c r="A36" s="6">
        <v>35</v>
      </c>
      <c r="B36" s="3" t="s">
        <v>26</v>
      </c>
      <c r="C36" s="3">
        <v>26.8</v>
      </c>
      <c r="D36" s="8" t="s">
        <v>217</v>
      </c>
      <c r="E36">
        <v>126</v>
      </c>
      <c r="F36">
        <v>0</v>
      </c>
      <c r="G36">
        <v>0.76</v>
      </c>
      <c r="H36">
        <f t="shared" si="0"/>
        <v>7.6E-3</v>
      </c>
      <c r="I36">
        <v>0</v>
      </c>
      <c r="J36">
        <f t="shared" si="1"/>
        <v>0</v>
      </c>
      <c r="K36">
        <v>1995000</v>
      </c>
      <c r="L36" s="10">
        <v>1.51</v>
      </c>
      <c r="M36" s="12">
        <v>0.8</v>
      </c>
      <c r="N36" s="10">
        <v>25.3</v>
      </c>
      <c r="O36" s="13" t="s">
        <v>433</v>
      </c>
      <c r="P36" s="13"/>
    </row>
    <row r="37" spans="1:17" x14ac:dyDescent="0.2">
      <c r="A37" s="6">
        <v>36</v>
      </c>
      <c r="B37" s="3" t="s">
        <v>27</v>
      </c>
      <c r="C37" s="3">
        <v>24.6</v>
      </c>
      <c r="D37" s="8" t="s">
        <v>218</v>
      </c>
      <c r="E37" s="4">
        <v>9196</v>
      </c>
      <c r="F37">
        <v>273</v>
      </c>
      <c r="G37">
        <v>35.54</v>
      </c>
      <c r="H37">
        <f t="shared" si="0"/>
        <v>0.35539999999999999</v>
      </c>
      <c r="I37">
        <v>1.06</v>
      </c>
      <c r="J37">
        <f t="shared" si="1"/>
        <v>1.06E-2</v>
      </c>
      <c r="L37" s="10">
        <v>1.534</v>
      </c>
      <c r="M37" s="12">
        <v>1.3</v>
      </c>
      <c r="N37" s="10">
        <v>18.5</v>
      </c>
      <c r="O37" s="13" t="s">
        <v>445</v>
      </c>
      <c r="P37" s="13"/>
    </row>
    <row r="38" spans="1:17" x14ac:dyDescent="0.2">
      <c r="A38" s="6">
        <v>37</v>
      </c>
      <c r="B38" s="3" t="s">
        <v>28</v>
      </c>
      <c r="C38" s="3">
        <v>-5.35</v>
      </c>
      <c r="D38" s="8" t="s">
        <v>219</v>
      </c>
      <c r="E38" s="4">
        <v>97932</v>
      </c>
      <c r="F38" s="4">
        <v>8049</v>
      </c>
      <c r="G38">
        <v>261.77</v>
      </c>
      <c r="H38">
        <f t="shared" si="0"/>
        <v>2.6176999999999997</v>
      </c>
      <c r="I38">
        <v>21.52</v>
      </c>
      <c r="J38">
        <f t="shared" si="1"/>
        <v>0.2152</v>
      </c>
      <c r="K38">
        <v>26033000</v>
      </c>
      <c r="L38" s="10">
        <v>46.232999999999997</v>
      </c>
      <c r="M38" s="12">
        <v>2.7</v>
      </c>
      <c r="N38" s="10">
        <v>42.2</v>
      </c>
      <c r="O38" s="13" t="s">
        <v>432</v>
      </c>
      <c r="P38" s="13"/>
    </row>
    <row r="39" spans="1:17" x14ac:dyDescent="0.2">
      <c r="A39" s="6">
        <v>38</v>
      </c>
      <c r="B39" s="3" t="s">
        <v>141</v>
      </c>
      <c r="C39" s="3">
        <v>25.2</v>
      </c>
      <c r="D39" s="8" t="s">
        <v>220</v>
      </c>
      <c r="E39">
        <v>187</v>
      </c>
      <c r="F39">
        <v>1</v>
      </c>
      <c r="G39">
        <v>287.92</v>
      </c>
      <c r="H39">
        <f t="shared" si="0"/>
        <v>2.8792</v>
      </c>
      <c r="I39">
        <v>1.54</v>
      </c>
      <c r="J39">
        <f t="shared" si="1"/>
        <v>1.54E-2</v>
      </c>
      <c r="L39" s="10">
        <v>81.125</v>
      </c>
      <c r="N39" s="10">
        <v>40</v>
      </c>
      <c r="O39" s="13" t="s">
        <v>444</v>
      </c>
      <c r="P39" s="13"/>
    </row>
    <row r="40" spans="1:17" x14ac:dyDescent="0.2">
      <c r="A40" s="6">
        <v>39</v>
      </c>
      <c r="B40" s="3" t="s">
        <v>142</v>
      </c>
      <c r="C40" s="3">
        <v>24.9</v>
      </c>
      <c r="D40" s="8" t="s">
        <v>221</v>
      </c>
      <c r="E40" s="4">
        <v>2057</v>
      </c>
      <c r="F40">
        <v>7</v>
      </c>
      <c r="G40">
        <v>43.35</v>
      </c>
      <c r="H40">
        <f t="shared" si="0"/>
        <v>0.4335</v>
      </c>
      <c r="I40">
        <v>0.15</v>
      </c>
      <c r="J40">
        <f t="shared" si="1"/>
        <v>1.5E-3</v>
      </c>
      <c r="L40" s="10">
        <v>476</v>
      </c>
      <c r="M40" s="12">
        <v>1</v>
      </c>
      <c r="N40" s="10">
        <v>19.7</v>
      </c>
      <c r="O40" s="13" t="s">
        <v>450</v>
      </c>
      <c r="P40" s="13"/>
    </row>
    <row r="41" spans="1:17" x14ac:dyDescent="0.2">
      <c r="A41" s="6">
        <v>40</v>
      </c>
      <c r="B41" s="3" t="s">
        <v>114</v>
      </c>
      <c r="C41" s="3">
        <v>26.55</v>
      </c>
      <c r="D41" s="8" t="s">
        <v>222</v>
      </c>
      <c r="E41">
        <v>848</v>
      </c>
      <c r="F41">
        <v>72</v>
      </c>
      <c r="G41">
        <v>5.32</v>
      </c>
      <c r="H41">
        <f t="shared" si="0"/>
        <v>5.3200000000000004E-2</v>
      </c>
      <c r="I41">
        <v>0.45</v>
      </c>
      <c r="J41">
        <f t="shared" si="1"/>
        <v>4.5000000000000005E-3</v>
      </c>
      <c r="L41" s="10">
        <v>728</v>
      </c>
      <c r="N41" s="10">
        <v>17.8</v>
      </c>
      <c r="O41" s="13" t="s">
        <v>446</v>
      </c>
      <c r="P41" s="13"/>
    </row>
    <row r="42" spans="1:17" x14ac:dyDescent="0.2">
      <c r="A42" s="6">
        <v>41</v>
      </c>
      <c r="B42" s="3" t="s">
        <v>115</v>
      </c>
      <c r="C42" s="3">
        <v>8.4499999999999993</v>
      </c>
      <c r="D42" s="8" t="s">
        <v>223</v>
      </c>
      <c r="E42" s="4">
        <v>160846</v>
      </c>
      <c r="F42" s="4">
        <v>2870</v>
      </c>
      <c r="G42">
        <v>848.7</v>
      </c>
      <c r="H42">
        <f t="shared" si="0"/>
        <v>8.4870000000000001</v>
      </c>
      <c r="I42">
        <v>15.14</v>
      </c>
      <c r="J42">
        <f t="shared" si="1"/>
        <v>0.15140000000000001</v>
      </c>
      <c r="K42">
        <v>3825000</v>
      </c>
      <c r="L42" s="10">
        <v>15.923</v>
      </c>
      <c r="M42" s="12">
        <v>2.2000000000000002</v>
      </c>
      <c r="N42" s="10">
        <v>34.4</v>
      </c>
      <c r="O42" s="13" t="s">
        <v>443</v>
      </c>
      <c r="P42" s="13"/>
    </row>
    <row r="43" spans="1:17" x14ac:dyDescent="0.2">
      <c r="A43" s="6">
        <v>42</v>
      </c>
      <c r="B43" s="3" t="s">
        <v>116</v>
      </c>
      <c r="C43" s="3">
        <v>22.5</v>
      </c>
      <c r="D43" s="8" t="s">
        <v>224</v>
      </c>
      <c r="E43" s="4">
        <v>84228</v>
      </c>
      <c r="F43" s="4">
        <v>4638</v>
      </c>
      <c r="G43">
        <v>5.87</v>
      </c>
      <c r="H43">
        <f t="shared" si="0"/>
        <v>5.8700000000000002E-2</v>
      </c>
      <c r="I43">
        <v>0.32</v>
      </c>
      <c r="J43">
        <f t="shared" si="1"/>
        <v>3.2000000000000002E-3</v>
      </c>
      <c r="K43">
        <v>149720000</v>
      </c>
      <c r="L43" s="10">
        <v>9.7710000000000008</v>
      </c>
      <c r="M43" s="12">
        <v>4.2</v>
      </c>
      <c r="N43" s="10">
        <v>37.4</v>
      </c>
      <c r="O43" s="13" t="s">
        <v>440</v>
      </c>
      <c r="P43" s="13"/>
    </row>
    <row r="44" spans="1:17" x14ac:dyDescent="0.2">
      <c r="A44" s="6">
        <v>43</v>
      </c>
      <c r="B44" s="3" t="s">
        <v>117</v>
      </c>
      <c r="C44" s="3">
        <v>24.5</v>
      </c>
      <c r="D44" s="8" t="s">
        <v>225</v>
      </c>
      <c r="E44" s="4">
        <v>46858</v>
      </c>
      <c r="F44" s="4">
        <v>1545</v>
      </c>
      <c r="G44">
        <v>93.08</v>
      </c>
      <c r="H44">
        <f t="shared" si="0"/>
        <v>0.93079999999999996</v>
      </c>
      <c r="I44">
        <v>3.07</v>
      </c>
      <c r="J44">
        <f t="shared" si="1"/>
        <v>3.0699999999999998E-2</v>
      </c>
      <c r="K44">
        <v>4368000</v>
      </c>
      <c r="L44" s="10">
        <v>6.6680000000000001</v>
      </c>
      <c r="M44" s="12">
        <v>1.5</v>
      </c>
      <c r="N44" s="10">
        <v>30</v>
      </c>
      <c r="O44" s="13" t="s">
        <v>448</v>
      </c>
      <c r="P44" s="13"/>
    </row>
    <row r="45" spans="1:17" x14ac:dyDescent="0.2">
      <c r="A45" s="6">
        <v>44</v>
      </c>
      <c r="B45" s="3" t="s">
        <v>118</v>
      </c>
      <c r="C45" s="3">
        <v>25.55</v>
      </c>
      <c r="D45" s="8" t="s">
        <v>226</v>
      </c>
      <c r="E45">
        <v>162</v>
      </c>
      <c r="F45">
        <v>2</v>
      </c>
      <c r="G45">
        <v>19.04</v>
      </c>
      <c r="H45">
        <f t="shared" si="0"/>
        <v>0.19039999999999999</v>
      </c>
      <c r="I45">
        <v>0.24</v>
      </c>
      <c r="J45">
        <f t="shared" si="1"/>
        <v>2.3999999999999998E-3</v>
      </c>
      <c r="L45" s="10">
        <v>1.415</v>
      </c>
      <c r="M45" s="12">
        <v>2.2000000000000002</v>
      </c>
      <c r="N45" s="10">
        <v>19.899999999999999</v>
      </c>
      <c r="O45" s="13" t="s">
        <v>447</v>
      </c>
      <c r="P45" s="13"/>
    </row>
    <row r="46" spans="1:17" x14ac:dyDescent="0.2">
      <c r="A46" s="6">
        <v>45</v>
      </c>
      <c r="B46" s="3" t="s">
        <v>388</v>
      </c>
      <c r="C46" s="3">
        <v>24.55</v>
      </c>
      <c r="D46" s="8" t="s">
        <v>227</v>
      </c>
      <c r="E46">
        <v>745</v>
      </c>
      <c r="F46">
        <v>25</v>
      </c>
      <c r="G46">
        <v>13.85</v>
      </c>
      <c r="H46">
        <f t="shared" si="0"/>
        <v>0.13849999999999998</v>
      </c>
      <c r="I46">
        <v>0.46</v>
      </c>
      <c r="J46">
        <f t="shared" si="1"/>
        <v>4.5999999999999999E-3</v>
      </c>
      <c r="L46" s="10">
        <v>2.1480000000000001</v>
      </c>
      <c r="N46" s="10">
        <v>19.7</v>
      </c>
      <c r="O46" s="13" t="s">
        <v>435</v>
      </c>
      <c r="P46" s="13"/>
    </row>
    <row r="47" spans="1:17" x14ac:dyDescent="0.2">
      <c r="A47" s="6">
        <v>46</v>
      </c>
      <c r="B47" s="3" t="s">
        <v>143</v>
      </c>
      <c r="C47" s="3">
        <v>24.8</v>
      </c>
      <c r="D47" s="8" t="s">
        <v>228</v>
      </c>
      <c r="E47" s="4">
        <v>1612</v>
      </c>
      <c r="F47">
        <v>12</v>
      </c>
      <c r="G47">
        <v>31.94</v>
      </c>
      <c r="H47">
        <f t="shared" si="0"/>
        <v>0.31940000000000002</v>
      </c>
      <c r="I47">
        <v>0.24</v>
      </c>
      <c r="J47">
        <f t="shared" si="1"/>
        <v>2.3999999999999998E-3</v>
      </c>
      <c r="K47">
        <v>1079000</v>
      </c>
      <c r="L47" s="10">
        <v>12.026999999999999</v>
      </c>
      <c r="M47" s="12">
        <v>1.1000000000000001</v>
      </c>
      <c r="N47" s="10">
        <v>31.3</v>
      </c>
      <c r="O47" s="13" t="s">
        <v>449</v>
      </c>
      <c r="P47" s="13"/>
    </row>
    <row r="48" spans="1:17" x14ac:dyDescent="0.2">
      <c r="A48" s="6">
        <v>47</v>
      </c>
      <c r="B48" s="3" t="s">
        <v>144</v>
      </c>
      <c r="C48" s="3">
        <v>26.35</v>
      </c>
      <c r="D48" s="8" t="s">
        <v>144</v>
      </c>
      <c r="E48" s="4">
        <v>4684</v>
      </c>
      <c r="F48">
        <v>45</v>
      </c>
      <c r="G48">
        <v>18.21</v>
      </c>
      <c r="H48">
        <f t="shared" si="0"/>
        <v>0.18210000000000001</v>
      </c>
      <c r="I48">
        <v>0.17</v>
      </c>
      <c r="J48">
        <f t="shared" si="1"/>
        <v>1.7000000000000001E-3</v>
      </c>
      <c r="L48" s="10">
        <v>1.716</v>
      </c>
      <c r="N48" s="10">
        <v>20.9</v>
      </c>
      <c r="O48" s="13" t="s">
        <v>505</v>
      </c>
      <c r="P48" s="13"/>
      <c r="Q48" s="13"/>
    </row>
    <row r="49" spans="1:17" x14ac:dyDescent="0.2">
      <c r="A49" s="6">
        <v>48</v>
      </c>
      <c r="B49" s="3" t="s">
        <v>119</v>
      </c>
      <c r="C49" s="3">
        <v>10.9</v>
      </c>
      <c r="D49" s="8" t="s">
        <v>229</v>
      </c>
      <c r="E49" s="4">
        <v>2249</v>
      </c>
      <c r="F49">
        <v>107</v>
      </c>
      <c r="G49">
        <v>55.17</v>
      </c>
      <c r="H49">
        <f t="shared" si="0"/>
        <v>0.55169999999999997</v>
      </c>
      <c r="I49">
        <v>2.62</v>
      </c>
      <c r="J49">
        <f t="shared" si="1"/>
        <v>2.6200000000000001E-2</v>
      </c>
      <c r="K49">
        <v>2058000</v>
      </c>
      <c r="L49" s="10">
        <v>14.91</v>
      </c>
      <c r="M49" s="12">
        <v>5.6</v>
      </c>
      <c r="N49" s="10">
        <v>43</v>
      </c>
      <c r="O49" s="13" t="s">
        <v>497</v>
      </c>
      <c r="P49" s="13"/>
      <c r="Q49" s="13"/>
    </row>
    <row r="50" spans="1:17" x14ac:dyDescent="0.2">
      <c r="A50" s="6">
        <v>49</v>
      </c>
      <c r="B50" s="3" t="s">
        <v>120</v>
      </c>
      <c r="C50" s="3">
        <v>25.2</v>
      </c>
      <c r="D50" s="8" t="s">
        <v>230</v>
      </c>
      <c r="E50" s="4">
        <v>2233</v>
      </c>
      <c r="F50">
        <v>84</v>
      </c>
      <c r="G50">
        <v>19.7</v>
      </c>
      <c r="H50">
        <f t="shared" si="0"/>
        <v>0.19699999999999998</v>
      </c>
      <c r="I50">
        <v>0.74</v>
      </c>
      <c r="J50">
        <f t="shared" si="1"/>
        <v>7.4000000000000003E-3</v>
      </c>
      <c r="L50" s="10">
        <v>8.8219999999999992</v>
      </c>
      <c r="M50" s="12">
        <v>5.2</v>
      </c>
      <c r="N50" s="10">
        <v>41.5</v>
      </c>
      <c r="O50" s="13" t="s">
        <v>451</v>
      </c>
      <c r="P50" s="13"/>
    </row>
    <row r="51" spans="1:17" x14ac:dyDescent="0.2">
      <c r="A51" s="6">
        <v>50</v>
      </c>
      <c r="B51" s="3" t="s">
        <v>145</v>
      </c>
      <c r="C51" s="3">
        <v>25.35</v>
      </c>
      <c r="D51" s="8" t="s">
        <v>145</v>
      </c>
      <c r="E51">
        <v>22</v>
      </c>
      <c r="F51">
        <v>1</v>
      </c>
      <c r="G51">
        <v>13.46</v>
      </c>
      <c r="H51">
        <f t="shared" si="0"/>
        <v>0.1346</v>
      </c>
      <c r="I51">
        <v>0.61</v>
      </c>
      <c r="J51">
        <f t="shared" si="1"/>
        <v>6.0999999999999995E-3</v>
      </c>
      <c r="L51" s="10">
        <v>19.568000000000001</v>
      </c>
      <c r="N51" s="10">
        <v>36.1</v>
      </c>
      <c r="P51" s="13"/>
    </row>
    <row r="52" spans="1:17" x14ac:dyDescent="0.2">
      <c r="A52" s="6">
        <v>51</v>
      </c>
      <c r="B52" s="3" t="s">
        <v>121</v>
      </c>
      <c r="C52" s="3">
        <v>18.45</v>
      </c>
      <c r="D52" s="8" t="s">
        <v>231</v>
      </c>
      <c r="E52">
        <v>980</v>
      </c>
      <c r="F52">
        <v>18</v>
      </c>
      <c r="G52">
        <v>111.89</v>
      </c>
      <c r="H52">
        <f t="shared" si="0"/>
        <v>1.1189</v>
      </c>
      <c r="I52">
        <v>2.06</v>
      </c>
      <c r="J52">
        <f t="shared" si="1"/>
        <v>2.06E-2</v>
      </c>
      <c r="K52">
        <v>1446000</v>
      </c>
      <c r="L52" s="10">
        <v>28.69</v>
      </c>
      <c r="N52" s="10">
        <v>36.799999999999997</v>
      </c>
      <c r="O52" s="13" t="s">
        <v>456</v>
      </c>
      <c r="P52" s="13"/>
    </row>
    <row r="53" spans="1:17" x14ac:dyDescent="0.2">
      <c r="A53" s="6">
        <v>52</v>
      </c>
      <c r="B53" s="3" t="s">
        <v>146</v>
      </c>
      <c r="C53" s="3">
        <v>7.55</v>
      </c>
      <c r="D53" s="8" t="s">
        <v>232</v>
      </c>
      <c r="E53" s="4">
        <v>9938</v>
      </c>
      <c r="F53">
        <v>329</v>
      </c>
      <c r="G53">
        <v>93.32</v>
      </c>
      <c r="H53">
        <f t="shared" si="0"/>
        <v>0.93319999999999992</v>
      </c>
      <c r="I53">
        <v>3.09</v>
      </c>
      <c r="J53">
        <f t="shared" si="1"/>
        <v>3.0899999999999997E-2</v>
      </c>
      <c r="K53">
        <v>7390000</v>
      </c>
      <c r="L53" s="10">
        <v>23.079000000000001</v>
      </c>
      <c r="M53" s="12">
        <v>6.5</v>
      </c>
      <c r="N53" s="10">
        <v>42.1</v>
      </c>
      <c r="O53" s="13" t="s">
        <v>471</v>
      </c>
      <c r="P53" s="13"/>
      <c r="Q53" s="13"/>
    </row>
    <row r="54" spans="1:17" x14ac:dyDescent="0.2">
      <c r="A54" s="6">
        <v>53</v>
      </c>
      <c r="B54" s="3" t="s">
        <v>233</v>
      </c>
      <c r="C54" s="3">
        <v>24</v>
      </c>
      <c r="D54" s="8" t="s">
        <v>233</v>
      </c>
      <c r="E54" s="4">
        <v>4636</v>
      </c>
      <c r="F54">
        <v>100</v>
      </c>
      <c r="G54">
        <v>5.34</v>
      </c>
      <c r="H54">
        <f t="shared" si="0"/>
        <v>5.3399999999999996E-2</v>
      </c>
      <c r="I54">
        <v>0.12</v>
      </c>
      <c r="J54">
        <f t="shared" si="1"/>
        <v>1.1999999999999999E-3</v>
      </c>
      <c r="L54" s="10">
        <v>562</v>
      </c>
      <c r="N54" s="10">
        <v>18.600000000000001</v>
      </c>
      <c r="O54" s="13" t="s">
        <v>437</v>
      </c>
      <c r="P54" s="13"/>
    </row>
    <row r="55" spans="1:17" x14ac:dyDescent="0.2">
      <c r="A55" s="6">
        <v>54</v>
      </c>
      <c r="B55" s="3" t="s">
        <v>122</v>
      </c>
      <c r="C55" s="3">
        <v>7.5</v>
      </c>
      <c r="D55" s="8" t="s">
        <v>234</v>
      </c>
      <c r="E55" s="4">
        <v>12099</v>
      </c>
      <c r="F55">
        <v>594</v>
      </c>
      <c r="G55">
        <v>208.38</v>
      </c>
      <c r="H55">
        <f t="shared" si="0"/>
        <v>2.0838000000000001</v>
      </c>
      <c r="I55">
        <v>10.23</v>
      </c>
      <c r="J55">
        <f t="shared" si="1"/>
        <v>0.1023</v>
      </c>
      <c r="K55">
        <v>7475000</v>
      </c>
      <c r="L55" s="10">
        <v>61.35</v>
      </c>
      <c r="M55" s="12">
        <v>2.5</v>
      </c>
      <c r="N55" s="10">
        <v>42.2</v>
      </c>
      <c r="O55" s="13" t="s">
        <v>457</v>
      </c>
      <c r="P55" s="13"/>
    </row>
    <row r="56" spans="1:17" x14ac:dyDescent="0.2">
      <c r="A56" s="6">
        <v>55</v>
      </c>
      <c r="B56" s="3" t="s">
        <v>123</v>
      </c>
      <c r="C56" s="3">
        <v>28</v>
      </c>
      <c r="D56" s="8" t="s">
        <v>235</v>
      </c>
      <c r="E56" s="4">
        <v>4441</v>
      </c>
      <c r="F56">
        <v>38</v>
      </c>
      <c r="G56">
        <v>456.16</v>
      </c>
      <c r="H56">
        <f t="shared" si="0"/>
        <v>4.5616000000000003</v>
      </c>
      <c r="I56">
        <v>3.9</v>
      </c>
      <c r="J56">
        <f t="shared" si="1"/>
        <v>3.9E-2</v>
      </c>
      <c r="L56" s="10">
        <v>3.0830000000000002</v>
      </c>
      <c r="M56" s="12">
        <v>1.4</v>
      </c>
      <c r="N56" s="10">
        <v>23.9</v>
      </c>
      <c r="O56" s="13" t="s">
        <v>458</v>
      </c>
      <c r="P56" s="13"/>
    </row>
    <row r="57" spans="1:17" x14ac:dyDescent="0.2">
      <c r="A57" s="6">
        <v>56</v>
      </c>
      <c r="B57" s="3" t="s">
        <v>124</v>
      </c>
      <c r="C57" s="3">
        <v>22.35</v>
      </c>
      <c r="D57" s="8" t="s">
        <v>236</v>
      </c>
      <c r="E57">
        <v>18</v>
      </c>
      <c r="F57">
        <v>0</v>
      </c>
      <c r="G57">
        <v>25.07</v>
      </c>
      <c r="H57">
        <f t="shared" si="0"/>
        <v>0.25069999999999998</v>
      </c>
      <c r="I57">
        <v>0</v>
      </c>
      <c r="J57">
        <f t="shared" si="1"/>
        <v>0</v>
      </c>
      <c r="L57" s="10">
        <v>7.6909999999999998</v>
      </c>
      <c r="M57" s="12">
        <v>3.8</v>
      </c>
      <c r="N57" s="10">
        <v>33.5</v>
      </c>
      <c r="O57" s="13" t="s">
        <v>459</v>
      </c>
      <c r="P57" s="13"/>
    </row>
    <row r="58" spans="1:17" x14ac:dyDescent="0.2">
      <c r="A58" s="6">
        <v>57</v>
      </c>
      <c r="B58" s="3" t="s">
        <v>147</v>
      </c>
      <c r="C58" s="3">
        <v>24.55</v>
      </c>
      <c r="D58" s="8" t="s">
        <v>237</v>
      </c>
      <c r="E58" s="4">
        <v>22008</v>
      </c>
      <c r="F58">
        <v>568</v>
      </c>
      <c r="G58">
        <v>204.94</v>
      </c>
      <c r="H58">
        <f t="shared" si="0"/>
        <v>2.0493999999999999</v>
      </c>
      <c r="I58">
        <v>5.29</v>
      </c>
      <c r="J58">
        <f t="shared" si="1"/>
        <v>5.2900000000000003E-2</v>
      </c>
      <c r="K58">
        <v>514000</v>
      </c>
      <c r="L58" s="10">
        <v>8.0510000000000002</v>
      </c>
      <c r="M58" s="12">
        <v>1.6</v>
      </c>
      <c r="N58" s="10">
        <v>28.1</v>
      </c>
      <c r="O58" s="13" t="s">
        <v>460</v>
      </c>
      <c r="P58" s="13"/>
    </row>
    <row r="59" spans="1:17" x14ac:dyDescent="0.2">
      <c r="A59" s="6">
        <v>58</v>
      </c>
      <c r="B59" s="3" t="s">
        <v>125</v>
      </c>
      <c r="C59" s="3">
        <v>21.85</v>
      </c>
      <c r="D59" s="8" t="s">
        <v>238</v>
      </c>
      <c r="E59" s="4">
        <v>45778</v>
      </c>
      <c r="F59" s="4">
        <v>3828</v>
      </c>
      <c r="G59">
        <v>263.49</v>
      </c>
      <c r="H59">
        <f t="shared" si="0"/>
        <v>2.6349</v>
      </c>
      <c r="I59">
        <v>22.03</v>
      </c>
      <c r="J59">
        <f t="shared" si="1"/>
        <v>0.22030000000000002</v>
      </c>
      <c r="K59">
        <v>1402000</v>
      </c>
      <c r="L59" s="10">
        <v>6.3449999999999998</v>
      </c>
      <c r="M59" s="12">
        <v>1.5</v>
      </c>
      <c r="N59" s="10">
        <v>27.7</v>
      </c>
      <c r="O59" s="13" t="s">
        <v>461</v>
      </c>
      <c r="P59" s="13"/>
    </row>
    <row r="60" spans="1:17" x14ac:dyDescent="0.2">
      <c r="A60" s="6">
        <v>59</v>
      </c>
      <c r="B60" s="3" t="s">
        <v>239</v>
      </c>
      <c r="C60" s="3">
        <v>22.1</v>
      </c>
      <c r="D60" s="8" t="s">
        <v>239</v>
      </c>
      <c r="E60" s="4">
        <v>41304</v>
      </c>
      <c r="F60" s="4">
        <v>1422</v>
      </c>
      <c r="G60">
        <v>41.14</v>
      </c>
      <c r="H60">
        <f t="shared" si="0"/>
        <v>0.41139999999999999</v>
      </c>
      <c r="I60">
        <v>1.42</v>
      </c>
      <c r="J60">
        <f t="shared" si="1"/>
        <v>1.4199999999999999E-2</v>
      </c>
      <c r="L60" s="10">
        <v>2.5489999999999999</v>
      </c>
      <c r="M60" s="12">
        <v>1.6</v>
      </c>
      <c r="N60" s="10">
        <v>23.9</v>
      </c>
      <c r="O60" s="13" t="s">
        <v>462</v>
      </c>
      <c r="P60" s="13"/>
    </row>
    <row r="61" spans="1:17" x14ac:dyDescent="0.2">
      <c r="A61" s="6">
        <v>60</v>
      </c>
      <c r="B61" s="3" t="s">
        <v>148</v>
      </c>
      <c r="C61" s="3">
        <v>24.45</v>
      </c>
      <c r="D61" s="8" t="s">
        <v>240</v>
      </c>
      <c r="E61" s="4">
        <v>3481</v>
      </c>
      <c r="F61">
        <v>72</v>
      </c>
      <c r="G61">
        <v>53.94</v>
      </c>
      <c r="H61">
        <f t="shared" si="0"/>
        <v>0.53939999999999999</v>
      </c>
      <c r="I61">
        <v>1.1200000000000001</v>
      </c>
      <c r="J61">
        <f t="shared" si="1"/>
        <v>1.1200000000000002E-2</v>
      </c>
      <c r="K61">
        <v>1260000</v>
      </c>
      <c r="L61" s="10">
        <v>4.0579999999999998</v>
      </c>
      <c r="M61" s="12">
        <v>1.3</v>
      </c>
      <c r="N61" s="10">
        <v>27.1</v>
      </c>
      <c r="O61" s="13" t="s">
        <v>468</v>
      </c>
      <c r="P61" s="13"/>
    </row>
    <row r="62" spans="1:17" x14ac:dyDescent="0.2">
      <c r="A62" s="6">
        <v>61</v>
      </c>
      <c r="B62" s="3" t="s">
        <v>149</v>
      </c>
      <c r="C62" s="3">
        <v>24.55</v>
      </c>
      <c r="D62" s="8" t="s">
        <v>241</v>
      </c>
      <c r="E62" s="4">
        <v>1306</v>
      </c>
      <c r="F62">
        <v>12</v>
      </c>
      <c r="G62">
        <v>96.31</v>
      </c>
      <c r="H62">
        <f t="shared" si="0"/>
        <v>0.96310000000000007</v>
      </c>
      <c r="I62">
        <v>0.88</v>
      </c>
      <c r="J62">
        <f t="shared" si="1"/>
        <v>8.8000000000000005E-3</v>
      </c>
      <c r="L62" s="10">
        <v>10.262</v>
      </c>
      <c r="M62" s="12">
        <v>2.1</v>
      </c>
      <c r="N62" s="10">
        <v>19.8</v>
      </c>
      <c r="O62" s="13" t="s">
        <v>465</v>
      </c>
      <c r="P62" s="13"/>
    </row>
    <row r="63" spans="1:17" x14ac:dyDescent="0.2">
      <c r="A63" s="6">
        <v>62</v>
      </c>
      <c r="B63" s="3" t="s">
        <v>150</v>
      </c>
      <c r="C63" s="3">
        <v>25.5</v>
      </c>
      <c r="D63" s="8" t="s">
        <v>242</v>
      </c>
      <c r="E63">
        <v>41</v>
      </c>
      <c r="F63">
        <v>0</v>
      </c>
      <c r="G63">
        <v>1.17</v>
      </c>
      <c r="H63">
        <f t="shared" si="0"/>
        <v>1.1699999999999999E-2</v>
      </c>
      <c r="I63">
        <v>0</v>
      </c>
      <c r="J63">
        <f t="shared" si="1"/>
        <v>0</v>
      </c>
      <c r="M63" s="12">
        <v>0.7</v>
      </c>
      <c r="N63" s="10">
        <v>19.7</v>
      </c>
      <c r="O63" s="13" t="s">
        <v>467</v>
      </c>
      <c r="P63" s="13"/>
    </row>
    <row r="64" spans="1:17" x14ac:dyDescent="0.2">
      <c r="A64" s="6">
        <v>63</v>
      </c>
      <c r="B64" s="3" t="s">
        <v>126</v>
      </c>
      <c r="C64" s="3">
        <v>5.0999999999999996</v>
      </c>
      <c r="D64" s="8" t="s">
        <v>243</v>
      </c>
      <c r="E64" s="4">
        <v>1970</v>
      </c>
      <c r="F64">
        <v>69</v>
      </c>
      <c r="G64">
        <v>148.69999999999999</v>
      </c>
      <c r="H64">
        <f t="shared" si="0"/>
        <v>1.4869999999999999</v>
      </c>
      <c r="I64">
        <v>5.21</v>
      </c>
      <c r="J64">
        <f t="shared" si="1"/>
        <v>5.21E-2</v>
      </c>
      <c r="K64">
        <v>2069000</v>
      </c>
      <c r="L64" s="10">
        <v>23.265999999999998</v>
      </c>
      <c r="M64" s="12">
        <v>5</v>
      </c>
      <c r="N64" s="10">
        <v>42.7</v>
      </c>
      <c r="O64" s="13" t="s">
        <v>466</v>
      </c>
      <c r="P64" s="13"/>
    </row>
    <row r="65" spans="1:17" x14ac:dyDescent="0.2">
      <c r="A65" s="2">
        <v>64</v>
      </c>
      <c r="B65" s="8" t="s">
        <v>399</v>
      </c>
      <c r="D65" s="8" t="s">
        <v>244</v>
      </c>
      <c r="E65">
        <v>472</v>
      </c>
      <c r="F65">
        <v>3</v>
      </c>
      <c r="G65">
        <v>41.11</v>
      </c>
      <c r="H65">
        <f t="shared" si="0"/>
        <v>0.41110000000000002</v>
      </c>
      <c r="I65">
        <v>0.26</v>
      </c>
      <c r="J65">
        <f t="shared" si="1"/>
        <v>2.5999999999999999E-3</v>
      </c>
      <c r="K65">
        <v>1717000</v>
      </c>
      <c r="L65" s="10">
        <v>4.1459999999999999</v>
      </c>
      <c r="M65" s="12">
        <v>2.1</v>
      </c>
      <c r="N65" s="10">
        <v>21.7</v>
      </c>
      <c r="O65" s="13" t="s">
        <v>687</v>
      </c>
      <c r="P65" s="13"/>
    </row>
    <row r="66" spans="1:17" x14ac:dyDescent="0.2">
      <c r="A66" s="6">
        <v>65</v>
      </c>
      <c r="B66" s="3" t="s">
        <v>127</v>
      </c>
      <c r="C66" s="3">
        <v>22.2</v>
      </c>
      <c r="D66" s="8" t="s">
        <v>245</v>
      </c>
      <c r="E66" s="4">
        <v>2915</v>
      </c>
      <c r="F66">
        <v>47</v>
      </c>
      <c r="G66">
        <v>2.6</v>
      </c>
      <c r="H66">
        <f t="shared" si="0"/>
        <v>2.6000000000000002E-2</v>
      </c>
      <c r="I66">
        <v>0.04</v>
      </c>
      <c r="J66">
        <f t="shared" si="1"/>
        <v>4.0000000000000002E-4</v>
      </c>
      <c r="L66" s="10">
        <v>772</v>
      </c>
      <c r="M66" s="12">
        <v>0.3</v>
      </c>
      <c r="N66" s="10">
        <v>17.899999999999999</v>
      </c>
      <c r="O66" s="13" t="s">
        <v>469</v>
      </c>
      <c r="P66" s="13"/>
    </row>
    <row r="67" spans="1:17" x14ac:dyDescent="0.2">
      <c r="A67" s="2">
        <v>66</v>
      </c>
      <c r="B67" s="8" t="s">
        <v>246</v>
      </c>
      <c r="D67" s="8" t="s">
        <v>246</v>
      </c>
      <c r="E67">
        <v>13</v>
      </c>
      <c r="F67">
        <v>0</v>
      </c>
      <c r="G67">
        <v>385.53</v>
      </c>
      <c r="H67">
        <f t="shared" ref="H67:H130" si="2">G67/100</f>
        <v>3.8552999999999997</v>
      </c>
      <c r="I67">
        <v>0</v>
      </c>
      <c r="J67">
        <f t="shared" ref="J67:J130" si="3">I67/100</f>
        <v>0</v>
      </c>
      <c r="O67" s="13" t="s">
        <v>476</v>
      </c>
      <c r="P67" s="13"/>
    </row>
    <row r="68" spans="1:17" x14ac:dyDescent="0.2">
      <c r="A68" s="6">
        <v>67</v>
      </c>
      <c r="B68" s="3" t="s">
        <v>151</v>
      </c>
      <c r="C68" s="3">
        <v>6.1</v>
      </c>
      <c r="D68" s="8" t="s">
        <v>247</v>
      </c>
      <c r="E68">
        <v>187</v>
      </c>
      <c r="F68">
        <v>0</v>
      </c>
      <c r="G68">
        <v>384.17</v>
      </c>
      <c r="H68">
        <f t="shared" si="2"/>
        <v>3.8417000000000003</v>
      </c>
      <c r="I68">
        <v>0</v>
      </c>
      <c r="J68">
        <f t="shared" si="3"/>
        <v>0</v>
      </c>
      <c r="L68" s="10">
        <v>55.823</v>
      </c>
      <c r="M68" s="12">
        <v>4.0999999999999996</v>
      </c>
      <c r="N68" s="10">
        <v>37.6</v>
      </c>
      <c r="O68" s="13" t="s">
        <v>563</v>
      </c>
      <c r="P68" s="13"/>
    </row>
    <row r="69" spans="1:17" x14ac:dyDescent="0.2">
      <c r="A69" s="6">
        <v>68</v>
      </c>
      <c r="B69" s="3" t="s">
        <v>128</v>
      </c>
      <c r="C69" s="3">
        <v>24.4</v>
      </c>
      <c r="D69" s="8" t="s">
        <v>248</v>
      </c>
      <c r="E69">
        <v>18</v>
      </c>
      <c r="F69">
        <v>0</v>
      </c>
      <c r="G69">
        <v>2.02</v>
      </c>
      <c r="H69">
        <f t="shared" si="2"/>
        <v>2.0199999999999999E-2</v>
      </c>
      <c r="I69">
        <v>0</v>
      </c>
      <c r="J69">
        <f t="shared" si="3"/>
        <v>0</v>
      </c>
      <c r="K69">
        <v>174000</v>
      </c>
      <c r="L69" s="10">
        <v>6.2670000000000003</v>
      </c>
      <c r="M69" s="12">
        <v>2.2999999999999998</v>
      </c>
      <c r="N69" s="10">
        <v>28.9</v>
      </c>
      <c r="O69" s="13" t="s">
        <v>475</v>
      </c>
      <c r="P69" s="13"/>
    </row>
    <row r="70" spans="1:17" x14ac:dyDescent="0.2">
      <c r="A70" s="6">
        <v>69</v>
      </c>
      <c r="B70" s="3" t="s">
        <v>129</v>
      </c>
      <c r="C70" s="3">
        <v>1.7</v>
      </c>
      <c r="D70" s="8" t="s">
        <v>249</v>
      </c>
      <c r="E70" s="4">
        <v>7073</v>
      </c>
      <c r="F70">
        <v>325</v>
      </c>
      <c r="G70">
        <v>128.18</v>
      </c>
      <c r="H70">
        <f t="shared" si="2"/>
        <v>1.2818000000000001</v>
      </c>
      <c r="I70">
        <v>5.89</v>
      </c>
      <c r="J70">
        <f t="shared" si="3"/>
        <v>5.8899999999999994E-2</v>
      </c>
      <c r="K70">
        <v>9450000</v>
      </c>
      <c r="L70" s="10">
        <v>50.152000000000001</v>
      </c>
      <c r="M70" s="12">
        <v>4.4000000000000004</v>
      </c>
      <c r="N70" s="10">
        <v>42.5</v>
      </c>
      <c r="O70" s="13" t="s">
        <v>474</v>
      </c>
      <c r="P70" s="13"/>
    </row>
    <row r="71" spans="1:17" x14ac:dyDescent="0.2">
      <c r="A71" s="6">
        <v>70</v>
      </c>
      <c r="B71" s="3" t="s">
        <v>130</v>
      </c>
      <c r="C71" s="3">
        <v>10.7</v>
      </c>
      <c r="D71" s="8" t="s">
        <v>250</v>
      </c>
      <c r="E71" s="4">
        <v>156287</v>
      </c>
      <c r="F71" s="4">
        <v>29374</v>
      </c>
      <c r="G71">
        <v>233.22</v>
      </c>
      <c r="H71">
        <f t="shared" si="2"/>
        <v>2.3321999999999998</v>
      </c>
      <c r="I71">
        <v>43.83</v>
      </c>
      <c r="J71">
        <f t="shared" si="3"/>
        <v>0.43829999999999997</v>
      </c>
      <c r="K71">
        <v>26914000</v>
      </c>
      <c r="L71" s="10">
        <v>41.463999999999999</v>
      </c>
      <c r="M71" s="12">
        <v>6.5</v>
      </c>
      <c r="N71" s="10">
        <v>41.4</v>
      </c>
      <c r="O71" s="13" t="s">
        <v>481</v>
      </c>
      <c r="P71" s="13"/>
    </row>
    <row r="72" spans="1:17" x14ac:dyDescent="0.2">
      <c r="A72" s="6">
        <v>71</v>
      </c>
      <c r="B72" s="3" t="s">
        <v>152</v>
      </c>
      <c r="C72" s="3">
        <v>24.4</v>
      </c>
      <c r="D72" s="8" t="s">
        <v>251</v>
      </c>
      <c r="E72">
        <v>60</v>
      </c>
      <c r="F72">
        <v>0</v>
      </c>
      <c r="G72">
        <v>21.48</v>
      </c>
      <c r="H72">
        <f t="shared" si="2"/>
        <v>0.21479999999999999</v>
      </c>
      <c r="I72">
        <v>0</v>
      </c>
      <c r="J72">
        <f t="shared" si="3"/>
        <v>0</v>
      </c>
      <c r="K72">
        <v>47000</v>
      </c>
      <c r="L72" s="10">
        <v>14.324</v>
      </c>
      <c r="N72" s="10">
        <v>31.9</v>
      </c>
      <c r="O72" s="13" t="s">
        <v>480</v>
      </c>
      <c r="P72" s="13"/>
    </row>
    <row r="73" spans="1:17" x14ac:dyDescent="0.2">
      <c r="A73" s="6">
        <v>72</v>
      </c>
      <c r="B73" s="3" t="s">
        <v>131</v>
      </c>
      <c r="C73" s="3">
        <v>25.05</v>
      </c>
      <c r="D73" s="8" t="s">
        <v>252</v>
      </c>
      <c r="E73" s="4">
        <v>3463</v>
      </c>
      <c r="F73">
        <v>23</v>
      </c>
      <c r="G73">
        <v>159.4</v>
      </c>
      <c r="H73">
        <f t="shared" si="2"/>
        <v>1.5940000000000001</v>
      </c>
      <c r="I73">
        <v>1.06</v>
      </c>
      <c r="J73">
        <f t="shared" si="3"/>
        <v>1.06E-2</v>
      </c>
      <c r="L73" s="10">
        <v>7.9530000000000003</v>
      </c>
      <c r="M73" s="12">
        <v>6.3</v>
      </c>
      <c r="N73" s="10">
        <v>18.600000000000001</v>
      </c>
      <c r="O73" s="13" t="s">
        <v>484</v>
      </c>
      <c r="P73" s="13"/>
    </row>
    <row r="74" spans="1:17" x14ac:dyDescent="0.2">
      <c r="A74" s="6">
        <v>73</v>
      </c>
      <c r="B74" s="3" t="s">
        <v>153</v>
      </c>
      <c r="C74" s="3">
        <v>27.5</v>
      </c>
      <c r="D74" s="8" t="s">
        <v>253</v>
      </c>
      <c r="E74">
        <v>28</v>
      </c>
      <c r="F74">
        <v>1</v>
      </c>
      <c r="G74">
        <v>1.19</v>
      </c>
      <c r="H74">
        <f t="shared" si="2"/>
        <v>1.1899999999999999E-2</v>
      </c>
      <c r="I74">
        <v>0.04</v>
      </c>
      <c r="J74">
        <f t="shared" si="3"/>
        <v>4.0000000000000002E-4</v>
      </c>
      <c r="L74" s="10">
        <v>716</v>
      </c>
      <c r="M74" s="12">
        <v>1.1000000000000001</v>
      </c>
      <c r="N74" s="10">
        <v>21</v>
      </c>
      <c r="O74" s="13" t="s">
        <v>482</v>
      </c>
      <c r="P74" s="13"/>
    </row>
    <row r="75" spans="1:17" x14ac:dyDescent="0.2">
      <c r="A75" s="6">
        <v>74</v>
      </c>
      <c r="B75" s="3" t="s">
        <v>132</v>
      </c>
      <c r="C75" s="3">
        <v>5.8</v>
      </c>
      <c r="D75" s="8" t="s">
        <v>254</v>
      </c>
      <c r="E75">
        <v>843</v>
      </c>
      <c r="F75">
        <v>13</v>
      </c>
      <c r="G75">
        <v>21.09</v>
      </c>
      <c r="H75">
        <f t="shared" si="2"/>
        <v>0.2109</v>
      </c>
      <c r="I75">
        <v>0.33</v>
      </c>
      <c r="J75">
        <f t="shared" si="3"/>
        <v>3.3E-3</v>
      </c>
      <c r="K75">
        <v>3698000</v>
      </c>
      <c r="L75" s="10">
        <v>4.7169999999999996</v>
      </c>
      <c r="M75" s="12">
        <v>2.6</v>
      </c>
      <c r="N75" s="10">
        <v>38.1</v>
      </c>
      <c r="O75" s="13" t="s">
        <v>485</v>
      </c>
      <c r="P75" s="13"/>
    </row>
    <row r="76" spans="1:17" x14ac:dyDescent="0.2">
      <c r="A76" s="6">
        <v>75</v>
      </c>
      <c r="B76" s="3" t="s">
        <v>133</v>
      </c>
      <c r="C76" s="3">
        <v>8.5</v>
      </c>
      <c r="D76" s="8" t="s">
        <v>255</v>
      </c>
      <c r="E76" s="4">
        <v>186022</v>
      </c>
      <c r="F76" s="4">
        <v>8781</v>
      </c>
      <c r="G76">
        <v>224.07</v>
      </c>
      <c r="H76">
        <f t="shared" si="2"/>
        <v>2.2406999999999999</v>
      </c>
      <c r="I76">
        <v>10.58</v>
      </c>
      <c r="J76">
        <f t="shared" si="3"/>
        <v>0.10580000000000001</v>
      </c>
      <c r="K76">
        <v>108542000</v>
      </c>
      <c r="L76" s="10">
        <v>47.603000000000002</v>
      </c>
      <c r="M76" s="12">
        <v>8.3000000000000007</v>
      </c>
      <c r="N76" s="10">
        <v>47.1</v>
      </c>
      <c r="O76" s="13" t="s">
        <v>489</v>
      </c>
      <c r="P76" s="13"/>
    </row>
    <row r="77" spans="1:17" x14ac:dyDescent="0.2">
      <c r="A77" s="6">
        <v>76</v>
      </c>
      <c r="B77" s="3" t="s">
        <v>134</v>
      </c>
      <c r="C77" s="3">
        <v>27.2</v>
      </c>
      <c r="D77" s="8" t="s">
        <v>256</v>
      </c>
      <c r="E77" s="4">
        <v>11118</v>
      </c>
      <c r="F77">
        <v>48</v>
      </c>
      <c r="G77">
        <v>36.549999999999997</v>
      </c>
      <c r="H77">
        <f t="shared" si="2"/>
        <v>0.36549999999999999</v>
      </c>
      <c r="I77">
        <v>0.16</v>
      </c>
      <c r="J77">
        <f t="shared" si="3"/>
        <v>1.6000000000000001E-3</v>
      </c>
      <c r="L77" s="10">
        <v>2.202</v>
      </c>
      <c r="M77" s="12">
        <v>0.9</v>
      </c>
      <c r="N77" s="10">
        <v>21.1</v>
      </c>
      <c r="O77" s="13" t="s">
        <v>486</v>
      </c>
      <c r="P77" s="13"/>
      <c r="Q77" s="13"/>
    </row>
    <row r="78" spans="1:17" x14ac:dyDescent="0.2">
      <c r="A78" s="2">
        <v>77</v>
      </c>
      <c r="B78" s="8" t="s">
        <v>257</v>
      </c>
      <c r="D78" s="8" t="s">
        <v>257</v>
      </c>
      <c r="E78">
        <v>176</v>
      </c>
      <c r="F78">
        <v>0</v>
      </c>
      <c r="G78">
        <v>522.16</v>
      </c>
      <c r="H78">
        <f t="shared" si="2"/>
        <v>5.2215999999999996</v>
      </c>
      <c r="I78">
        <v>0</v>
      </c>
      <c r="J78">
        <f t="shared" si="3"/>
        <v>0</v>
      </c>
      <c r="N78" s="10">
        <v>34.700000000000003</v>
      </c>
      <c r="O78" s="13" t="s">
        <v>566</v>
      </c>
      <c r="P78" s="13"/>
    </row>
    <row r="79" spans="1:17" x14ac:dyDescent="0.2">
      <c r="A79" s="6">
        <v>78</v>
      </c>
      <c r="B79" s="3" t="s">
        <v>135</v>
      </c>
      <c r="C79" s="3">
        <v>15.4</v>
      </c>
      <c r="D79" s="8" t="s">
        <v>258</v>
      </c>
      <c r="E79" s="4">
        <v>3108</v>
      </c>
      <c r="F79">
        <v>183</v>
      </c>
      <c r="G79">
        <v>28.98</v>
      </c>
      <c r="H79">
        <f t="shared" si="2"/>
        <v>0.2898</v>
      </c>
      <c r="I79">
        <v>1.71</v>
      </c>
      <c r="J79">
        <f t="shared" si="3"/>
        <v>1.7100000000000001E-2</v>
      </c>
      <c r="K79">
        <v>7961000</v>
      </c>
      <c r="L79" s="10">
        <v>20.324000000000002</v>
      </c>
      <c r="M79" s="12">
        <v>4.3</v>
      </c>
      <c r="N79" s="10">
        <v>44.5</v>
      </c>
      <c r="O79" s="13" t="s">
        <v>491</v>
      </c>
      <c r="P79" s="13"/>
      <c r="Q79" s="13"/>
    </row>
    <row r="80" spans="1:17" x14ac:dyDescent="0.2">
      <c r="A80" s="6">
        <v>79</v>
      </c>
      <c r="B80" s="3" t="s">
        <v>29</v>
      </c>
      <c r="C80" s="3">
        <v>-16.05</v>
      </c>
      <c r="D80" s="8" t="s">
        <v>259</v>
      </c>
      <c r="E80">
        <v>13</v>
      </c>
      <c r="F80">
        <v>0</v>
      </c>
      <c r="G80">
        <v>22.94</v>
      </c>
      <c r="H80">
        <f t="shared" si="2"/>
        <v>0.22940000000000002</v>
      </c>
      <c r="I80">
        <v>0</v>
      </c>
      <c r="J80">
        <f t="shared" si="3"/>
        <v>0</v>
      </c>
      <c r="L80" s="10">
        <v>48.182000000000002</v>
      </c>
      <c r="M80" s="12">
        <v>8.1999999999999993</v>
      </c>
      <c r="N80" s="10">
        <v>33.9</v>
      </c>
      <c r="O80" s="13" t="s">
        <v>488</v>
      </c>
      <c r="P80" s="13"/>
    </row>
    <row r="81" spans="1:21" x14ac:dyDescent="0.2">
      <c r="A81" s="6">
        <v>80</v>
      </c>
      <c r="B81" s="3" t="s">
        <v>30</v>
      </c>
      <c r="C81" s="3">
        <v>26.65</v>
      </c>
      <c r="D81" s="8" t="s">
        <v>260</v>
      </c>
      <c r="E81">
        <v>23</v>
      </c>
      <c r="F81">
        <v>0</v>
      </c>
      <c r="G81">
        <v>20.54</v>
      </c>
      <c r="H81">
        <f t="shared" si="2"/>
        <v>0.2054</v>
      </c>
      <c r="I81">
        <v>0</v>
      </c>
      <c r="J81">
        <f t="shared" si="3"/>
        <v>0</v>
      </c>
      <c r="L81" s="10">
        <v>10.641</v>
      </c>
      <c r="M81" s="12">
        <v>3.7</v>
      </c>
      <c r="N81" s="10">
        <v>31.5</v>
      </c>
      <c r="O81" s="13" t="s">
        <v>487</v>
      </c>
      <c r="P81" s="13"/>
    </row>
    <row r="82" spans="1:21" x14ac:dyDescent="0.2">
      <c r="A82" s="6">
        <v>81</v>
      </c>
      <c r="B82" s="3" t="s">
        <v>31</v>
      </c>
      <c r="C82" s="3">
        <v>25.85</v>
      </c>
      <c r="D82" s="8" t="s">
        <v>261</v>
      </c>
      <c r="E82">
        <v>185</v>
      </c>
      <c r="F82">
        <v>5</v>
      </c>
      <c r="G82">
        <v>110.58</v>
      </c>
      <c r="H82">
        <f t="shared" si="2"/>
        <v>1.1057999999999999</v>
      </c>
      <c r="I82">
        <v>2.99</v>
      </c>
      <c r="J82">
        <f t="shared" si="3"/>
        <v>2.9900000000000003E-2</v>
      </c>
      <c r="L82" s="10">
        <v>35.713000000000001</v>
      </c>
      <c r="N82" s="10">
        <v>29</v>
      </c>
      <c r="O82" s="13" t="s">
        <v>490</v>
      </c>
      <c r="P82" s="13"/>
    </row>
    <row r="83" spans="1:21" x14ac:dyDescent="0.2">
      <c r="A83" s="6">
        <v>82</v>
      </c>
      <c r="B83" s="3" t="s">
        <v>32</v>
      </c>
      <c r="C83" s="3">
        <v>23.45</v>
      </c>
      <c r="D83" s="8" t="s">
        <v>262</v>
      </c>
      <c r="E83" s="4">
        <v>8982</v>
      </c>
      <c r="F83">
        <v>351</v>
      </c>
      <c r="G83">
        <v>51.09</v>
      </c>
      <c r="H83">
        <f t="shared" si="2"/>
        <v>0.51090000000000002</v>
      </c>
      <c r="I83">
        <v>2</v>
      </c>
      <c r="J83">
        <f t="shared" si="3"/>
        <v>0.02</v>
      </c>
      <c r="K83">
        <v>1227000</v>
      </c>
      <c r="L83" s="10">
        <v>4.5490000000000004</v>
      </c>
      <c r="M83" s="12">
        <v>0.6</v>
      </c>
      <c r="N83" s="10">
        <v>22.1</v>
      </c>
      <c r="O83" s="13" t="s">
        <v>492</v>
      </c>
      <c r="P83" s="13"/>
    </row>
    <row r="84" spans="1:21" x14ac:dyDescent="0.2">
      <c r="A84" s="2">
        <v>83</v>
      </c>
      <c r="B84" s="8" t="s">
        <v>263</v>
      </c>
      <c r="D84" s="8" t="s">
        <v>263</v>
      </c>
      <c r="E84">
        <v>252</v>
      </c>
      <c r="F84">
        <v>13</v>
      </c>
      <c r="G84">
        <v>235.96</v>
      </c>
      <c r="H84">
        <f t="shared" si="2"/>
        <v>2.3595999999999999</v>
      </c>
      <c r="I84">
        <v>12.17</v>
      </c>
      <c r="J84">
        <f t="shared" si="3"/>
        <v>0.1217</v>
      </c>
      <c r="L84" s="10">
        <v>74.462999999999994</v>
      </c>
      <c r="N84" s="10">
        <v>43.8</v>
      </c>
      <c r="O84" s="13" t="s">
        <v>723</v>
      </c>
      <c r="P84" s="13"/>
    </row>
    <row r="85" spans="1:21" x14ac:dyDescent="0.2">
      <c r="A85" s="6">
        <v>84</v>
      </c>
      <c r="B85" s="3" t="s">
        <v>33</v>
      </c>
      <c r="C85" s="3">
        <v>25.7</v>
      </c>
      <c r="D85" s="8" t="s">
        <v>264</v>
      </c>
      <c r="E85" s="4">
        <v>4426</v>
      </c>
      <c r="F85">
        <v>24</v>
      </c>
      <c r="G85">
        <v>34.659999999999997</v>
      </c>
      <c r="H85">
        <f t="shared" si="2"/>
        <v>0.34659999999999996</v>
      </c>
      <c r="I85">
        <v>0.19</v>
      </c>
      <c r="J85">
        <f t="shared" si="3"/>
        <v>1.9E-3</v>
      </c>
      <c r="L85" s="10">
        <v>879</v>
      </c>
      <c r="M85" s="12">
        <v>0.3</v>
      </c>
      <c r="N85" s="10">
        <v>18.899999999999999</v>
      </c>
      <c r="O85" s="13" t="s">
        <v>493</v>
      </c>
      <c r="P85" s="13"/>
    </row>
    <row r="86" spans="1:21" x14ac:dyDescent="0.2">
      <c r="A86" s="6">
        <v>85</v>
      </c>
      <c r="B86" s="3" t="s">
        <v>154</v>
      </c>
      <c r="C86" s="3">
        <v>26.75</v>
      </c>
      <c r="D86" s="8" t="s">
        <v>265</v>
      </c>
      <c r="E86" s="4">
        <v>1389</v>
      </c>
      <c r="F86">
        <v>12</v>
      </c>
      <c r="G86">
        <v>72.31</v>
      </c>
      <c r="H86">
        <f t="shared" si="2"/>
        <v>0.72310000000000008</v>
      </c>
      <c r="I86">
        <v>0.62</v>
      </c>
      <c r="J86">
        <f t="shared" si="3"/>
        <v>6.1999999999999998E-3</v>
      </c>
      <c r="L86" s="10">
        <v>788</v>
      </c>
      <c r="M86" s="12">
        <v>1</v>
      </c>
      <c r="N86" s="10">
        <v>20.100000000000001</v>
      </c>
      <c r="O86" s="13" t="s">
        <v>616</v>
      </c>
      <c r="P86" s="13"/>
    </row>
    <row r="87" spans="1:21" x14ac:dyDescent="0.2">
      <c r="A87" s="6">
        <v>86</v>
      </c>
      <c r="B87" s="3" t="s">
        <v>34</v>
      </c>
      <c r="C87" s="3">
        <v>26</v>
      </c>
      <c r="D87" s="8" t="s">
        <v>266</v>
      </c>
      <c r="E87">
        <v>159</v>
      </c>
      <c r="F87">
        <v>12</v>
      </c>
      <c r="G87">
        <v>20.309999999999999</v>
      </c>
      <c r="H87">
        <f t="shared" si="2"/>
        <v>0.20309999999999997</v>
      </c>
      <c r="I87">
        <v>1.53</v>
      </c>
      <c r="J87">
        <f t="shared" si="3"/>
        <v>1.5300000000000001E-2</v>
      </c>
      <c r="L87" s="10">
        <v>4.9790000000000001</v>
      </c>
      <c r="M87" s="12">
        <v>1.6</v>
      </c>
      <c r="N87" s="10">
        <v>26.2</v>
      </c>
      <c r="O87" s="13" t="s">
        <v>494</v>
      </c>
      <c r="P87" s="13"/>
    </row>
    <row r="88" spans="1:21" x14ac:dyDescent="0.2">
      <c r="A88" s="6">
        <v>87</v>
      </c>
      <c r="B88" s="3" t="s">
        <v>35</v>
      </c>
      <c r="C88" s="3">
        <v>24.9</v>
      </c>
      <c r="D88" s="8" t="s">
        <v>267</v>
      </c>
      <c r="E88" s="4">
        <v>3941</v>
      </c>
      <c r="F88">
        <v>64</v>
      </c>
      <c r="G88">
        <v>34.99</v>
      </c>
      <c r="H88">
        <f t="shared" si="2"/>
        <v>0.34990000000000004</v>
      </c>
      <c r="I88">
        <v>0.56999999999999995</v>
      </c>
      <c r="J88">
        <f t="shared" si="3"/>
        <v>5.6999999999999993E-3</v>
      </c>
      <c r="L88" s="10">
        <v>868</v>
      </c>
      <c r="M88" s="12">
        <v>0.7</v>
      </c>
      <c r="N88" s="10">
        <v>23</v>
      </c>
      <c r="O88" s="13" t="s">
        <v>495</v>
      </c>
      <c r="P88" s="13"/>
    </row>
    <row r="89" spans="1:21" x14ac:dyDescent="0.2">
      <c r="A89" s="2">
        <v>88</v>
      </c>
      <c r="B89" s="8" t="s">
        <v>268</v>
      </c>
      <c r="D89" s="8" t="s">
        <v>268</v>
      </c>
      <c r="E89">
        <v>12</v>
      </c>
      <c r="F89">
        <v>0</v>
      </c>
      <c r="G89" s="5">
        <v>1472.39</v>
      </c>
      <c r="H89">
        <f t="shared" si="2"/>
        <v>14.7239</v>
      </c>
      <c r="I89">
        <v>0</v>
      </c>
      <c r="J89">
        <f t="shared" si="3"/>
        <v>0</v>
      </c>
      <c r="O89" s="13" t="s">
        <v>715</v>
      </c>
    </row>
    <row r="90" spans="1:21" x14ac:dyDescent="0.2">
      <c r="A90" s="6">
        <v>89</v>
      </c>
      <c r="B90" s="3" t="s">
        <v>36</v>
      </c>
      <c r="C90" s="3">
        <v>23.5</v>
      </c>
      <c r="D90" s="8" t="s">
        <v>269</v>
      </c>
      <c r="E90" s="4">
        <v>8132</v>
      </c>
      <c r="F90">
        <v>306</v>
      </c>
      <c r="G90">
        <v>83.44</v>
      </c>
      <c r="H90">
        <f t="shared" si="2"/>
        <v>0.83440000000000003</v>
      </c>
      <c r="I90">
        <v>3.14</v>
      </c>
      <c r="J90">
        <f t="shared" si="3"/>
        <v>3.1400000000000004E-2</v>
      </c>
      <c r="L90" s="10">
        <v>2.5</v>
      </c>
      <c r="M90" s="12">
        <v>0.7</v>
      </c>
      <c r="N90" s="10">
        <v>23</v>
      </c>
      <c r="O90" s="13" t="s">
        <v>496</v>
      </c>
      <c r="P90" s="13"/>
    </row>
    <row r="91" spans="1:21" x14ac:dyDescent="0.2">
      <c r="A91" s="6">
        <v>90</v>
      </c>
      <c r="B91" s="3" t="s">
        <v>37</v>
      </c>
      <c r="C91" s="3">
        <v>9.75</v>
      </c>
      <c r="D91" s="8" t="s">
        <v>270</v>
      </c>
      <c r="E91" s="4">
        <v>4053</v>
      </c>
      <c r="F91">
        <v>555</v>
      </c>
      <c r="G91">
        <v>41.47</v>
      </c>
      <c r="H91">
        <f t="shared" si="2"/>
        <v>0.41470000000000001</v>
      </c>
      <c r="I91">
        <v>5.68</v>
      </c>
      <c r="J91">
        <f t="shared" si="3"/>
        <v>5.6799999999999996E-2</v>
      </c>
      <c r="K91">
        <v>8649000</v>
      </c>
      <c r="L91" s="10">
        <v>16.161999999999999</v>
      </c>
      <c r="M91" s="12">
        <v>7</v>
      </c>
      <c r="N91" s="10">
        <v>42.3</v>
      </c>
      <c r="O91" s="13" t="s">
        <v>498</v>
      </c>
      <c r="P91" s="13"/>
    </row>
    <row r="92" spans="1:21" x14ac:dyDescent="0.2">
      <c r="A92" s="6">
        <v>91</v>
      </c>
      <c r="B92" s="3" t="s">
        <v>38</v>
      </c>
      <c r="C92" s="3">
        <v>1.75</v>
      </c>
      <c r="D92" s="8" t="s">
        <v>271</v>
      </c>
      <c r="E92" s="4">
        <v>1807</v>
      </c>
      <c r="F92">
        <v>10</v>
      </c>
      <c r="G92">
        <v>506.18</v>
      </c>
      <c r="H92">
        <f t="shared" si="2"/>
        <v>5.0617999999999999</v>
      </c>
      <c r="I92">
        <v>2.8</v>
      </c>
      <c r="J92">
        <f t="shared" si="3"/>
        <v>2.7999999999999997E-2</v>
      </c>
      <c r="K92">
        <v>668000</v>
      </c>
      <c r="L92" s="10">
        <v>73.191000000000003</v>
      </c>
      <c r="M92" s="12">
        <v>3.4</v>
      </c>
      <c r="N92" s="10">
        <v>36.5</v>
      </c>
      <c r="O92" s="13" t="s">
        <v>499</v>
      </c>
      <c r="P92" s="13"/>
    </row>
    <row r="93" spans="1:21" x14ac:dyDescent="0.2">
      <c r="A93" s="6">
        <v>92</v>
      </c>
      <c r="B93" s="3" t="s">
        <v>39</v>
      </c>
      <c r="C93" s="3">
        <v>23.65</v>
      </c>
      <c r="D93" s="8" t="s">
        <v>272</v>
      </c>
      <c r="E93" s="4">
        <v>308993</v>
      </c>
      <c r="F93" s="4">
        <v>8884</v>
      </c>
      <c r="G93">
        <v>22.61</v>
      </c>
      <c r="H93">
        <f t="shared" si="2"/>
        <v>0.2261</v>
      </c>
      <c r="I93">
        <v>0.65</v>
      </c>
      <c r="J93">
        <f t="shared" si="3"/>
        <v>6.5000000000000006E-3</v>
      </c>
      <c r="K93">
        <v>26296000</v>
      </c>
      <c r="L93" s="10">
        <v>2.0099999999999998</v>
      </c>
      <c r="M93" s="12">
        <v>0.7</v>
      </c>
      <c r="N93" s="10">
        <v>28.1</v>
      </c>
      <c r="O93" s="13" t="s">
        <v>500</v>
      </c>
      <c r="P93" s="13"/>
      <c r="T93" s="13"/>
      <c r="U93" s="13"/>
    </row>
    <row r="94" spans="1:21" x14ac:dyDescent="0.2">
      <c r="A94" s="6">
        <v>93</v>
      </c>
      <c r="B94" s="3" t="s">
        <v>40</v>
      </c>
      <c r="C94" s="3">
        <v>25.85</v>
      </c>
      <c r="D94" s="8" t="s">
        <v>273</v>
      </c>
      <c r="E94" s="4">
        <v>36406</v>
      </c>
      <c r="F94" s="4">
        <v>2048</v>
      </c>
      <c r="G94">
        <v>13.45</v>
      </c>
      <c r="H94">
        <f t="shared" si="2"/>
        <v>0.13449999999999998</v>
      </c>
      <c r="I94">
        <v>0.76</v>
      </c>
      <c r="J94">
        <f t="shared" si="3"/>
        <v>7.6E-3</v>
      </c>
      <c r="K94">
        <v>9468000</v>
      </c>
      <c r="L94" s="10">
        <v>3.8940000000000001</v>
      </c>
      <c r="M94" s="12">
        <v>1.2</v>
      </c>
      <c r="N94" s="10">
        <v>30.2</v>
      </c>
      <c r="O94" s="13" t="s">
        <v>693</v>
      </c>
      <c r="P94" s="13"/>
    </row>
    <row r="95" spans="1:21" x14ac:dyDescent="0.2">
      <c r="A95" s="6">
        <v>94</v>
      </c>
      <c r="B95" s="3" t="s">
        <v>41</v>
      </c>
      <c r="C95" s="3">
        <v>21.4</v>
      </c>
      <c r="D95" s="8" t="s">
        <v>274</v>
      </c>
      <c r="E95" s="4">
        <v>17770</v>
      </c>
      <c r="F95">
        <v>496</v>
      </c>
      <c r="G95">
        <v>45.21</v>
      </c>
      <c r="H95">
        <f t="shared" si="2"/>
        <v>0.4521</v>
      </c>
      <c r="I95">
        <v>1.26</v>
      </c>
      <c r="J95">
        <f t="shared" si="3"/>
        <v>1.26E-2</v>
      </c>
      <c r="L95" s="10">
        <v>5.8339999999999996</v>
      </c>
      <c r="M95" s="12">
        <v>1.4</v>
      </c>
      <c r="N95" s="10">
        <v>20</v>
      </c>
      <c r="O95" s="13" t="s">
        <v>506</v>
      </c>
      <c r="P95" s="13"/>
    </row>
    <row r="96" spans="1:21" x14ac:dyDescent="0.2">
      <c r="A96" s="6">
        <v>95</v>
      </c>
      <c r="B96" s="3" t="s">
        <v>42</v>
      </c>
      <c r="C96" s="3">
        <v>9.3000000000000007</v>
      </c>
      <c r="D96" s="8" t="s">
        <v>275</v>
      </c>
      <c r="E96" s="4">
        <v>25250</v>
      </c>
      <c r="F96" s="4">
        <v>1705</v>
      </c>
      <c r="G96">
        <v>514.86</v>
      </c>
      <c r="H96">
        <f t="shared" si="2"/>
        <v>5.1486000000000001</v>
      </c>
      <c r="I96">
        <v>34.770000000000003</v>
      </c>
      <c r="J96">
        <f t="shared" si="3"/>
        <v>0.34770000000000001</v>
      </c>
      <c r="K96">
        <v>8643000</v>
      </c>
      <c r="L96" s="10">
        <v>78.805999999999997</v>
      </c>
      <c r="M96" s="12">
        <v>2.8</v>
      </c>
      <c r="N96" s="10">
        <v>36.799999999999997</v>
      </c>
      <c r="O96" s="13" t="s">
        <v>464</v>
      </c>
      <c r="P96" s="13"/>
    </row>
    <row r="97" spans="1:17" x14ac:dyDescent="0.2">
      <c r="A97" s="6">
        <v>96</v>
      </c>
      <c r="B97" s="3" t="s">
        <v>276</v>
      </c>
      <c r="C97" s="3">
        <v>17.25</v>
      </c>
      <c r="D97" s="8" t="s">
        <v>276</v>
      </c>
      <c r="E97" s="4">
        <v>182545</v>
      </c>
      <c r="F97" s="4">
        <v>8659</v>
      </c>
      <c r="G97">
        <v>220.16</v>
      </c>
      <c r="H97">
        <f t="shared" si="2"/>
        <v>2.2016</v>
      </c>
      <c r="I97">
        <v>10.44</v>
      </c>
      <c r="J97">
        <f t="shared" si="3"/>
        <v>0.10439999999999999</v>
      </c>
      <c r="K97">
        <v>7243000</v>
      </c>
      <c r="L97" s="10">
        <v>5.6280000000000001</v>
      </c>
      <c r="M97" s="12">
        <v>0.2</v>
      </c>
      <c r="N97" s="10">
        <v>30.3</v>
      </c>
      <c r="O97" s="13" t="s">
        <v>501</v>
      </c>
      <c r="P97" s="13"/>
      <c r="Q97" s="13"/>
    </row>
    <row r="98" spans="1:17" x14ac:dyDescent="0.2">
      <c r="A98" s="6">
        <v>97</v>
      </c>
      <c r="B98" s="3" t="s">
        <v>155</v>
      </c>
      <c r="C98" s="3">
        <v>8.4499999999999993</v>
      </c>
      <c r="D98" s="8" t="s">
        <v>277</v>
      </c>
      <c r="E98">
        <v>336</v>
      </c>
      <c r="F98">
        <v>24</v>
      </c>
      <c r="G98">
        <v>397.21</v>
      </c>
      <c r="H98">
        <f t="shared" si="2"/>
        <v>3.9720999999999997</v>
      </c>
      <c r="I98">
        <v>28.37</v>
      </c>
      <c r="J98">
        <f t="shared" si="3"/>
        <v>0.28370000000000001</v>
      </c>
      <c r="L98" s="10">
        <v>80.989000000000004</v>
      </c>
      <c r="N98" s="10">
        <v>44.2</v>
      </c>
      <c r="O98" s="13" t="s">
        <v>568</v>
      </c>
      <c r="P98" s="13"/>
    </row>
    <row r="99" spans="1:17" x14ac:dyDescent="0.2">
      <c r="A99" s="6">
        <v>98</v>
      </c>
      <c r="B99" s="3" t="s">
        <v>43</v>
      </c>
      <c r="C99" s="3">
        <v>19.2</v>
      </c>
      <c r="D99" s="8" t="s">
        <v>278</v>
      </c>
      <c r="E99" s="4">
        <v>18876</v>
      </c>
      <c r="F99">
        <v>300</v>
      </c>
      <c r="G99">
        <v>221.57</v>
      </c>
      <c r="H99">
        <f t="shared" si="2"/>
        <v>2.2157</v>
      </c>
      <c r="I99">
        <v>3.52</v>
      </c>
      <c r="J99">
        <f t="shared" si="3"/>
        <v>3.5200000000000002E-2</v>
      </c>
      <c r="K99">
        <v>8473000</v>
      </c>
      <c r="L99" s="10">
        <v>41.715000000000003</v>
      </c>
      <c r="M99" s="12">
        <v>3.1</v>
      </c>
      <c r="N99" s="10">
        <v>29.9</v>
      </c>
      <c r="O99" s="13" t="s">
        <v>503</v>
      </c>
      <c r="P99" s="13"/>
    </row>
    <row r="100" spans="1:17" x14ac:dyDescent="0.2">
      <c r="A100" s="6">
        <v>99</v>
      </c>
      <c r="B100" s="3" t="s">
        <v>44</v>
      </c>
      <c r="C100" s="3">
        <v>13.45</v>
      </c>
      <c r="D100" s="8" t="s">
        <v>279</v>
      </c>
      <c r="E100" s="4">
        <v>236305</v>
      </c>
      <c r="F100" s="4">
        <v>34223</v>
      </c>
      <c r="G100">
        <v>391.5</v>
      </c>
      <c r="H100">
        <f t="shared" si="2"/>
        <v>3.915</v>
      </c>
      <c r="I100">
        <v>56.7</v>
      </c>
      <c r="J100">
        <f t="shared" si="3"/>
        <v>0.56700000000000006</v>
      </c>
      <c r="K100">
        <v>33347100</v>
      </c>
      <c r="L100" s="10">
        <v>34.482999999999997</v>
      </c>
      <c r="M100" s="12">
        <v>3.4</v>
      </c>
      <c r="N100" s="10">
        <v>45.5</v>
      </c>
      <c r="O100" s="13" t="s">
        <v>504</v>
      </c>
      <c r="P100" s="13"/>
      <c r="Q100" s="13"/>
    </row>
    <row r="101" spans="1:17" x14ac:dyDescent="0.2">
      <c r="A101" s="6">
        <v>100</v>
      </c>
      <c r="B101" s="3" t="s">
        <v>45</v>
      </c>
      <c r="C101" s="3">
        <v>24.95</v>
      </c>
      <c r="D101" s="8" t="s">
        <v>280</v>
      </c>
      <c r="E101">
        <v>614</v>
      </c>
      <c r="F101">
        <v>10</v>
      </c>
      <c r="G101">
        <v>20.83</v>
      </c>
      <c r="H101">
        <f t="shared" si="2"/>
        <v>0.20829999999999999</v>
      </c>
      <c r="I101">
        <v>0.34</v>
      </c>
      <c r="J101">
        <f t="shared" si="3"/>
        <v>3.4000000000000002E-3</v>
      </c>
      <c r="L101" s="10">
        <v>5.3540000000000001</v>
      </c>
      <c r="M101" s="12">
        <v>1.7</v>
      </c>
      <c r="N101" s="10">
        <v>26</v>
      </c>
      <c r="O101" s="13" t="s">
        <v>508</v>
      </c>
      <c r="P101" s="13"/>
    </row>
    <row r="102" spans="1:17" x14ac:dyDescent="0.2">
      <c r="A102" s="6">
        <v>101</v>
      </c>
      <c r="B102" s="3" t="s">
        <v>46</v>
      </c>
      <c r="C102" s="3">
        <v>11.15</v>
      </c>
      <c r="D102" s="8" t="s">
        <v>281</v>
      </c>
      <c r="E102" s="4">
        <v>18078</v>
      </c>
      <c r="F102">
        <v>931</v>
      </c>
      <c r="G102">
        <v>14.25</v>
      </c>
      <c r="H102">
        <f t="shared" si="2"/>
        <v>0.14249999999999999</v>
      </c>
      <c r="I102">
        <v>0.73</v>
      </c>
      <c r="J102">
        <f t="shared" si="3"/>
        <v>7.3000000000000001E-3</v>
      </c>
      <c r="K102">
        <v>18954000</v>
      </c>
      <c r="L102" s="10">
        <v>39.29</v>
      </c>
      <c r="M102" s="12">
        <v>13.4</v>
      </c>
      <c r="N102" s="10">
        <v>47.3</v>
      </c>
      <c r="O102" s="13" t="s">
        <v>507</v>
      </c>
      <c r="P102" s="13"/>
    </row>
    <row r="103" spans="1:17" x14ac:dyDescent="0.2">
      <c r="A103" s="2">
        <v>102</v>
      </c>
      <c r="B103" s="8" t="s">
        <v>282</v>
      </c>
      <c r="D103" s="8" t="s">
        <v>282</v>
      </c>
      <c r="E103">
        <v>313</v>
      </c>
      <c r="F103">
        <v>30</v>
      </c>
      <c r="G103">
        <v>491.4</v>
      </c>
      <c r="H103">
        <f t="shared" si="2"/>
        <v>4.9139999999999997</v>
      </c>
      <c r="I103">
        <v>47.1</v>
      </c>
      <c r="J103">
        <f t="shared" si="3"/>
        <v>0.47100000000000003</v>
      </c>
      <c r="L103" s="10">
        <v>74.462999999999994</v>
      </c>
      <c r="N103" s="10">
        <v>38</v>
      </c>
      <c r="O103" s="13" t="s">
        <v>725</v>
      </c>
      <c r="P103" s="13"/>
    </row>
    <row r="104" spans="1:17" x14ac:dyDescent="0.2">
      <c r="A104" s="6">
        <v>103</v>
      </c>
      <c r="B104" s="3" t="s">
        <v>47</v>
      </c>
      <c r="C104" s="3">
        <v>18.3</v>
      </c>
      <c r="D104" s="8" t="s">
        <v>283</v>
      </c>
      <c r="E104">
        <v>915</v>
      </c>
      <c r="F104">
        <v>9</v>
      </c>
      <c r="G104">
        <v>9.06</v>
      </c>
      <c r="H104">
        <f t="shared" si="2"/>
        <v>9.06E-2</v>
      </c>
      <c r="I104">
        <v>0.09</v>
      </c>
      <c r="J104">
        <f t="shared" si="3"/>
        <v>8.9999999999999998E-4</v>
      </c>
      <c r="K104">
        <v>1501000</v>
      </c>
      <c r="L104" s="10">
        <v>4.242</v>
      </c>
      <c r="M104" s="12">
        <v>1.4</v>
      </c>
      <c r="N104" s="10">
        <v>22.5</v>
      </c>
      <c r="O104" s="13" t="s">
        <v>509</v>
      </c>
      <c r="P104" s="13"/>
    </row>
    <row r="105" spans="1:17" x14ac:dyDescent="0.2">
      <c r="A105" s="6">
        <v>104</v>
      </c>
      <c r="B105" s="3" t="s">
        <v>48</v>
      </c>
      <c r="C105" s="3">
        <v>6.4</v>
      </c>
      <c r="D105" s="8" t="s">
        <v>284</v>
      </c>
      <c r="E105" s="4">
        <v>14238</v>
      </c>
      <c r="F105">
        <v>70</v>
      </c>
      <c r="G105">
        <v>76.75</v>
      </c>
      <c r="H105">
        <f t="shared" si="2"/>
        <v>0.76749999999999996</v>
      </c>
      <c r="I105">
        <v>0.38</v>
      </c>
      <c r="J105">
        <f t="shared" si="3"/>
        <v>3.8E-3</v>
      </c>
      <c r="L105" s="10">
        <v>9.8130000000000006</v>
      </c>
      <c r="M105" s="12">
        <v>6.7</v>
      </c>
      <c r="N105" s="10">
        <v>30.6</v>
      </c>
      <c r="O105" s="13" t="s">
        <v>520</v>
      </c>
      <c r="P105" s="13"/>
    </row>
    <row r="106" spans="1:17" x14ac:dyDescent="0.2">
      <c r="A106" s="6">
        <v>105</v>
      </c>
      <c r="B106" s="3" t="s">
        <v>49</v>
      </c>
      <c r="C106" s="3">
        <v>24.75</v>
      </c>
      <c r="D106" s="8" t="s">
        <v>285</v>
      </c>
      <c r="E106" s="4">
        <v>3305</v>
      </c>
      <c r="F106">
        <v>96</v>
      </c>
      <c r="G106">
        <v>6.29</v>
      </c>
      <c r="H106">
        <f t="shared" si="2"/>
        <v>6.2899999999999998E-2</v>
      </c>
      <c r="I106">
        <v>0.18</v>
      </c>
      <c r="J106">
        <f t="shared" si="3"/>
        <v>1.8E-3</v>
      </c>
      <c r="L106" s="10">
        <v>1.7110000000000001</v>
      </c>
      <c r="M106" s="12">
        <v>1.4</v>
      </c>
      <c r="N106" s="10">
        <v>19.7</v>
      </c>
      <c r="O106" s="13" t="s">
        <v>510</v>
      </c>
      <c r="P106" s="13"/>
    </row>
    <row r="107" spans="1:17" x14ac:dyDescent="0.2">
      <c r="A107" s="2">
        <v>106</v>
      </c>
      <c r="B107" s="8" t="s">
        <v>286</v>
      </c>
      <c r="D107" s="8" t="s">
        <v>286</v>
      </c>
      <c r="E107" s="4">
        <v>1326</v>
      </c>
      <c r="F107">
        <v>31</v>
      </c>
      <c r="G107">
        <v>73.73</v>
      </c>
      <c r="H107">
        <f t="shared" si="2"/>
        <v>0.73730000000000007</v>
      </c>
      <c r="I107">
        <v>1.72</v>
      </c>
      <c r="J107">
        <f t="shared" si="3"/>
        <v>1.72E-2</v>
      </c>
      <c r="L107" s="10">
        <v>4.3019999999999996</v>
      </c>
      <c r="N107" s="10">
        <v>29.1</v>
      </c>
      <c r="P107" s="13"/>
    </row>
    <row r="108" spans="1:17" x14ac:dyDescent="0.2">
      <c r="A108" s="6">
        <v>107</v>
      </c>
      <c r="B108" s="3" t="s">
        <v>50</v>
      </c>
      <c r="C108" s="3">
        <v>25.35</v>
      </c>
      <c r="D108" s="8" t="s">
        <v>287</v>
      </c>
      <c r="E108" s="4">
        <v>34952</v>
      </c>
      <c r="F108">
        <v>285</v>
      </c>
      <c r="G108">
        <v>830.79</v>
      </c>
      <c r="H108">
        <f t="shared" si="2"/>
        <v>8.3079000000000001</v>
      </c>
      <c r="I108">
        <v>6.77</v>
      </c>
      <c r="J108">
        <f t="shared" si="3"/>
        <v>6.7699999999999996E-2</v>
      </c>
      <c r="L108" s="10">
        <v>33.994</v>
      </c>
      <c r="M108" s="12">
        <v>2</v>
      </c>
      <c r="N108" s="10">
        <v>29.3</v>
      </c>
      <c r="O108" s="13" t="s">
        <v>519</v>
      </c>
      <c r="P108" s="13"/>
    </row>
    <row r="109" spans="1:17" x14ac:dyDescent="0.2">
      <c r="A109" s="6">
        <v>108</v>
      </c>
      <c r="B109" s="3" t="s">
        <v>156</v>
      </c>
      <c r="C109" s="3">
        <v>1.55</v>
      </c>
      <c r="D109" s="8" t="s">
        <v>288</v>
      </c>
      <c r="E109" s="4">
        <v>2207</v>
      </c>
      <c r="F109">
        <v>27</v>
      </c>
      <c r="G109">
        <v>34.4</v>
      </c>
      <c r="H109">
        <f t="shared" si="2"/>
        <v>0.34399999999999997</v>
      </c>
      <c r="I109">
        <v>0.42</v>
      </c>
      <c r="J109">
        <f t="shared" si="3"/>
        <v>4.1999999999999997E-3</v>
      </c>
      <c r="K109">
        <v>6839000</v>
      </c>
      <c r="L109" s="10">
        <v>1.2809999999999999</v>
      </c>
      <c r="M109" s="12">
        <v>4.5</v>
      </c>
      <c r="N109" s="10">
        <v>26.5</v>
      </c>
      <c r="O109" s="13" t="s">
        <v>511</v>
      </c>
      <c r="P109" s="13"/>
    </row>
    <row r="110" spans="1:17" x14ac:dyDescent="0.2">
      <c r="A110" s="6">
        <v>109</v>
      </c>
      <c r="B110" s="3" t="s">
        <v>157</v>
      </c>
      <c r="C110" s="3">
        <v>22.8</v>
      </c>
      <c r="D110" s="8" t="s">
        <v>289</v>
      </c>
      <c r="E110">
        <v>19</v>
      </c>
      <c r="F110">
        <v>0</v>
      </c>
      <c r="G110">
        <v>0.27</v>
      </c>
      <c r="H110">
        <f t="shared" si="2"/>
        <v>2.7000000000000001E-3</v>
      </c>
      <c r="I110">
        <v>0</v>
      </c>
      <c r="J110">
        <f t="shared" si="3"/>
        <v>0</v>
      </c>
      <c r="K110">
        <v>3207000</v>
      </c>
      <c r="L110" s="10">
        <v>2.5430000000000001</v>
      </c>
      <c r="M110" s="12">
        <v>1.5</v>
      </c>
      <c r="N110" s="10">
        <v>23</v>
      </c>
      <c r="O110" s="13" t="s">
        <v>521</v>
      </c>
      <c r="P110" s="13"/>
    </row>
    <row r="111" spans="1:17" x14ac:dyDescent="0.2">
      <c r="A111" s="6">
        <v>110</v>
      </c>
      <c r="B111" s="3" t="s">
        <v>51</v>
      </c>
      <c r="C111" s="3">
        <v>5.6</v>
      </c>
      <c r="D111" s="8" t="s">
        <v>290</v>
      </c>
      <c r="E111" s="4">
        <v>1096</v>
      </c>
      <c r="F111">
        <v>27</v>
      </c>
      <c r="G111">
        <v>57.08</v>
      </c>
      <c r="H111">
        <f t="shared" si="2"/>
        <v>0.57079999999999997</v>
      </c>
      <c r="I111">
        <v>1.41</v>
      </c>
      <c r="J111">
        <f t="shared" si="3"/>
        <v>1.41E-2</v>
      </c>
      <c r="K111">
        <v>1368000</v>
      </c>
      <c r="L111" s="10">
        <v>17.861000000000001</v>
      </c>
      <c r="M111" s="12">
        <v>5.8</v>
      </c>
      <c r="N111" s="10">
        <v>43.6</v>
      </c>
      <c r="O111" s="13" t="s">
        <v>524</v>
      </c>
      <c r="P111" s="13"/>
    </row>
    <row r="112" spans="1:17" x14ac:dyDescent="0.2">
      <c r="A112" s="6">
        <v>111</v>
      </c>
      <c r="B112" s="3" t="s">
        <v>52</v>
      </c>
      <c r="C112" s="3">
        <v>16.399999999999999</v>
      </c>
      <c r="D112" s="8" t="s">
        <v>291</v>
      </c>
      <c r="E112" s="4">
        <v>1422</v>
      </c>
      <c r="F112">
        <v>31</v>
      </c>
      <c r="G112">
        <v>20.74</v>
      </c>
      <c r="H112">
        <f t="shared" si="2"/>
        <v>0.20739999999999997</v>
      </c>
      <c r="I112">
        <v>0.45</v>
      </c>
      <c r="J112">
        <f t="shared" si="3"/>
        <v>4.5000000000000005E-3</v>
      </c>
      <c r="L112" s="10">
        <v>8.27</v>
      </c>
      <c r="M112" s="12">
        <v>2.9</v>
      </c>
      <c r="N112" s="10">
        <v>30.5</v>
      </c>
      <c r="O112" s="13" t="s">
        <v>523</v>
      </c>
      <c r="P112" s="13"/>
    </row>
    <row r="113" spans="1:21" x14ac:dyDescent="0.2">
      <c r="A113" s="6">
        <v>112</v>
      </c>
      <c r="B113" s="3" t="s">
        <v>53</v>
      </c>
      <c r="C113" s="3">
        <v>11.85</v>
      </c>
      <c r="D113" s="8" t="s">
        <v>292</v>
      </c>
      <c r="E113">
        <v>4</v>
      </c>
      <c r="F113">
        <v>0</v>
      </c>
      <c r="G113">
        <v>0.19</v>
      </c>
      <c r="H113">
        <f t="shared" si="2"/>
        <v>1.9E-3</v>
      </c>
      <c r="I113">
        <v>0</v>
      </c>
      <c r="J113">
        <f t="shared" si="3"/>
        <v>0</v>
      </c>
      <c r="L113" s="10">
        <v>1.2989999999999999</v>
      </c>
      <c r="N113" s="10">
        <v>24.2</v>
      </c>
      <c r="O113" s="13" t="s">
        <v>633</v>
      </c>
      <c r="P113" s="13"/>
    </row>
    <row r="114" spans="1:21" x14ac:dyDescent="0.2">
      <c r="A114" s="6">
        <v>113</v>
      </c>
      <c r="B114" s="3" t="s">
        <v>54</v>
      </c>
      <c r="C114" s="3">
        <v>25.3</v>
      </c>
      <c r="D114" s="8" t="s">
        <v>293</v>
      </c>
      <c r="E114">
        <v>421</v>
      </c>
      <c r="F114">
        <v>32</v>
      </c>
      <c r="G114">
        <v>8.5299999999999994</v>
      </c>
      <c r="H114">
        <f t="shared" si="2"/>
        <v>8.5299999999999987E-2</v>
      </c>
      <c r="I114">
        <v>0.65</v>
      </c>
      <c r="J114">
        <f t="shared" si="3"/>
        <v>6.5000000000000006E-3</v>
      </c>
      <c r="L114" s="10">
        <v>677</v>
      </c>
      <c r="M114" s="12">
        <v>0.8</v>
      </c>
      <c r="N114" s="10">
        <v>17.8</v>
      </c>
      <c r="O114" s="13" t="s">
        <v>527</v>
      </c>
      <c r="P114" s="13"/>
    </row>
    <row r="115" spans="1:21" x14ac:dyDescent="0.2">
      <c r="A115" s="6">
        <v>114</v>
      </c>
      <c r="B115" s="3" t="s">
        <v>55</v>
      </c>
      <c r="C115" s="3">
        <v>21.8</v>
      </c>
      <c r="D115" s="8" t="s">
        <v>294</v>
      </c>
      <c r="E115">
        <v>409</v>
      </c>
      <c r="F115">
        <v>6</v>
      </c>
      <c r="G115">
        <v>6.03</v>
      </c>
      <c r="H115">
        <f t="shared" si="2"/>
        <v>6.0299999999999999E-2</v>
      </c>
      <c r="I115">
        <v>0.09</v>
      </c>
      <c r="J115">
        <f t="shared" si="3"/>
        <v>8.9999999999999998E-4</v>
      </c>
      <c r="L115" s="10">
        <v>7.242</v>
      </c>
      <c r="M115" s="12">
        <v>3.7</v>
      </c>
      <c r="N115" s="10">
        <v>28.9</v>
      </c>
      <c r="O115" s="13" t="s">
        <v>531</v>
      </c>
      <c r="P115" s="13"/>
    </row>
    <row r="116" spans="1:21" x14ac:dyDescent="0.2">
      <c r="A116" s="6">
        <v>115</v>
      </c>
      <c r="B116" s="3" t="s">
        <v>56</v>
      </c>
      <c r="C116" s="3">
        <v>5.65</v>
      </c>
      <c r="D116" s="8" t="s">
        <v>295</v>
      </c>
      <c r="E116">
        <v>83</v>
      </c>
      <c r="F116">
        <v>1</v>
      </c>
      <c r="G116">
        <v>216.27</v>
      </c>
      <c r="H116">
        <f t="shared" si="2"/>
        <v>2.1627000000000001</v>
      </c>
      <c r="I116">
        <v>2.61</v>
      </c>
      <c r="J116">
        <f t="shared" si="3"/>
        <v>2.6099999999999998E-2</v>
      </c>
      <c r="L116" s="10">
        <v>165.02799999999999</v>
      </c>
      <c r="N116" s="10">
        <v>43.2</v>
      </c>
      <c r="O116" s="13" t="s">
        <v>530</v>
      </c>
      <c r="P116" s="13"/>
    </row>
    <row r="117" spans="1:21" x14ac:dyDescent="0.2">
      <c r="A117" s="6">
        <v>116</v>
      </c>
      <c r="B117" s="3" t="s">
        <v>57</v>
      </c>
      <c r="C117" s="3">
        <v>6.2</v>
      </c>
      <c r="D117" s="8" t="s">
        <v>296</v>
      </c>
      <c r="E117" s="4">
        <v>1756</v>
      </c>
      <c r="F117">
        <v>74</v>
      </c>
      <c r="G117">
        <v>62.84</v>
      </c>
      <c r="H117">
        <f t="shared" si="2"/>
        <v>0.62840000000000007</v>
      </c>
      <c r="I117">
        <v>2.65</v>
      </c>
      <c r="J117">
        <f t="shared" si="3"/>
        <v>2.6499999999999999E-2</v>
      </c>
      <c r="K117">
        <v>2244000</v>
      </c>
      <c r="L117" s="10">
        <v>19.152999999999999</v>
      </c>
      <c r="M117" s="12">
        <v>7.3</v>
      </c>
      <c r="N117" s="10">
        <v>43.7</v>
      </c>
      <c r="O117" s="13" t="s">
        <v>526</v>
      </c>
      <c r="P117" s="13"/>
      <c r="Q117" s="13"/>
    </row>
    <row r="118" spans="1:21" x14ac:dyDescent="0.2">
      <c r="A118" s="6">
        <v>117</v>
      </c>
      <c r="B118" s="3" t="s">
        <v>58</v>
      </c>
      <c r="C118" s="3">
        <v>8.65</v>
      </c>
      <c r="D118" s="8" t="s">
        <v>297</v>
      </c>
      <c r="E118" s="4">
        <v>4055</v>
      </c>
      <c r="F118">
        <v>110</v>
      </c>
      <c r="G118">
        <v>660.54</v>
      </c>
      <c r="H118">
        <f t="shared" si="2"/>
        <v>6.6053999999999995</v>
      </c>
      <c r="I118">
        <v>17.920000000000002</v>
      </c>
      <c r="J118">
        <f t="shared" si="3"/>
        <v>0.17920000000000003</v>
      </c>
      <c r="K118">
        <v>1989000</v>
      </c>
      <c r="L118" s="10">
        <v>116.64</v>
      </c>
      <c r="M118" s="12">
        <v>4.9000000000000004</v>
      </c>
      <c r="N118" s="10">
        <v>39.299999999999997</v>
      </c>
      <c r="O118" s="13" t="s">
        <v>569</v>
      </c>
      <c r="T118" s="13"/>
    </row>
    <row r="119" spans="1:21" x14ac:dyDescent="0.2">
      <c r="A119" s="6">
        <v>118</v>
      </c>
      <c r="B119" s="3" t="s">
        <v>59</v>
      </c>
      <c r="C119" s="3">
        <v>22.65</v>
      </c>
      <c r="D119" s="8" t="s">
        <v>298</v>
      </c>
      <c r="E119" s="4">
        <v>1230</v>
      </c>
      <c r="F119">
        <v>10</v>
      </c>
      <c r="G119">
        <v>4.5599999999999996</v>
      </c>
      <c r="H119">
        <f t="shared" si="2"/>
        <v>4.5599999999999995E-2</v>
      </c>
      <c r="I119">
        <v>0.04</v>
      </c>
      <c r="J119">
        <f t="shared" si="3"/>
        <v>4.0000000000000002E-4</v>
      </c>
      <c r="L119" s="10">
        <v>528</v>
      </c>
      <c r="M119" s="12">
        <v>0.2</v>
      </c>
      <c r="N119" s="10">
        <v>19.7</v>
      </c>
      <c r="O119" s="13" t="s">
        <v>533</v>
      </c>
      <c r="T119" s="13"/>
      <c r="U119" s="13"/>
    </row>
    <row r="120" spans="1:21" x14ac:dyDescent="0.2">
      <c r="A120" s="6">
        <v>119</v>
      </c>
      <c r="B120" s="3" t="s">
        <v>60</v>
      </c>
      <c r="C120" s="3">
        <v>21.9</v>
      </c>
      <c r="D120" s="8" t="s">
        <v>299</v>
      </c>
      <c r="E120">
        <v>481</v>
      </c>
      <c r="F120">
        <v>4</v>
      </c>
      <c r="G120">
        <v>2.58</v>
      </c>
      <c r="H120">
        <f t="shared" si="2"/>
        <v>2.58E-2</v>
      </c>
      <c r="I120">
        <v>0.02</v>
      </c>
      <c r="J120">
        <f t="shared" si="3"/>
        <v>2.0000000000000001E-4</v>
      </c>
      <c r="L120" s="10">
        <v>389</v>
      </c>
      <c r="M120" s="12">
        <v>1.3</v>
      </c>
      <c r="N120" s="10">
        <v>16.5</v>
      </c>
      <c r="O120" s="13" t="s">
        <v>551</v>
      </c>
      <c r="P120" s="13"/>
    </row>
    <row r="121" spans="1:21" x14ac:dyDescent="0.2">
      <c r="A121" s="6">
        <v>120</v>
      </c>
      <c r="B121" s="3" t="s">
        <v>61</v>
      </c>
      <c r="C121" s="3">
        <v>25.4</v>
      </c>
      <c r="D121" s="8" t="s">
        <v>300</v>
      </c>
      <c r="E121" s="4">
        <v>8402</v>
      </c>
      <c r="F121">
        <v>119</v>
      </c>
      <c r="G121">
        <v>26.3</v>
      </c>
      <c r="H121">
        <f t="shared" si="2"/>
        <v>0.26300000000000001</v>
      </c>
      <c r="I121">
        <v>0.37</v>
      </c>
      <c r="J121">
        <f t="shared" si="3"/>
        <v>3.7000000000000002E-3</v>
      </c>
      <c r="L121" s="10">
        <v>11.372999999999999</v>
      </c>
      <c r="M121" s="12">
        <v>1.9</v>
      </c>
      <c r="N121" s="10">
        <v>28.5</v>
      </c>
      <c r="O121" s="13" t="s">
        <v>549</v>
      </c>
      <c r="P121" s="13"/>
    </row>
    <row r="122" spans="1:21" x14ac:dyDescent="0.2">
      <c r="A122" s="6">
        <v>121</v>
      </c>
      <c r="B122" s="3" t="s">
        <v>62</v>
      </c>
      <c r="C122" s="3">
        <v>27.65</v>
      </c>
      <c r="D122" s="8" t="s">
        <v>301</v>
      </c>
      <c r="E122" s="4">
        <v>2003</v>
      </c>
      <c r="F122">
        <v>8</v>
      </c>
      <c r="G122">
        <v>377.24</v>
      </c>
      <c r="H122">
        <f t="shared" si="2"/>
        <v>3.7724000000000002</v>
      </c>
      <c r="I122">
        <v>1.51</v>
      </c>
      <c r="J122">
        <f t="shared" si="3"/>
        <v>1.5100000000000001E-2</v>
      </c>
      <c r="L122" s="10">
        <v>10.331</v>
      </c>
      <c r="M122" s="12">
        <v>4.3</v>
      </c>
      <c r="N122" s="10">
        <v>28.2</v>
      </c>
      <c r="O122" s="13" t="s">
        <v>547</v>
      </c>
      <c r="P122" s="13"/>
    </row>
    <row r="123" spans="1:21" x14ac:dyDescent="0.2">
      <c r="A123" s="6">
        <v>122</v>
      </c>
      <c r="B123" s="3" t="s">
        <v>63</v>
      </c>
      <c r="C123" s="3">
        <v>28.25</v>
      </c>
      <c r="D123" s="8" t="s">
        <v>302</v>
      </c>
      <c r="E123" s="4">
        <v>1752</v>
      </c>
      <c r="F123">
        <v>101</v>
      </c>
      <c r="G123">
        <v>8.91</v>
      </c>
      <c r="H123">
        <f t="shared" si="2"/>
        <v>8.9099999999999999E-2</v>
      </c>
      <c r="I123">
        <v>0.51</v>
      </c>
      <c r="J123">
        <f t="shared" si="3"/>
        <v>5.1000000000000004E-3</v>
      </c>
      <c r="L123" s="10">
        <v>900</v>
      </c>
      <c r="M123" s="12">
        <v>0.1</v>
      </c>
      <c r="N123" s="10">
        <v>15.8</v>
      </c>
      <c r="O123" s="13" t="s">
        <v>541</v>
      </c>
      <c r="P123" s="13"/>
    </row>
    <row r="124" spans="1:21" x14ac:dyDescent="0.2">
      <c r="A124" s="6">
        <v>123</v>
      </c>
      <c r="B124" s="3" t="s">
        <v>64</v>
      </c>
      <c r="C124" s="3">
        <v>19.2</v>
      </c>
      <c r="D124" s="8" t="s">
        <v>303</v>
      </c>
      <c r="E124">
        <v>645</v>
      </c>
      <c r="F124">
        <v>9</v>
      </c>
      <c r="G124">
        <v>130.68</v>
      </c>
      <c r="H124">
        <f t="shared" si="2"/>
        <v>1.3068</v>
      </c>
      <c r="I124">
        <v>1.82</v>
      </c>
      <c r="J124">
        <f t="shared" si="3"/>
        <v>1.8200000000000001E-2</v>
      </c>
      <c r="K124">
        <v>667000</v>
      </c>
      <c r="L124" s="10">
        <v>30.097999999999999</v>
      </c>
      <c r="M124" s="12">
        <v>4.7</v>
      </c>
      <c r="N124" s="10">
        <v>41.8</v>
      </c>
      <c r="O124" s="13" t="s">
        <v>545</v>
      </c>
      <c r="P124" s="13"/>
    </row>
    <row r="125" spans="1:21" x14ac:dyDescent="0.2">
      <c r="A125" s="6">
        <v>124</v>
      </c>
      <c r="B125" s="3" t="s">
        <v>65</v>
      </c>
      <c r="C125" s="3">
        <v>27.65</v>
      </c>
      <c r="D125" s="8" t="s">
        <v>304</v>
      </c>
      <c r="E125" s="4">
        <v>1439</v>
      </c>
      <c r="F125">
        <v>74</v>
      </c>
      <c r="G125">
        <v>31.8</v>
      </c>
      <c r="H125">
        <f t="shared" si="2"/>
        <v>0.318</v>
      </c>
      <c r="I125">
        <v>1.64</v>
      </c>
      <c r="J125">
        <f t="shared" si="3"/>
        <v>1.6399999999999998E-2</v>
      </c>
      <c r="L125" s="10">
        <v>1.1890000000000001</v>
      </c>
      <c r="N125" s="10">
        <v>20.5</v>
      </c>
      <c r="O125" s="13" t="s">
        <v>544</v>
      </c>
      <c r="P125" s="13"/>
    </row>
    <row r="126" spans="1:21" x14ac:dyDescent="0.2">
      <c r="A126" s="6">
        <v>125</v>
      </c>
      <c r="B126" s="3" t="s">
        <v>66</v>
      </c>
      <c r="C126" s="3">
        <v>22.4</v>
      </c>
      <c r="D126" s="8" t="s">
        <v>305</v>
      </c>
      <c r="E126">
        <v>337</v>
      </c>
      <c r="F126">
        <v>10</v>
      </c>
      <c r="G126">
        <v>26.54</v>
      </c>
      <c r="H126">
        <f t="shared" si="2"/>
        <v>0.26539999999999997</v>
      </c>
      <c r="I126">
        <v>0.79</v>
      </c>
      <c r="J126">
        <f t="shared" si="3"/>
        <v>7.9000000000000008E-3</v>
      </c>
      <c r="K126">
        <v>296000</v>
      </c>
      <c r="L126" s="10">
        <v>11.239000000000001</v>
      </c>
      <c r="M126" s="12">
        <v>3.7</v>
      </c>
      <c r="N126" s="10">
        <v>35.299999999999997</v>
      </c>
      <c r="O126" s="13" t="s">
        <v>543</v>
      </c>
      <c r="P126" s="13"/>
    </row>
    <row r="127" spans="1:21" x14ac:dyDescent="0.2">
      <c r="A127" s="6">
        <v>126</v>
      </c>
      <c r="B127" s="3" t="s">
        <v>67</v>
      </c>
      <c r="C127" s="3">
        <v>21</v>
      </c>
      <c r="D127" s="8" t="s">
        <v>306</v>
      </c>
      <c r="E127" s="4">
        <v>139196</v>
      </c>
      <c r="F127" s="4">
        <v>16448</v>
      </c>
      <c r="G127">
        <v>109.11</v>
      </c>
      <c r="H127">
        <f t="shared" si="2"/>
        <v>1.0911</v>
      </c>
      <c r="I127">
        <v>12.89</v>
      </c>
      <c r="J127">
        <f t="shared" si="3"/>
        <v>0.12890000000000001</v>
      </c>
      <c r="K127">
        <v>19748000</v>
      </c>
      <c r="L127" s="10">
        <v>9.673</v>
      </c>
      <c r="M127" s="12">
        <v>1.5</v>
      </c>
      <c r="N127" s="10">
        <v>28.3</v>
      </c>
      <c r="O127" s="13" t="s">
        <v>548</v>
      </c>
      <c r="P127" s="13"/>
    </row>
    <row r="128" spans="1:21" x14ac:dyDescent="0.2">
      <c r="A128" s="6">
        <v>127</v>
      </c>
      <c r="B128" s="3" t="s">
        <v>68</v>
      </c>
      <c r="C128" s="3">
        <v>13.55</v>
      </c>
      <c r="D128" s="8" t="s">
        <v>307</v>
      </c>
      <c r="E128">
        <v>99</v>
      </c>
      <c r="F128">
        <v>5</v>
      </c>
      <c r="G128">
        <v>299.23</v>
      </c>
      <c r="H128">
        <f t="shared" si="2"/>
        <v>2.9923000000000002</v>
      </c>
      <c r="I128">
        <v>15.11</v>
      </c>
      <c r="J128">
        <f t="shared" si="3"/>
        <v>0.15109999999999998</v>
      </c>
      <c r="L128" s="10">
        <v>185.74100000000001</v>
      </c>
      <c r="M128" s="12">
        <v>13.8</v>
      </c>
      <c r="N128" s="10">
        <v>53.1</v>
      </c>
      <c r="O128" s="13" t="s">
        <v>572</v>
      </c>
      <c r="P128" s="13"/>
    </row>
    <row r="129" spans="1:17" x14ac:dyDescent="0.2">
      <c r="A129" s="6">
        <v>128</v>
      </c>
      <c r="B129" s="3" t="s">
        <v>69</v>
      </c>
      <c r="C129" s="3">
        <v>-0.7</v>
      </c>
      <c r="D129" s="8" t="s">
        <v>308</v>
      </c>
      <c r="E129">
        <v>197</v>
      </c>
      <c r="F129">
        <v>0</v>
      </c>
      <c r="G129">
        <v>6.11</v>
      </c>
      <c r="H129">
        <f t="shared" si="2"/>
        <v>6.1100000000000002E-2</v>
      </c>
      <c r="I129">
        <v>0</v>
      </c>
      <c r="J129">
        <f t="shared" si="3"/>
        <v>0</v>
      </c>
      <c r="L129" s="10">
        <v>4.1219999999999999</v>
      </c>
      <c r="N129" s="10">
        <v>28.3</v>
      </c>
      <c r="O129" s="13" t="s">
        <v>536</v>
      </c>
      <c r="P129" s="13"/>
    </row>
    <row r="130" spans="1:17" x14ac:dyDescent="0.2">
      <c r="A130" s="6">
        <v>129</v>
      </c>
      <c r="B130" s="3" t="s">
        <v>70</v>
      </c>
      <c r="C130" s="3">
        <v>10.55</v>
      </c>
      <c r="D130" s="8" t="s">
        <v>309</v>
      </c>
      <c r="E130">
        <v>324</v>
      </c>
      <c r="F130">
        <v>9</v>
      </c>
      <c r="G130">
        <v>52.07</v>
      </c>
      <c r="H130">
        <f t="shared" si="2"/>
        <v>0.52070000000000005</v>
      </c>
      <c r="I130">
        <v>1.45</v>
      </c>
      <c r="J130">
        <f t="shared" si="3"/>
        <v>1.4499999999999999E-2</v>
      </c>
      <c r="L130" s="10">
        <v>8.8439999999999994</v>
      </c>
      <c r="M130" s="12">
        <v>4</v>
      </c>
      <c r="N130" s="10">
        <v>40.700000000000003</v>
      </c>
      <c r="O130" s="13" t="s">
        <v>575</v>
      </c>
      <c r="P130" s="13"/>
    </row>
    <row r="131" spans="1:17" x14ac:dyDescent="0.2">
      <c r="A131" s="2">
        <v>130</v>
      </c>
      <c r="B131" s="8" t="s">
        <v>310</v>
      </c>
      <c r="D131" s="8" t="s">
        <v>310</v>
      </c>
      <c r="E131">
        <v>11</v>
      </c>
      <c r="F131">
        <v>1</v>
      </c>
      <c r="G131">
        <v>220.4</v>
      </c>
      <c r="H131">
        <f t="shared" ref="H131:H194" si="4">G131/100</f>
        <v>2.2040000000000002</v>
      </c>
      <c r="I131">
        <v>20.04</v>
      </c>
      <c r="J131">
        <f t="shared" ref="J131:J194" si="5">I131/100</f>
        <v>0.20039999999999999</v>
      </c>
      <c r="N131" s="10">
        <v>33.200000000000003</v>
      </c>
      <c r="O131" s="13" t="s">
        <v>537</v>
      </c>
      <c r="P131" s="13"/>
      <c r="Q131" s="13"/>
    </row>
    <row r="132" spans="1:17" x14ac:dyDescent="0.2">
      <c r="A132" s="6">
        <v>131</v>
      </c>
      <c r="B132" s="3" t="s">
        <v>71</v>
      </c>
      <c r="C132" s="3">
        <v>17.100000000000001</v>
      </c>
      <c r="D132" s="8" t="s">
        <v>311</v>
      </c>
      <c r="E132" s="4">
        <v>8610</v>
      </c>
      <c r="F132">
        <v>212</v>
      </c>
      <c r="G132">
        <v>23.61</v>
      </c>
      <c r="H132">
        <f t="shared" si="4"/>
        <v>0.2361</v>
      </c>
      <c r="I132">
        <v>0.57999999999999996</v>
      </c>
      <c r="J132">
        <f t="shared" si="5"/>
        <v>5.7999999999999996E-3</v>
      </c>
      <c r="K132">
        <v>1923000</v>
      </c>
      <c r="L132" s="10">
        <v>3.222</v>
      </c>
      <c r="M132" s="12">
        <v>1.1000000000000001</v>
      </c>
      <c r="N132" s="10">
        <v>29.3</v>
      </c>
      <c r="O132" s="13" t="s">
        <v>542</v>
      </c>
      <c r="P132" s="13"/>
    </row>
    <row r="133" spans="1:17" x14ac:dyDescent="0.2">
      <c r="A133" s="6">
        <v>132</v>
      </c>
      <c r="B133" s="3" t="s">
        <v>72</v>
      </c>
      <c r="C133" s="3">
        <v>23.8</v>
      </c>
      <c r="D133" s="8" t="s">
        <v>312</v>
      </c>
      <c r="E133">
        <v>509</v>
      </c>
      <c r="F133">
        <v>2</v>
      </c>
      <c r="G133">
        <v>1.68</v>
      </c>
      <c r="H133">
        <f t="shared" si="4"/>
        <v>1.6799999999999999E-2</v>
      </c>
      <c r="I133">
        <v>0.01</v>
      </c>
      <c r="J133">
        <f t="shared" si="5"/>
        <v>1E-4</v>
      </c>
      <c r="L133" s="10">
        <v>499</v>
      </c>
      <c r="M133" s="12">
        <v>0.7</v>
      </c>
      <c r="N133" s="10">
        <v>17.2</v>
      </c>
      <c r="O133" s="13" t="s">
        <v>550</v>
      </c>
      <c r="P133" s="13"/>
    </row>
    <row r="134" spans="1:17" x14ac:dyDescent="0.2">
      <c r="A134" s="6">
        <v>133</v>
      </c>
      <c r="B134" s="3" t="s">
        <v>397</v>
      </c>
      <c r="C134" s="3">
        <v>13.05</v>
      </c>
      <c r="D134" s="8" t="s">
        <v>313</v>
      </c>
      <c r="E134">
        <v>261</v>
      </c>
      <c r="F134">
        <v>6</v>
      </c>
      <c r="G134">
        <v>0.48</v>
      </c>
      <c r="H134">
        <f t="shared" si="4"/>
        <v>4.7999999999999996E-3</v>
      </c>
      <c r="I134">
        <v>0.01</v>
      </c>
      <c r="J134">
        <f t="shared" si="5"/>
        <v>1E-4</v>
      </c>
      <c r="L134" s="10">
        <v>1.3260000000000001</v>
      </c>
      <c r="M134" s="12">
        <v>0.9</v>
      </c>
      <c r="N134" s="10">
        <v>28.2</v>
      </c>
      <c r="O134" s="13" t="s">
        <v>424</v>
      </c>
      <c r="Q134" s="13"/>
    </row>
    <row r="135" spans="1:17" x14ac:dyDescent="0.2">
      <c r="A135" s="6">
        <v>134</v>
      </c>
      <c r="B135" s="3" t="s">
        <v>73</v>
      </c>
      <c r="C135" s="3">
        <v>19.95</v>
      </c>
      <c r="D135" s="8" t="s">
        <v>314</v>
      </c>
      <c r="E135">
        <v>31</v>
      </c>
      <c r="F135">
        <v>0</v>
      </c>
      <c r="G135">
        <v>1.24</v>
      </c>
      <c r="H135">
        <f t="shared" si="4"/>
        <v>1.24E-2</v>
      </c>
      <c r="I135">
        <v>0</v>
      </c>
      <c r="J135">
        <f t="shared" si="5"/>
        <v>0</v>
      </c>
      <c r="L135" s="10">
        <v>5.9320000000000004</v>
      </c>
      <c r="M135" s="12">
        <v>2.7</v>
      </c>
      <c r="N135" s="10">
        <v>21.2</v>
      </c>
      <c r="O135" s="13" t="s">
        <v>682</v>
      </c>
      <c r="P135" s="13"/>
    </row>
    <row r="136" spans="1:17" x14ac:dyDescent="0.2">
      <c r="A136" s="6">
        <v>135</v>
      </c>
      <c r="B136" s="3" t="s">
        <v>74</v>
      </c>
      <c r="C136" s="3">
        <v>8.1</v>
      </c>
      <c r="D136" s="8" t="s">
        <v>315</v>
      </c>
      <c r="E136" s="4">
        <v>5062</v>
      </c>
      <c r="F136">
        <v>16</v>
      </c>
      <c r="G136">
        <v>17.690000000000001</v>
      </c>
      <c r="H136">
        <f t="shared" si="4"/>
        <v>0.1769</v>
      </c>
      <c r="I136">
        <v>0.06</v>
      </c>
      <c r="J136">
        <f t="shared" si="5"/>
        <v>5.9999999999999995E-4</v>
      </c>
      <c r="L136" s="10">
        <v>1.034</v>
      </c>
      <c r="M136" s="12">
        <v>3</v>
      </c>
      <c r="N136" s="10">
        <v>24.1</v>
      </c>
      <c r="O136" s="13" t="s">
        <v>603</v>
      </c>
      <c r="P136" s="13"/>
    </row>
    <row r="137" spans="1:17" x14ac:dyDescent="0.2">
      <c r="A137" s="6">
        <v>136</v>
      </c>
      <c r="B137" s="3" t="s">
        <v>75</v>
      </c>
      <c r="C137" s="3">
        <v>9.25</v>
      </c>
      <c r="D137" s="8" t="s">
        <v>316</v>
      </c>
      <c r="E137" s="4">
        <v>48461</v>
      </c>
      <c r="F137" s="4">
        <v>6053</v>
      </c>
      <c r="G137">
        <v>280.41000000000003</v>
      </c>
      <c r="H137">
        <f t="shared" si="4"/>
        <v>2.8041</v>
      </c>
      <c r="I137">
        <v>35.020000000000003</v>
      </c>
      <c r="J137">
        <f t="shared" si="5"/>
        <v>0.35020000000000001</v>
      </c>
      <c r="K137">
        <v>22115000</v>
      </c>
      <c r="L137" s="10">
        <v>53.024000000000001</v>
      </c>
      <c r="M137" s="12">
        <v>4.7</v>
      </c>
      <c r="N137" s="10">
        <v>42.6</v>
      </c>
      <c r="O137" s="13" t="s">
        <v>601</v>
      </c>
      <c r="P137" s="13"/>
    </row>
    <row r="138" spans="1:17" x14ac:dyDescent="0.2">
      <c r="A138" s="6">
        <v>137</v>
      </c>
      <c r="B138" s="3" t="s">
        <v>159</v>
      </c>
      <c r="C138" s="3">
        <v>22.15</v>
      </c>
      <c r="D138" s="8" t="s">
        <v>317</v>
      </c>
      <c r="E138">
        <v>21</v>
      </c>
      <c r="F138">
        <v>0</v>
      </c>
      <c r="G138">
        <v>7.43</v>
      </c>
      <c r="H138">
        <f t="shared" si="4"/>
        <v>7.4299999999999991E-2</v>
      </c>
      <c r="I138">
        <v>0</v>
      </c>
      <c r="J138">
        <f t="shared" si="5"/>
        <v>0</v>
      </c>
      <c r="K138">
        <v>139000</v>
      </c>
      <c r="L138" s="10">
        <v>12.58</v>
      </c>
      <c r="N138" s="10">
        <v>32</v>
      </c>
      <c r="O138" s="13" t="s">
        <v>552</v>
      </c>
      <c r="P138" s="13"/>
    </row>
    <row r="139" spans="1:17" x14ac:dyDescent="0.2">
      <c r="A139" s="6">
        <v>138</v>
      </c>
      <c r="B139" s="3" t="s">
        <v>160</v>
      </c>
      <c r="C139" s="3">
        <v>10.55</v>
      </c>
      <c r="D139" s="8" t="s">
        <v>318</v>
      </c>
      <c r="E139" s="4">
        <v>1154</v>
      </c>
      <c r="F139">
        <v>22</v>
      </c>
      <c r="G139">
        <v>24.13</v>
      </c>
      <c r="H139">
        <f t="shared" si="4"/>
        <v>0.24129999999999999</v>
      </c>
      <c r="I139">
        <v>0.46</v>
      </c>
      <c r="J139">
        <f t="shared" si="5"/>
        <v>4.5999999999999999E-3</v>
      </c>
      <c r="K139">
        <v>3038000</v>
      </c>
      <c r="L139" s="10">
        <v>41.945</v>
      </c>
      <c r="M139" s="12">
        <v>2.8</v>
      </c>
      <c r="N139" s="10">
        <v>37.9</v>
      </c>
      <c r="O139" s="13" t="s">
        <v>608</v>
      </c>
      <c r="P139" s="13"/>
    </row>
    <row r="140" spans="1:17" x14ac:dyDescent="0.2">
      <c r="A140" s="6">
        <v>139</v>
      </c>
      <c r="B140" s="3" t="s">
        <v>76</v>
      </c>
      <c r="C140" s="3">
        <v>24.9</v>
      </c>
      <c r="D140" s="8" t="s">
        <v>319</v>
      </c>
      <c r="E140" s="4">
        <v>1655</v>
      </c>
      <c r="F140">
        <v>55</v>
      </c>
      <c r="G140">
        <v>25.28</v>
      </c>
      <c r="H140">
        <f t="shared" si="4"/>
        <v>0.25280000000000002</v>
      </c>
      <c r="I140">
        <v>0.84</v>
      </c>
      <c r="J140">
        <f t="shared" si="5"/>
        <v>8.3999999999999995E-3</v>
      </c>
      <c r="K140">
        <v>974000</v>
      </c>
      <c r="L140" s="10">
        <v>2.0289999999999999</v>
      </c>
      <c r="M140" s="12">
        <v>0.9</v>
      </c>
      <c r="N140" s="10">
        <v>25.7</v>
      </c>
      <c r="O140" s="13" t="s">
        <v>607</v>
      </c>
      <c r="P140" s="13"/>
      <c r="Q140" s="13"/>
    </row>
    <row r="141" spans="1:17" x14ac:dyDescent="0.2">
      <c r="A141" s="6">
        <v>140</v>
      </c>
      <c r="B141" s="3" t="s">
        <v>77</v>
      </c>
      <c r="C141" s="3">
        <v>27.15</v>
      </c>
      <c r="D141" s="8" t="s">
        <v>320</v>
      </c>
      <c r="E141">
        <v>978</v>
      </c>
      <c r="F141">
        <v>65</v>
      </c>
      <c r="G141">
        <v>4.2</v>
      </c>
      <c r="H141">
        <f t="shared" si="4"/>
        <v>4.2000000000000003E-2</v>
      </c>
      <c r="I141">
        <v>0.28000000000000003</v>
      </c>
      <c r="J141">
        <f t="shared" si="5"/>
        <v>2.8000000000000004E-3</v>
      </c>
      <c r="L141" s="10">
        <v>414</v>
      </c>
      <c r="N141" s="10">
        <v>15.4</v>
      </c>
      <c r="O141" s="13" t="s">
        <v>555</v>
      </c>
      <c r="P141" s="13"/>
      <c r="Q141" s="13"/>
    </row>
    <row r="142" spans="1:17" x14ac:dyDescent="0.2">
      <c r="A142" s="6">
        <v>141</v>
      </c>
      <c r="B142" s="3" t="s">
        <v>78</v>
      </c>
      <c r="C142" s="3">
        <v>26.8</v>
      </c>
      <c r="D142" s="8" t="s">
        <v>321</v>
      </c>
      <c r="E142" s="4">
        <v>15181</v>
      </c>
      <c r="F142">
        <v>399</v>
      </c>
      <c r="G142">
        <v>7.55</v>
      </c>
      <c r="H142">
        <f t="shared" si="4"/>
        <v>7.5499999999999998E-2</v>
      </c>
      <c r="I142">
        <v>0.2</v>
      </c>
      <c r="J142">
        <f t="shared" si="5"/>
        <v>2E-3</v>
      </c>
      <c r="L142" s="10">
        <v>2.028</v>
      </c>
      <c r="N142" s="10">
        <v>18.399999999999999</v>
      </c>
      <c r="O142" s="13" t="s">
        <v>600</v>
      </c>
      <c r="P142" s="13"/>
    </row>
    <row r="143" spans="1:17" x14ac:dyDescent="0.2">
      <c r="A143" s="6">
        <v>142</v>
      </c>
      <c r="B143" s="3" t="s">
        <v>161</v>
      </c>
      <c r="C143" s="3">
        <v>27.35</v>
      </c>
      <c r="D143" s="8" t="s">
        <v>322</v>
      </c>
      <c r="E143">
        <v>30</v>
      </c>
      <c r="F143">
        <v>2</v>
      </c>
      <c r="G143">
        <v>52.44</v>
      </c>
      <c r="H143">
        <f t="shared" si="4"/>
        <v>0.52439999999999998</v>
      </c>
      <c r="I143">
        <v>3.5</v>
      </c>
      <c r="J143">
        <f t="shared" si="5"/>
        <v>3.5000000000000003E-2</v>
      </c>
      <c r="L143" s="10">
        <v>23.259</v>
      </c>
      <c r="N143" s="10">
        <v>33.6</v>
      </c>
      <c r="O143" s="13" t="s">
        <v>562</v>
      </c>
      <c r="P143" s="13"/>
    </row>
    <row r="144" spans="1:17" x14ac:dyDescent="0.2">
      <c r="A144" s="6">
        <v>143</v>
      </c>
      <c r="B144" s="3" t="s">
        <v>79</v>
      </c>
      <c r="C144" s="3">
        <v>1.5</v>
      </c>
      <c r="D144" s="8" t="s">
        <v>323</v>
      </c>
      <c r="E144" s="4">
        <v>8606</v>
      </c>
      <c r="F144">
        <v>242</v>
      </c>
      <c r="G144">
        <v>161.52000000000001</v>
      </c>
      <c r="H144">
        <f t="shared" si="4"/>
        <v>1.6152000000000002</v>
      </c>
      <c r="I144">
        <v>4.54</v>
      </c>
      <c r="J144">
        <f t="shared" si="5"/>
        <v>4.5400000000000003E-2</v>
      </c>
      <c r="K144">
        <v>8110000</v>
      </c>
      <c r="L144" s="10">
        <v>81.697000000000003</v>
      </c>
      <c r="M144" s="12">
        <v>3.8</v>
      </c>
      <c r="N144" s="10">
        <v>39.200000000000003</v>
      </c>
      <c r="O144" s="13" t="s">
        <v>602</v>
      </c>
      <c r="P144" s="13"/>
    </row>
    <row r="145" spans="1:17" x14ac:dyDescent="0.2">
      <c r="A145" s="6">
        <v>144</v>
      </c>
      <c r="B145" s="3" t="s">
        <v>80</v>
      </c>
      <c r="C145" s="3">
        <v>25.6</v>
      </c>
      <c r="D145" s="8" t="s">
        <v>324</v>
      </c>
      <c r="E145" s="4">
        <v>21071</v>
      </c>
      <c r="F145">
        <v>96</v>
      </c>
      <c r="G145">
        <v>423.54</v>
      </c>
      <c r="H145">
        <f t="shared" si="4"/>
        <v>4.2354000000000003</v>
      </c>
      <c r="I145">
        <v>1.93</v>
      </c>
      <c r="J145">
        <f t="shared" si="5"/>
        <v>1.9299999999999998E-2</v>
      </c>
      <c r="K145">
        <v>3350000</v>
      </c>
      <c r="L145" s="10">
        <v>16.414999999999999</v>
      </c>
      <c r="M145" s="12">
        <v>1.6</v>
      </c>
      <c r="N145" s="10">
        <v>25.6</v>
      </c>
      <c r="O145" s="13" t="s">
        <v>546</v>
      </c>
      <c r="P145" s="13"/>
    </row>
    <row r="146" spans="1:17" x14ac:dyDescent="0.2">
      <c r="A146" s="6">
        <v>145</v>
      </c>
      <c r="B146" s="3" t="s">
        <v>81</v>
      </c>
      <c r="C146" s="3">
        <v>20.2</v>
      </c>
      <c r="D146" s="8" t="s">
        <v>325</v>
      </c>
      <c r="E146" s="4">
        <v>132405</v>
      </c>
      <c r="F146" s="4">
        <v>2551</v>
      </c>
      <c r="G146">
        <v>61.14</v>
      </c>
      <c r="H146">
        <f t="shared" si="4"/>
        <v>0.61140000000000005</v>
      </c>
      <c r="I146">
        <v>1.18</v>
      </c>
      <c r="J146">
        <f t="shared" si="5"/>
        <v>1.18E-2</v>
      </c>
      <c r="L146" s="10">
        <v>1.482</v>
      </c>
      <c r="M146" s="12">
        <v>0.6</v>
      </c>
      <c r="N146" s="10">
        <v>23.8</v>
      </c>
      <c r="O146" s="13" t="s">
        <v>611</v>
      </c>
      <c r="P146" s="13"/>
      <c r="Q146" s="13"/>
    </row>
    <row r="147" spans="1:17" x14ac:dyDescent="0.2">
      <c r="A147" s="6">
        <v>146</v>
      </c>
      <c r="B147" s="3" t="s">
        <v>82</v>
      </c>
      <c r="C147" s="3">
        <v>25.4</v>
      </c>
      <c r="D147" s="8" t="s">
        <v>326</v>
      </c>
      <c r="E147" s="4">
        <v>19211</v>
      </c>
      <c r="F147">
        <v>421</v>
      </c>
      <c r="G147">
        <v>452.4</v>
      </c>
      <c r="H147">
        <f t="shared" si="4"/>
        <v>4.524</v>
      </c>
      <c r="I147">
        <v>9.91</v>
      </c>
      <c r="J147">
        <f t="shared" si="5"/>
        <v>9.9100000000000008E-2</v>
      </c>
      <c r="K147">
        <v>681000</v>
      </c>
      <c r="L147" s="10">
        <v>15.574999999999999</v>
      </c>
      <c r="M147" s="12">
        <v>2.2999999999999998</v>
      </c>
      <c r="N147" s="10">
        <v>29.2</v>
      </c>
      <c r="O147" s="13" t="s">
        <v>613</v>
      </c>
      <c r="P147" s="13"/>
    </row>
    <row r="148" spans="1:17" x14ac:dyDescent="0.2">
      <c r="A148" s="6">
        <v>147</v>
      </c>
      <c r="B148" s="3" t="s">
        <v>162</v>
      </c>
      <c r="C148" s="3">
        <v>25.25</v>
      </c>
      <c r="D148" s="8" t="s">
        <v>327</v>
      </c>
      <c r="E148">
        <v>8</v>
      </c>
      <c r="F148">
        <v>0</v>
      </c>
      <c r="G148">
        <v>0.09</v>
      </c>
      <c r="H148">
        <f t="shared" si="4"/>
        <v>8.9999999999999998E-4</v>
      </c>
      <c r="I148">
        <v>0</v>
      </c>
      <c r="J148">
        <f t="shared" si="5"/>
        <v>0</v>
      </c>
      <c r="L148" s="10">
        <v>2.73</v>
      </c>
      <c r="N148" s="10">
        <v>23.1</v>
      </c>
      <c r="O148" s="13" t="s">
        <v>615</v>
      </c>
      <c r="P148" s="13"/>
    </row>
    <row r="149" spans="1:17" x14ac:dyDescent="0.2">
      <c r="A149" s="6">
        <v>148</v>
      </c>
      <c r="B149" s="3" t="s">
        <v>83</v>
      </c>
      <c r="C149" s="3">
        <v>23.55</v>
      </c>
      <c r="D149" s="8" t="s">
        <v>328</v>
      </c>
      <c r="E149" s="4">
        <v>1254</v>
      </c>
      <c r="F149">
        <v>11</v>
      </c>
      <c r="G149">
        <v>17.8</v>
      </c>
      <c r="H149">
        <f t="shared" si="4"/>
        <v>0.17800000000000002</v>
      </c>
      <c r="I149">
        <v>0.16</v>
      </c>
      <c r="J149">
        <f t="shared" si="5"/>
        <v>1.6000000000000001E-3</v>
      </c>
      <c r="K149">
        <v>1266000</v>
      </c>
      <c r="L149" s="10">
        <v>5.8220000000000001</v>
      </c>
      <c r="M149" s="12">
        <v>1.3</v>
      </c>
      <c r="N149" s="10">
        <v>28.2</v>
      </c>
      <c r="O149" s="13" t="s">
        <v>609</v>
      </c>
      <c r="P149" s="13"/>
    </row>
    <row r="150" spans="1:17" x14ac:dyDescent="0.2">
      <c r="A150" s="6">
        <v>149</v>
      </c>
      <c r="B150" s="3" t="s">
        <v>84</v>
      </c>
      <c r="C150" s="3">
        <v>19.600000000000001</v>
      </c>
      <c r="D150" s="8" t="s">
        <v>329</v>
      </c>
      <c r="E150" s="4">
        <v>220749</v>
      </c>
      <c r="F150" s="4">
        <v>6308</v>
      </c>
      <c r="G150">
        <v>679.01</v>
      </c>
      <c r="H150">
        <f t="shared" si="4"/>
        <v>6.7900999999999998</v>
      </c>
      <c r="I150">
        <v>19.399999999999999</v>
      </c>
      <c r="J150">
        <f t="shared" si="5"/>
        <v>0.19399999999999998</v>
      </c>
      <c r="K150">
        <v>3078000</v>
      </c>
      <c r="L150" s="10">
        <v>6.9409999999999998</v>
      </c>
      <c r="M150" s="12">
        <v>1.6</v>
      </c>
      <c r="N150" s="10">
        <v>28</v>
      </c>
      <c r="O150" s="13" t="s">
        <v>610</v>
      </c>
      <c r="P150" s="13"/>
    </row>
    <row r="151" spans="1:17" x14ac:dyDescent="0.2">
      <c r="A151" s="6">
        <v>150</v>
      </c>
      <c r="B151" s="3" t="s">
        <v>85</v>
      </c>
      <c r="C151" s="3">
        <v>25.85</v>
      </c>
      <c r="D151" s="8" t="s">
        <v>330</v>
      </c>
      <c r="E151" s="4">
        <v>24787</v>
      </c>
      <c r="F151" s="4">
        <v>1052</v>
      </c>
      <c r="G151">
        <v>22.93</v>
      </c>
      <c r="H151">
        <f t="shared" si="4"/>
        <v>0.2293</v>
      </c>
      <c r="I151">
        <v>0.97</v>
      </c>
      <c r="J151">
        <f t="shared" si="5"/>
        <v>9.7000000000000003E-3</v>
      </c>
      <c r="L151" s="10">
        <v>3.1030000000000002</v>
      </c>
      <c r="M151" s="12">
        <v>1</v>
      </c>
      <c r="N151" s="10">
        <v>23.5</v>
      </c>
      <c r="O151" s="13" t="s">
        <v>623</v>
      </c>
      <c r="P151" s="13"/>
    </row>
    <row r="152" spans="1:17" x14ac:dyDescent="0.2">
      <c r="A152" s="6">
        <v>151</v>
      </c>
      <c r="B152" s="3" t="s">
        <v>21</v>
      </c>
      <c r="C152" s="3">
        <v>21.55</v>
      </c>
      <c r="D152" s="8" t="s">
        <v>331</v>
      </c>
      <c r="E152" s="4">
        <v>16929</v>
      </c>
      <c r="F152">
        <v>559</v>
      </c>
      <c r="G152">
        <v>147.04</v>
      </c>
      <c r="H152">
        <f t="shared" si="4"/>
        <v>1.4703999999999999</v>
      </c>
      <c r="I152">
        <v>4.8600000000000003</v>
      </c>
      <c r="J152">
        <f t="shared" si="5"/>
        <v>4.8600000000000004E-2</v>
      </c>
      <c r="K152">
        <v>1060000</v>
      </c>
      <c r="L152" s="10">
        <v>3.5489999999999999</v>
      </c>
      <c r="M152" s="12">
        <v>1.1000000000000001</v>
      </c>
      <c r="N152" s="10">
        <v>24.3</v>
      </c>
      <c r="O152" t="s">
        <v>423</v>
      </c>
      <c r="P152" s="13"/>
    </row>
    <row r="153" spans="1:17" x14ac:dyDescent="0.2">
      <c r="A153" s="6">
        <v>152</v>
      </c>
      <c r="B153" s="3" t="s">
        <v>86</v>
      </c>
      <c r="C153" s="3">
        <v>7.85</v>
      </c>
      <c r="D153" s="8" t="s">
        <v>332</v>
      </c>
      <c r="E153" s="4">
        <v>28577</v>
      </c>
      <c r="F153" s="4">
        <v>1222</v>
      </c>
      <c r="G153">
        <v>75.260000000000005</v>
      </c>
      <c r="H153">
        <f t="shared" si="4"/>
        <v>0.75260000000000005</v>
      </c>
      <c r="I153">
        <v>3.22</v>
      </c>
      <c r="J153">
        <f t="shared" si="5"/>
        <v>3.2199999999999999E-2</v>
      </c>
      <c r="K153">
        <v>12800000</v>
      </c>
      <c r="L153" s="10">
        <v>15.420999999999999</v>
      </c>
      <c r="M153" s="12">
        <v>6.5</v>
      </c>
      <c r="N153" s="10">
        <v>40.700000000000003</v>
      </c>
      <c r="O153" s="13" t="s">
        <v>612</v>
      </c>
      <c r="P153" s="13"/>
      <c r="Q153" s="13"/>
    </row>
    <row r="154" spans="1:17" x14ac:dyDescent="0.2">
      <c r="A154" s="6">
        <v>153</v>
      </c>
      <c r="B154" s="3" t="s">
        <v>87</v>
      </c>
      <c r="C154" s="3">
        <v>15.15</v>
      </c>
      <c r="D154" s="8" t="s">
        <v>333</v>
      </c>
      <c r="E154" s="4">
        <v>36180</v>
      </c>
      <c r="F154" s="4">
        <v>1505</v>
      </c>
      <c r="G154">
        <v>352.06</v>
      </c>
      <c r="H154">
        <f t="shared" si="4"/>
        <v>3.5206</v>
      </c>
      <c r="I154">
        <v>14.64</v>
      </c>
      <c r="J154">
        <f t="shared" si="5"/>
        <v>0.1464</v>
      </c>
      <c r="K154">
        <v>2486000</v>
      </c>
      <c r="L154" s="10">
        <v>23.408000000000001</v>
      </c>
      <c r="M154" s="12">
        <v>3.4</v>
      </c>
      <c r="N154" s="10">
        <v>42.2</v>
      </c>
      <c r="O154" s="13" t="s">
        <v>614</v>
      </c>
      <c r="P154" s="13"/>
    </row>
    <row r="155" spans="1:17" x14ac:dyDescent="0.2">
      <c r="A155" s="6">
        <v>154</v>
      </c>
      <c r="B155" s="3" t="s">
        <v>163</v>
      </c>
      <c r="C155" s="3">
        <v>25.25</v>
      </c>
      <c r="D155" s="8" t="s">
        <v>334</v>
      </c>
      <c r="E155" s="4">
        <v>5536</v>
      </c>
      <c r="F155">
        <v>146</v>
      </c>
      <c r="G155">
        <v>188.72</v>
      </c>
      <c r="H155">
        <f t="shared" si="4"/>
        <v>1.8872</v>
      </c>
      <c r="I155">
        <v>4.9800000000000004</v>
      </c>
      <c r="J155">
        <f t="shared" si="5"/>
        <v>4.9800000000000004E-2</v>
      </c>
      <c r="L155" s="10">
        <v>31.651</v>
      </c>
      <c r="N155" s="10">
        <v>41.5</v>
      </c>
      <c r="O155" s="13" t="s">
        <v>624</v>
      </c>
      <c r="P155" s="13"/>
    </row>
    <row r="156" spans="1:17" x14ac:dyDescent="0.2">
      <c r="A156" s="6">
        <v>155</v>
      </c>
      <c r="B156" s="3" t="s">
        <v>88</v>
      </c>
      <c r="C156" s="3">
        <v>27.15</v>
      </c>
      <c r="D156" s="8" t="s">
        <v>335</v>
      </c>
      <c r="E156" s="4">
        <v>76588</v>
      </c>
      <c r="F156">
        <v>70</v>
      </c>
      <c r="G156" s="5">
        <v>2704.31</v>
      </c>
      <c r="H156">
        <f t="shared" si="4"/>
        <v>27.043099999999999</v>
      </c>
      <c r="I156">
        <v>2.4700000000000002</v>
      </c>
      <c r="J156">
        <f t="shared" si="5"/>
        <v>2.4700000000000003E-2</v>
      </c>
      <c r="L156" s="10">
        <v>68.793999999999997</v>
      </c>
      <c r="M156" s="12">
        <v>1.2</v>
      </c>
      <c r="N156" s="10">
        <v>33.200000000000003</v>
      </c>
      <c r="O156" s="13" t="s">
        <v>617</v>
      </c>
      <c r="P156" s="13"/>
    </row>
    <row r="157" spans="1:17" x14ac:dyDescent="0.2">
      <c r="A157" s="6">
        <v>156</v>
      </c>
      <c r="B157" s="3" t="s">
        <v>393</v>
      </c>
      <c r="C157" s="3">
        <v>11.5</v>
      </c>
      <c r="D157" s="8" t="s">
        <v>391</v>
      </c>
      <c r="E157" s="4">
        <v>12051</v>
      </c>
      <c r="F157">
        <v>277</v>
      </c>
      <c r="G157">
        <v>23.53</v>
      </c>
      <c r="H157">
        <f t="shared" si="4"/>
        <v>0.23530000000000001</v>
      </c>
      <c r="I157">
        <v>0.54</v>
      </c>
      <c r="J157">
        <f t="shared" si="5"/>
        <v>5.4000000000000003E-3</v>
      </c>
      <c r="K157">
        <v>28696000</v>
      </c>
      <c r="L157" s="10">
        <v>31.363</v>
      </c>
      <c r="M157" s="12">
        <v>11.5</v>
      </c>
      <c r="N157" s="10">
        <v>41.8</v>
      </c>
      <c r="O157" s="13" t="s">
        <v>513</v>
      </c>
      <c r="P157" s="13"/>
    </row>
    <row r="158" spans="1:17" x14ac:dyDescent="0.2">
      <c r="A158" s="6">
        <v>157</v>
      </c>
      <c r="B158" s="3" t="s">
        <v>336</v>
      </c>
      <c r="C158" s="3">
        <v>9.4499999999999993</v>
      </c>
      <c r="D158" s="8" t="s">
        <v>336</v>
      </c>
      <c r="E158" s="4">
        <v>11093</v>
      </c>
      <c r="F158">
        <v>385</v>
      </c>
      <c r="G158">
        <v>274.36</v>
      </c>
      <c r="H158">
        <f t="shared" si="4"/>
        <v>2.7436000000000003</v>
      </c>
      <c r="I158">
        <v>9.52</v>
      </c>
      <c r="J158">
        <f t="shared" si="5"/>
        <v>9.5199999999999993E-2</v>
      </c>
      <c r="L158" s="10">
        <v>3.2269999999999999</v>
      </c>
      <c r="M158" s="12">
        <v>5.8</v>
      </c>
      <c r="N158" s="10">
        <v>36.700000000000003</v>
      </c>
      <c r="O158" s="13" t="s">
        <v>621</v>
      </c>
      <c r="P158" s="13"/>
    </row>
    <row r="159" spans="1:17" x14ac:dyDescent="0.2">
      <c r="A159" s="6">
        <v>158</v>
      </c>
      <c r="B159" s="3" t="s">
        <v>158</v>
      </c>
      <c r="C159" s="3">
        <v>9.8000000000000007</v>
      </c>
      <c r="D159" s="8" t="s">
        <v>392</v>
      </c>
      <c r="E159" s="4">
        <v>3706</v>
      </c>
      <c r="F159">
        <v>171</v>
      </c>
      <c r="G159">
        <v>178.42</v>
      </c>
      <c r="H159">
        <f t="shared" si="4"/>
        <v>1.7841999999999998</v>
      </c>
      <c r="I159">
        <v>8.23</v>
      </c>
      <c r="J159">
        <f t="shared" si="5"/>
        <v>8.2299999999999998E-2</v>
      </c>
      <c r="L159" s="10">
        <v>6.0839999999999996</v>
      </c>
      <c r="M159" s="12">
        <v>4.4000000000000004</v>
      </c>
      <c r="N159" s="10">
        <v>37.9</v>
      </c>
      <c r="O159" s="13" t="s">
        <v>539</v>
      </c>
      <c r="P159" s="13"/>
      <c r="Q159" s="13"/>
    </row>
    <row r="160" spans="1:17" x14ac:dyDescent="0.2">
      <c r="A160" s="6">
        <v>159</v>
      </c>
      <c r="B160" s="3" t="s">
        <v>89</v>
      </c>
      <c r="C160" s="3">
        <v>8.8000000000000007</v>
      </c>
      <c r="D160" s="8" t="s">
        <v>337</v>
      </c>
      <c r="E160" s="4">
        <v>21404</v>
      </c>
      <c r="F160" s="4">
        <v>1380</v>
      </c>
      <c r="G160">
        <v>110.25</v>
      </c>
      <c r="H160">
        <f t="shared" si="4"/>
        <v>1.1025</v>
      </c>
      <c r="I160">
        <v>7.11</v>
      </c>
      <c r="J160">
        <f t="shared" si="5"/>
        <v>7.1099999999999997E-2</v>
      </c>
      <c r="K160">
        <v>21039000</v>
      </c>
      <c r="L160" s="10">
        <v>12.301</v>
      </c>
      <c r="M160" s="12">
        <v>6.3</v>
      </c>
      <c r="N160" s="10">
        <v>41.1</v>
      </c>
      <c r="O160" s="13" t="s">
        <v>620</v>
      </c>
      <c r="P160" s="13"/>
    </row>
    <row r="161" spans="1:17" x14ac:dyDescent="0.2">
      <c r="A161" s="6">
        <v>160</v>
      </c>
      <c r="B161" s="3" t="s">
        <v>164</v>
      </c>
      <c r="C161" s="3">
        <v>-5.0999999999999996</v>
      </c>
      <c r="D161" s="8" t="s">
        <v>338</v>
      </c>
      <c r="E161" s="4">
        <v>511423</v>
      </c>
      <c r="F161" s="4">
        <v>6715</v>
      </c>
      <c r="G161">
        <v>350.6</v>
      </c>
      <c r="H161">
        <f t="shared" si="4"/>
        <v>3.5060000000000002</v>
      </c>
      <c r="I161">
        <v>4.5999999999999996</v>
      </c>
      <c r="J161">
        <f t="shared" si="5"/>
        <v>4.5999999999999999E-2</v>
      </c>
      <c r="K161">
        <v>41964000</v>
      </c>
      <c r="L161" s="10">
        <v>11.289</v>
      </c>
      <c r="M161" s="12">
        <v>8.1999999999999993</v>
      </c>
      <c r="N161" s="10">
        <v>39.6</v>
      </c>
      <c r="O161" s="13" t="s">
        <v>625</v>
      </c>
      <c r="P161" s="13"/>
    </row>
    <row r="162" spans="1:17" x14ac:dyDescent="0.2">
      <c r="A162" s="6">
        <v>161</v>
      </c>
      <c r="B162" s="3" t="s">
        <v>90</v>
      </c>
      <c r="C162" s="3">
        <v>17.850000000000001</v>
      </c>
      <c r="D162" s="8" t="s">
        <v>339</v>
      </c>
      <c r="E162">
        <v>510</v>
      </c>
      <c r="F162">
        <v>2</v>
      </c>
      <c r="G162">
        <v>4.04</v>
      </c>
      <c r="H162">
        <f t="shared" si="4"/>
        <v>4.0399999999999998E-2</v>
      </c>
      <c r="I162">
        <v>0.02</v>
      </c>
      <c r="J162">
        <f t="shared" si="5"/>
        <v>2.0000000000000001E-4</v>
      </c>
      <c r="L162" s="10">
        <v>773</v>
      </c>
      <c r="N162" s="10">
        <v>19</v>
      </c>
      <c r="O162" s="13" t="s">
        <v>627</v>
      </c>
      <c r="P162" s="13"/>
    </row>
    <row r="163" spans="1:17" x14ac:dyDescent="0.2">
      <c r="A163" s="6">
        <v>162</v>
      </c>
      <c r="B163" s="3" t="s">
        <v>172</v>
      </c>
      <c r="C163" s="3">
        <v>24.5</v>
      </c>
      <c r="D163" s="8" t="s">
        <v>389</v>
      </c>
      <c r="E163">
        <v>15</v>
      </c>
      <c r="F163">
        <v>0</v>
      </c>
      <c r="G163">
        <v>28.39</v>
      </c>
      <c r="H163">
        <f t="shared" si="4"/>
        <v>0.28389999999999999</v>
      </c>
      <c r="I163">
        <v>0</v>
      </c>
      <c r="J163">
        <f t="shared" si="5"/>
        <v>0</v>
      </c>
      <c r="L163" s="10">
        <v>19.274999999999999</v>
      </c>
      <c r="M163" s="12">
        <v>4.8</v>
      </c>
      <c r="N163" s="10">
        <v>35</v>
      </c>
      <c r="O163" s="13" t="s">
        <v>629</v>
      </c>
      <c r="P163" s="13"/>
      <c r="Q163" s="13"/>
    </row>
    <row r="164" spans="1:17" x14ac:dyDescent="0.2">
      <c r="A164" s="6">
        <v>163</v>
      </c>
      <c r="B164" s="3" t="s">
        <v>173</v>
      </c>
      <c r="C164" s="3">
        <v>25.5</v>
      </c>
      <c r="D164" s="8" t="s">
        <v>386</v>
      </c>
      <c r="E164">
        <v>19</v>
      </c>
      <c r="F164">
        <v>0</v>
      </c>
      <c r="G164">
        <v>10.39</v>
      </c>
      <c r="H164">
        <f t="shared" si="4"/>
        <v>0.10390000000000001</v>
      </c>
      <c r="I164">
        <v>0</v>
      </c>
      <c r="J164">
        <f t="shared" si="5"/>
        <v>0</v>
      </c>
      <c r="L164" s="10">
        <v>10.566000000000001</v>
      </c>
      <c r="M164" s="12">
        <v>1.3</v>
      </c>
      <c r="N164" s="10">
        <v>34.799999999999997</v>
      </c>
      <c r="O164" s="13" t="s">
        <v>641</v>
      </c>
      <c r="P164" s="13"/>
      <c r="Q164" s="13"/>
    </row>
    <row r="165" spans="1:17" x14ac:dyDescent="0.2">
      <c r="A165" s="6">
        <v>164</v>
      </c>
      <c r="B165" s="3" t="s">
        <v>174</v>
      </c>
      <c r="C165" s="3">
        <v>26.8</v>
      </c>
      <c r="D165" s="8" t="s">
        <v>387</v>
      </c>
      <c r="E165">
        <v>27</v>
      </c>
      <c r="F165">
        <v>0</v>
      </c>
      <c r="G165">
        <v>24.41</v>
      </c>
      <c r="H165">
        <f t="shared" si="4"/>
        <v>0.24410000000000001</v>
      </c>
      <c r="I165">
        <v>0</v>
      </c>
      <c r="J165">
        <f t="shared" si="5"/>
        <v>0</v>
      </c>
      <c r="L165" s="10">
        <v>7.3609999999999998</v>
      </c>
      <c r="M165" s="12">
        <v>2.6</v>
      </c>
      <c r="N165" s="10">
        <v>33.6</v>
      </c>
      <c r="O165" s="13" t="s">
        <v>672</v>
      </c>
      <c r="P165" s="13"/>
    </row>
    <row r="166" spans="1:17" x14ac:dyDescent="0.2">
      <c r="A166" s="6">
        <v>165</v>
      </c>
      <c r="B166" s="3" t="s">
        <v>165</v>
      </c>
      <c r="C166" s="3">
        <v>11.85</v>
      </c>
      <c r="D166" s="8" t="s">
        <v>340</v>
      </c>
      <c r="E166">
        <v>694</v>
      </c>
      <c r="F166">
        <v>42</v>
      </c>
      <c r="G166" s="5">
        <v>2014.34</v>
      </c>
      <c r="H166">
        <f t="shared" si="4"/>
        <v>20.1434</v>
      </c>
      <c r="I166">
        <v>121.91</v>
      </c>
      <c r="J166">
        <f t="shared" si="5"/>
        <v>1.2191000000000001</v>
      </c>
      <c r="L166" s="10">
        <v>48.494999999999997</v>
      </c>
      <c r="M166" s="12">
        <v>3.8</v>
      </c>
      <c r="N166" s="10">
        <v>44.4</v>
      </c>
      <c r="O166" s="13" t="s">
        <v>710</v>
      </c>
      <c r="P166" s="13"/>
    </row>
    <row r="167" spans="1:17" x14ac:dyDescent="0.2">
      <c r="A167" s="6">
        <v>166</v>
      </c>
      <c r="B167" s="3" t="s">
        <v>166</v>
      </c>
      <c r="C167" s="3">
        <v>23.75</v>
      </c>
      <c r="D167" s="8" t="s">
        <v>341</v>
      </c>
      <c r="E167">
        <v>650</v>
      </c>
      <c r="F167">
        <v>12</v>
      </c>
      <c r="G167">
        <v>302.26</v>
      </c>
      <c r="H167">
        <f t="shared" si="4"/>
        <v>3.0225999999999997</v>
      </c>
      <c r="I167">
        <v>5.58</v>
      </c>
      <c r="J167">
        <f t="shared" si="5"/>
        <v>5.5800000000000002E-2</v>
      </c>
      <c r="L167" s="10">
        <v>2.0009999999999999</v>
      </c>
      <c r="M167" s="12">
        <v>2.9</v>
      </c>
      <c r="N167" s="10">
        <v>18.399999999999999</v>
      </c>
      <c r="O167" s="13" t="s">
        <v>655</v>
      </c>
      <c r="P167" s="13"/>
    </row>
    <row r="168" spans="1:17" x14ac:dyDescent="0.2">
      <c r="A168" s="6">
        <v>167</v>
      </c>
      <c r="B168" s="3" t="s">
        <v>167</v>
      </c>
      <c r="C168" s="3">
        <v>24.65</v>
      </c>
      <c r="D168" s="8" t="s">
        <v>342</v>
      </c>
      <c r="E168" s="4">
        <v>119942</v>
      </c>
      <c r="F168">
        <v>893</v>
      </c>
      <c r="G168">
        <v>350.01</v>
      </c>
      <c r="H168">
        <f t="shared" si="4"/>
        <v>3.5000999999999998</v>
      </c>
      <c r="I168">
        <v>2.61</v>
      </c>
      <c r="J168">
        <f t="shared" si="5"/>
        <v>2.6099999999999998E-2</v>
      </c>
      <c r="K168">
        <v>21866000</v>
      </c>
      <c r="L168" s="10">
        <v>23.338999999999999</v>
      </c>
      <c r="M168" s="12">
        <v>2.7</v>
      </c>
      <c r="N168" s="10">
        <v>27.5</v>
      </c>
      <c r="O168" s="13" t="s">
        <v>628</v>
      </c>
      <c r="P168" s="13"/>
      <c r="Q168" s="13"/>
    </row>
    <row r="169" spans="1:17" x14ac:dyDescent="0.2">
      <c r="A169" s="6">
        <v>168</v>
      </c>
      <c r="B169" s="3" t="s">
        <v>91</v>
      </c>
      <c r="C169" s="3">
        <v>27.85</v>
      </c>
      <c r="D169" s="8" t="s">
        <v>343</v>
      </c>
      <c r="E169" s="4">
        <v>4851</v>
      </c>
      <c r="F169">
        <v>56</v>
      </c>
      <c r="G169">
        <v>29.77</v>
      </c>
      <c r="H169">
        <f t="shared" si="4"/>
        <v>0.29770000000000002</v>
      </c>
      <c r="I169">
        <v>0.34</v>
      </c>
      <c r="J169">
        <f t="shared" si="5"/>
        <v>3.4000000000000002E-3</v>
      </c>
      <c r="L169" s="10">
        <v>1.522</v>
      </c>
      <c r="N169" s="10">
        <v>18.8</v>
      </c>
      <c r="O169" s="13" t="s">
        <v>635</v>
      </c>
      <c r="P169" s="13"/>
    </row>
    <row r="170" spans="1:17" x14ac:dyDescent="0.2">
      <c r="A170" s="6">
        <v>169</v>
      </c>
      <c r="B170" s="3" t="s">
        <v>92</v>
      </c>
      <c r="C170" s="3">
        <v>10.55</v>
      </c>
      <c r="D170" s="8" t="s">
        <v>344</v>
      </c>
      <c r="E170" s="4">
        <v>12175</v>
      </c>
      <c r="F170">
        <v>252</v>
      </c>
      <c r="G170">
        <v>174.83</v>
      </c>
      <c r="H170">
        <f t="shared" si="4"/>
        <v>1.7483000000000002</v>
      </c>
      <c r="I170">
        <v>3.62</v>
      </c>
      <c r="J170">
        <f t="shared" si="5"/>
        <v>3.6200000000000003E-2</v>
      </c>
      <c r="L170" s="10">
        <v>7.2469999999999999</v>
      </c>
      <c r="M170" s="12">
        <v>5.7</v>
      </c>
      <c r="N170" s="10">
        <v>42.6</v>
      </c>
      <c r="O170" s="13" t="s">
        <v>714</v>
      </c>
      <c r="P170" s="13"/>
      <c r="Q170" s="13"/>
    </row>
    <row r="171" spans="1:17" x14ac:dyDescent="0.2">
      <c r="A171" s="6">
        <v>170</v>
      </c>
      <c r="B171" s="3" t="s">
        <v>93</v>
      </c>
      <c r="C171" s="3">
        <v>27.15</v>
      </c>
      <c r="D171" s="8" t="s">
        <v>345</v>
      </c>
      <c r="E171">
        <v>11</v>
      </c>
      <c r="F171">
        <v>0</v>
      </c>
      <c r="G171">
        <v>11.25</v>
      </c>
      <c r="H171">
        <f t="shared" si="4"/>
        <v>0.1125</v>
      </c>
      <c r="I171">
        <v>0</v>
      </c>
      <c r="J171">
        <f t="shared" si="5"/>
        <v>0</v>
      </c>
      <c r="K171">
        <v>72000</v>
      </c>
      <c r="L171" s="10">
        <v>16.434000000000001</v>
      </c>
      <c r="M171" s="12">
        <v>3.6</v>
      </c>
      <c r="N171" s="10">
        <v>35.4</v>
      </c>
      <c r="O171" s="13" t="s">
        <v>631</v>
      </c>
      <c r="P171" s="13"/>
    </row>
    <row r="172" spans="1:17" x14ac:dyDescent="0.2">
      <c r="A172" s="6">
        <v>171</v>
      </c>
      <c r="B172" s="3" t="s">
        <v>168</v>
      </c>
      <c r="C172" s="3">
        <v>26.05</v>
      </c>
      <c r="D172" s="8" t="s">
        <v>346</v>
      </c>
      <c r="E172" s="4">
        <v>1103</v>
      </c>
      <c r="F172">
        <v>51</v>
      </c>
      <c r="G172">
        <v>14.12</v>
      </c>
      <c r="H172">
        <f t="shared" si="4"/>
        <v>0.14119999999999999</v>
      </c>
      <c r="I172">
        <v>0.65</v>
      </c>
      <c r="J172">
        <f t="shared" si="5"/>
        <v>6.5000000000000006E-3</v>
      </c>
      <c r="K172">
        <v>112000</v>
      </c>
      <c r="L172" s="10">
        <v>534</v>
      </c>
      <c r="N172" s="10">
        <v>19</v>
      </c>
      <c r="O172" s="13" t="s">
        <v>637</v>
      </c>
      <c r="P172" s="13"/>
    </row>
    <row r="173" spans="1:17" x14ac:dyDescent="0.2">
      <c r="A173" s="6">
        <v>172</v>
      </c>
      <c r="B173" s="3" t="s">
        <v>94</v>
      </c>
      <c r="C173" s="3">
        <v>26.45</v>
      </c>
      <c r="D173" s="8" t="s">
        <v>347</v>
      </c>
      <c r="E173" s="4">
        <v>39850</v>
      </c>
      <c r="F173">
        <v>25</v>
      </c>
      <c r="G173">
        <v>686.55</v>
      </c>
      <c r="H173">
        <f t="shared" si="4"/>
        <v>6.8654999999999999</v>
      </c>
      <c r="I173">
        <v>0.43</v>
      </c>
      <c r="J173">
        <f t="shared" si="5"/>
        <v>4.3E-3</v>
      </c>
      <c r="K173">
        <v>9889000</v>
      </c>
      <c r="L173" s="10">
        <v>64.581999999999994</v>
      </c>
      <c r="M173" s="12">
        <v>2.4</v>
      </c>
      <c r="N173" s="10">
        <v>34.6</v>
      </c>
      <c r="O173" s="13" t="s">
        <v>638</v>
      </c>
      <c r="P173" s="13"/>
    </row>
    <row r="174" spans="1:17" x14ac:dyDescent="0.2">
      <c r="A174" s="6">
        <v>173</v>
      </c>
      <c r="B174" s="3" t="s">
        <v>169</v>
      </c>
      <c r="C174" s="3">
        <v>25.25</v>
      </c>
      <c r="D174" s="8" t="s">
        <v>348</v>
      </c>
      <c r="E174">
        <v>77</v>
      </c>
      <c r="F174">
        <v>15</v>
      </c>
      <c r="G174">
        <v>181.65</v>
      </c>
      <c r="H174">
        <f t="shared" si="4"/>
        <v>1.8165</v>
      </c>
      <c r="I174">
        <v>35.39</v>
      </c>
      <c r="J174">
        <f t="shared" si="5"/>
        <v>0.35389999999999999</v>
      </c>
      <c r="N174" s="10">
        <v>41</v>
      </c>
      <c r="O174" s="13" t="s">
        <v>719</v>
      </c>
      <c r="P174" s="13"/>
    </row>
    <row r="175" spans="1:17" x14ac:dyDescent="0.2">
      <c r="A175" s="6">
        <v>174</v>
      </c>
      <c r="B175" s="3" t="s">
        <v>349</v>
      </c>
      <c r="C175" s="3">
        <v>6.8</v>
      </c>
      <c r="D175" s="8" t="s">
        <v>349</v>
      </c>
      <c r="E175" s="4">
        <v>1542</v>
      </c>
      <c r="F175">
        <v>28</v>
      </c>
      <c r="G175">
        <v>28.29</v>
      </c>
      <c r="H175">
        <f t="shared" si="4"/>
        <v>0.28289999999999998</v>
      </c>
      <c r="I175">
        <v>0.51</v>
      </c>
      <c r="J175">
        <f t="shared" si="5"/>
        <v>5.1000000000000004E-3</v>
      </c>
      <c r="L175" s="10">
        <v>19.443000000000001</v>
      </c>
      <c r="M175" s="12">
        <v>5.8</v>
      </c>
      <c r="N175" s="10">
        <v>40.5</v>
      </c>
      <c r="O175" s="13" t="s">
        <v>528</v>
      </c>
      <c r="P175" s="13"/>
    </row>
    <row r="176" spans="1:17" x14ac:dyDescent="0.2">
      <c r="A176" s="6">
        <v>175</v>
      </c>
      <c r="B176" s="3" t="s">
        <v>95</v>
      </c>
      <c r="C176" s="3">
        <v>8.9</v>
      </c>
      <c r="D176" s="8" t="s">
        <v>350</v>
      </c>
      <c r="E176" s="4">
        <v>1490</v>
      </c>
      <c r="F176">
        <v>109</v>
      </c>
      <c r="G176">
        <v>71.599999999999994</v>
      </c>
      <c r="H176">
        <f t="shared" si="4"/>
        <v>0.71599999999999997</v>
      </c>
      <c r="I176">
        <v>5.24</v>
      </c>
      <c r="J176">
        <f t="shared" si="5"/>
        <v>5.2400000000000002E-2</v>
      </c>
      <c r="K176">
        <v>3188000</v>
      </c>
      <c r="L176" s="10">
        <v>26.123999999999999</v>
      </c>
      <c r="M176" s="12">
        <v>4.5999999999999996</v>
      </c>
      <c r="N176" s="10">
        <v>44.5</v>
      </c>
      <c r="O176" s="13" t="s">
        <v>636</v>
      </c>
      <c r="P176" s="13"/>
    </row>
    <row r="177" spans="1:17" x14ac:dyDescent="0.2">
      <c r="A177" s="6">
        <v>176</v>
      </c>
      <c r="B177" s="3" t="s">
        <v>96</v>
      </c>
      <c r="C177" s="3">
        <v>27.05</v>
      </c>
      <c r="D177" s="8" t="s">
        <v>351</v>
      </c>
      <c r="E177" s="4">
        <v>2513</v>
      </c>
      <c r="F177">
        <v>85</v>
      </c>
      <c r="G177">
        <v>16.27</v>
      </c>
      <c r="H177">
        <f t="shared" si="4"/>
        <v>0.16269999999999998</v>
      </c>
      <c r="I177">
        <v>0.55000000000000004</v>
      </c>
      <c r="J177">
        <f t="shared" si="5"/>
        <v>5.5000000000000005E-3</v>
      </c>
      <c r="L177" s="10">
        <v>315</v>
      </c>
      <c r="M177" s="12">
        <v>8.6999999999999993</v>
      </c>
      <c r="N177" s="10">
        <v>18.100000000000001</v>
      </c>
      <c r="O177" s="13" t="s">
        <v>639</v>
      </c>
      <c r="P177" s="13"/>
    </row>
    <row r="178" spans="1:17" x14ac:dyDescent="0.2">
      <c r="A178" s="6">
        <v>177</v>
      </c>
      <c r="B178" s="3" t="s">
        <v>170</v>
      </c>
      <c r="C178" s="3">
        <v>17.75</v>
      </c>
      <c r="D178" s="8" t="s">
        <v>352</v>
      </c>
      <c r="E178" s="4">
        <v>61927</v>
      </c>
      <c r="F178" s="4">
        <v>1354</v>
      </c>
      <c r="G178">
        <v>105.75</v>
      </c>
      <c r="H178">
        <f t="shared" si="4"/>
        <v>1.0575000000000001</v>
      </c>
      <c r="I178">
        <v>2.31</v>
      </c>
      <c r="J178">
        <f t="shared" si="5"/>
        <v>2.3099999999999999E-2</v>
      </c>
      <c r="L178" s="10">
        <v>6.3739999999999997</v>
      </c>
      <c r="N178" s="10">
        <v>27.1</v>
      </c>
      <c r="O178" s="13" t="s">
        <v>632</v>
      </c>
      <c r="P178" s="13"/>
    </row>
    <row r="179" spans="1:17" x14ac:dyDescent="0.2">
      <c r="A179" s="2">
        <v>178</v>
      </c>
      <c r="B179" s="8" t="s">
        <v>353</v>
      </c>
      <c r="D179" s="8" t="s">
        <v>353</v>
      </c>
      <c r="E179" s="4">
        <v>1670</v>
      </c>
      <c r="F179">
        <v>22</v>
      </c>
      <c r="G179">
        <v>15.1</v>
      </c>
      <c r="H179">
        <f t="shared" si="4"/>
        <v>0.151</v>
      </c>
      <c r="I179">
        <v>0.2</v>
      </c>
      <c r="J179">
        <f t="shared" si="5"/>
        <v>2E-3</v>
      </c>
      <c r="N179" s="10">
        <v>17.3</v>
      </c>
      <c r="P179" s="13"/>
    </row>
    <row r="180" spans="1:17" x14ac:dyDescent="0.2">
      <c r="A180" s="6">
        <v>179</v>
      </c>
      <c r="B180" s="3" t="s">
        <v>97</v>
      </c>
      <c r="C180" s="3">
        <v>13.3</v>
      </c>
      <c r="D180" s="8" t="s">
        <v>354</v>
      </c>
      <c r="E180" s="4">
        <v>243209</v>
      </c>
      <c r="F180" s="4">
        <v>27136</v>
      </c>
      <c r="G180">
        <v>518.16</v>
      </c>
      <c r="H180">
        <f t="shared" si="4"/>
        <v>5.1815999999999995</v>
      </c>
      <c r="I180">
        <v>57.81</v>
      </c>
      <c r="J180">
        <f t="shared" si="5"/>
        <v>0.57810000000000006</v>
      </c>
      <c r="K180">
        <v>19116000</v>
      </c>
      <c r="L180" s="10">
        <v>30.370999999999999</v>
      </c>
      <c r="M180" s="12">
        <v>3</v>
      </c>
      <c r="N180" s="10">
        <v>42.7</v>
      </c>
      <c r="O180" s="13" t="s">
        <v>640</v>
      </c>
      <c r="P180" s="13"/>
    </row>
    <row r="181" spans="1:17" x14ac:dyDescent="0.2">
      <c r="A181" s="6">
        <v>180</v>
      </c>
      <c r="B181" s="3" t="s">
        <v>171</v>
      </c>
      <c r="C181" s="3">
        <v>26.95</v>
      </c>
      <c r="D181" s="8" t="s">
        <v>355</v>
      </c>
      <c r="E181" s="4">
        <v>1880</v>
      </c>
      <c r="F181">
        <v>11</v>
      </c>
      <c r="G181">
        <v>8.82</v>
      </c>
      <c r="H181">
        <f t="shared" si="4"/>
        <v>8.8200000000000001E-2</v>
      </c>
      <c r="I181">
        <v>0.05</v>
      </c>
      <c r="J181">
        <f t="shared" si="5"/>
        <v>5.0000000000000001E-4</v>
      </c>
      <c r="K181">
        <v>1476000</v>
      </c>
      <c r="L181" s="10">
        <v>4.1029999999999998</v>
      </c>
      <c r="M181" s="12">
        <v>3.6</v>
      </c>
      <c r="N181" s="10">
        <v>32.799999999999997</v>
      </c>
      <c r="O181" s="13" t="s">
        <v>434</v>
      </c>
      <c r="P181" s="13"/>
      <c r="Q181" s="13"/>
    </row>
    <row r="182" spans="1:17" x14ac:dyDescent="0.2">
      <c r="A182" s="2">
        <v>181</v>
      </c>
      <c r="B182" s="8" t="s">
        <v>400</v>
      </c>
      <c r="D182" s="8" t="s">
        <v>356</v>
      </c>
      <c r="E182">
        <v>669</v>
      </c>
      <c r="F182">
        <v>5</v>
      </c>
      <c r="G182">
        <v>13.43</v>
      </c>
      <c r="H182">
        <f t="shared" si="4"/>
        <v>0.1343</v>
      </c>
      <c r="I182">
        <v>0.1</v>
      </c>
      <c r="J182">
        <f t="shared" si="5"/>
        <v>1E-3</v>
      </c>
      <c r="L182" s="10">
        <v>3.1989999999999998</v>
      </c>
      <c r="M182" s="12">
        <v>1.3</v>
      </c>
      <c r="N182" s="10">
        <f>(17.2+21.1)/2</f>
        <v>19.149999999999999</v>
      </c>
      <c r="O182" s="13" t="s">
        <v>573</v>
      </c>
      <c r="P182" s="13"/>
      <c r="Q182" s="13"/>
    </row>
    <row r="183" spans="1:17" x14ac:dyDescent="0.2">
      <c r="A183" s="6">
        <v>182</v>
      </c>
      <c r="B183" s="3" t="s">
        <v>98</v>
      </c>
      <c r="C183" s="3">
        <v>26.9</v>
      </c>
      <c r="D183" s="8" t="s">
        <v>357</v>
      </c>
      <c r="E183" s="4">
        <v>6879</v>
      </c>
      <c r="F183">
        <v>433</v>
      </c>
      <c r="G183">
        <v>16.07</v>
      </c>
      <c r="H183">
        <f t="shared" si="4"/>
        <v>0.16070000000000001</v>
      </c>
      <c r="I183">
        <v>1.01</v>
      </c>
      <c r="J183">
        <f t="shared" si="5"/>
        <v>1.01E-2</v>
      </c>
      <c r="L183" s="10">
        <v>977</v>
      </c>
      <c r="M183" s="12">
        <v>0.8</v>
      </c>
      <c r="N183" s="10">
        <v>19.899999999999999</v>
      </c>
      <c r="O183" s="13" t="s">
        <v>643</v>
      </c>
      <c r="P183" s="13"/>
    </row>
    <row r="184" spans="1:17" x14ac:dyDescent="0.2">
      <c r="A184" s="6">
        <v>183</v>
      </c>
      <c r="B184" s="3" t="s">
        <v>99</v>
      </c>
      <c r="C184" s="3">
        <v>25.7</v>
      </c>
      <c r="D184" s="8" t="s">
        <v>358</v>
      </c>
      <c r="E184">
        <v>187</v>
      </c>
      <c r="F184">
        <v>3</v>
      </c>
      <c r="G184">
        <v>32.17</v>
      </c>
      <c r="H184">
        <f t="shared" si="4"/>
        <v>0.32170000000000004</v>
      </c>
      <c r="I184">
        <v>0.52</v>
      </c>
      <c r="J184">
        <f t="shared" si="5"/>
        <v>5.1999999999999998E-3</v>
      </c>
      <c r="L184" s="10">
        <v>6.234</v>
      </c>
      <c r="M184" s="12">
        <v>3.1</v>
      </c>
      <c r="N184" s="10">
        <v>29.8</v>
      </c>
      <c r="O184" s="13" t="s">
        <v>606</v>
      </c>
      <c r="P184" s="13"/>
      <c r="Q184" s="13"/>
    </row>
    <row r="185" spans="1:17" x14ac:dyDescent="0.2">
      <c r="A185" s="6">
        <v>184</v>
      </c>
      <c r="B185" s="3" t="s">
        <v>100</v>
      </c>
      <c r="C185" s="3">
        <v>2.1</v>
      </c>
      <c r="D185" s="8" t="s">
        <v>359</v>
      </c>
      <c r="E185" s="4">
        <v>49684</v>
      </c>
      <c r="F185" s="4">
        <v>4854</v>
      </c>
      <c r="G185">
        <v>485.66</v>
      </c>
      <c r="H185">
        <f t="shared" si="4"/>
        <v>4.8566000000000003</v>
      </c>
      <c r="I185">
        <v>47.45</v>
      </c>
      <c r="J185">
        <f t="shared" si="5"/>
        <v>0.47450000000000003</v>
      </c>
      <c r="L185" s="10">
        <v>54.607999999999997</v>
      </c>
      <c r="M185" s="12">
        <v>2.4</v>
      </c>
      <c r="N185" s="10">
        <v>41.2</v>
      </c>
      <c r="O185" s="13" t="s">
        <v>644</v>
      </c>
      <c r="P185" s="13"/>
    </row>
    <row r="186" spans="1:17" x14ac:dyDescent="0.2">
      <c r="A186" s="6">
        <v>185</v>
      </c>
      <c r="B186" s="3" t="s">
        <v>101</v>
      </c>
      <c r="C186" s="3">
        <v>5.5</v>
      </c>
      <c r="D186" s="8" t="s">
        <v>360</v>
      </c>
      <c r="E186" s="4">
        <v>30980</v>
      </c>
      <c r="F186" s="4">
        <v>1676</v>
      </c>
      <c r="G186">
        <v>362.57</v>
      </c>
      <c r="H186">
        <f t="shared" si="4"/>
        <v>3.6257000000000001</v>
      </c>
      <c r="I186">
        <v>19.61</v>
      </c>
      <c r="J186">
        <f t="shared" si="5"/>
        <v>0.1961</v>
      </c>
      <c r="K186">
        <v>15285000</v>
      </c>
      <c r="L186" s="10">
        <v>82.796999999999997</v>
      </c>
      <c r="M186" s="12">
        <v>4.7</v>
      </c>
      <c r="N186" s="10">
        <v>42.4</v>
      </c>
      <c r="O186" s="13" t="s">
        <v>646</v>
      </c>
      <c r="P186" s="13"/>
    </row>
    <row r="187" spans="1:17" x14ac:dyDescent="0.2">
      <c r="A187" s="6">
        <v>186</v>
      </c>
      <c r="B187" s="3" t="s">
        <v>175</v>
      </c>
      <c r="C187" s="3">
        <v>17.75</v>
      </c>
      <c r="D187" s="8" t="s">
        <v>361</v>
      </c>
      <c r="E187">
        <v>164</v>
      </c>
      <c r="F187">
        <v>6</v>
      </c>
      <c r="G187">
        <v>0.96</v>
      </c>
      <c r="H187">
        <f t="shared" si="4"/>
        <v>9.5999999999999992E-3</v>
      </c>
      <c r="I187">
        <v>0.04</v>
      </c>
      <c r="J187">
        <f t="shared" si="5"/>
        <v>4.0000000000000002E-4</v>
      </c>
      <c r="L187" s="10">
        <v>2.0329999999999999</v>
      </c>
      <c r="M187" s="12">
        <v>1.5</v>
      </c>
      <c r="N187" s="10">
        <v>24.3</v>
      </c>
      <c r="O187" s="13" t="s">
        <v>645</v>
      </c>
      <c r="P187" s="13"/>
    </row>
    <row r="188" spans="1:17" x14ac:dyDescent="0.2">
      <c r="A188" s="2">
        <v>187</v>
      </c>
      <c r="B188" s="8" t="s">
        <v>362</v>
      </c>
      <c r="D188" s="8" t="s">
        <v>362</v>
      </c>
      <c r="E188">
        <v>443</v>
      </c>
      <c r="F188">
        <v>7</v>
      </c>
      <c r="G188">
        <v>1.86</v>
      </c>
      <c r="H188">
        <f t="shared" si="4"/>
        <v>1.8600000000000002E-2</v>
      </c>
      <c r="I188">
        <v>0.03</v>
      </c>
      <c r="J188">
        <f t="shared" si="5"/>
        <v>2.9999999999999997E-4</v>
      </c>
      <c r="N188" s="10">
        <v>40.700000000000003</v>
      </c>
      <c r="O188" s="13" t="s">
        <v>729</v>
      </c>
      <c r="P188" s="13"/>
    </row>
    <row r="189" spans="1:17" x14ac:dyDescent="0.2">
      <c r="A189" s="6">
        <v>188</v>
      </c>
      <c r="B189" s="3" t="s">
        <v>102</v>
      </c>
      <c r="C189" s="3">
        <v>2</v>
      </c>
      <c r="D189" s="8" t="s">
        <v>363</v>
      </c>
      <c r="E189" s="4">
        <v>4902</v>
      </c>
      <c r="F189">
        <v>49</v>
      </c>
      <c r="G189">
        <v>52.59</v>
      </c>
      <c r="H189">
        <f t="shared" si="4"/>
        <v>0.52590000000000003</v>
      </c>
      <c r="I189">
        <v>0.53</v>
      </c>
      <c r="J189">
        <f t="shared" si="5"/>
        <v>5.3E-3</v>
      </c>
      <c r="K189">
        <v>31000</v>
      </c>
      <c r="L189" s="10">
        <v>827</v>
      </c>
      <c r="M189" s="12">
        <v>4.8</v>
      </c>
      <c r="N189" s="10">
        <v>24.5</v>
      </c>
      <c r="O189" s="13" t="s">
        <v>649</v>
      </c>
      <c r="P189" s="13"/>
      <c r="Q189" s="13"/>
    </row>
    <row r="190" spans="1:17" x14ac:dyDescent="0.2">
      <c r="A190" s="6">
        <v>189</v>
      </c>
      <c r="B190" s="3" t="s">
        <v>103</v>
      </c>
      <c r="C190" s="3">
        <v>26.3</v>
      </c>
      <c r="D190" s="8" t="s">
        <v>364</v>
      </c>
      <c r="E190" s="4">
        <v>3129</v>
      </c>
      <c r="F190">
        <v>58</v>
      </c>
      <c r="G190">
        <v>4.49</v>
      </c>
      <c r="H190">
        <f t="shared" si="4"/>
        <v>4.4900000000000002E-2</v>
      </c>
      <c r="I190">
        <v>0.08</v>
      </c>
      <c r="J190">
        <f t="shared" si="5"/>
        <v>8.0000000000000004E-4</v>
      </c>
      <c r="K190">
        <v>9966000</v>
      </c>
      <c r="L190" s="10">
        <v>7.274</v>
      </c>
      <c r="M190" s="12">
        <v>2.1</v>
      </c>
      <c r="N190" s="10">
        <v>37.700000000000003</v>
      </c>
      <c r="O190" s="13" t="s">
        <v>648</v>
      </c>
      <c r="P190" s="13"/>
    </row>
    <row r="191" spans="1:17" x14ac:dyDescent="0.2">
      <c r="A191" s="6">
        <v>190</v>
      </c>
      <c r="B191" s="3" t="s">
        <v>176</v>
      </c>
      <c r="C191" s="3">
        <v>25.25</v>
      </c>
      <c r="D191" s="8" t="s">
        <v>365</v>
      </c>
      <c r="E191">
        <v>24</v>
      </c>
      <c r="F191">
        <v>0</v>
      </c>
      <c r="G191">
        <v>1.86</v>
      </c>
      <c r="H191">
        <f t="shared" si="4"/>
        <v>1.8600000000000002E-2</v>
      </c>
      <c r="I191">
        <v>0</v>
      </c>
      <c r="J191">
        <f t="shared" si="5"/>
        <v>0</v>
      </c>
      <c r="L191" s="10">
        <v>2.036</v>
      </c>
      <c r="M191" s="12">
        <v>5.9</v>
      </c>
      <c r="N191" s="10">
        <v>18.899999999999999</v>
      </c>
      <c r="O191" s="13" t="s">
        <v>699</v>
      </c>
      <c r="P191" s="13"/>
    </row>
    <row r="192" spans="1:17" x14ac:dyDescent="0.2">
      <c r="A192" s="6">
        <v>191</v>
      </c>
      <c r="B192" s="3" t="s">
        <v>104</v>
      </c>
      <c r="C192" s="3">
        <v>27.15</v>
      </c>
      <c r="D192" s="8" t="s">
        <v>366</v>
      </c>
      <c r="E192">
        <v>525</v>
      </c>
      <c r="F192">
        <v>13</v>
      </c>
      <c r="G192">
        <v>6.5</v>
      </c>
      <c r="H192">
        <f t="shared" si="4"/>
        <v>6.5000000000000002E-2</v>
      </c>
      <c r="I192">
        <v>0.16</v>
      </c>
      <c r="J192">
        <f t="shared" si="5"/>
        <v>1.6000000000000001E-3</v>
      </c>
      <c r="L192" s="10">
        <v>679</v>
      </c>
      <c r="M192" s="12">
        <v>0.7</v>
      </c>
      <c r="N192" s="10">
        <v>19.8</v>
      </c>
      <c r="O192" s="13" t="s">
        <v>654</v>
      </c>
      <c r="P192" s="13"/>
    </row>
    <row r="193" spans="1:17" x14ac:dyDescent="0.2">
      <c r="A193" s="6">
        <v>192</v>
      </c>
      <c r="B193" s="3" t="s">
        <v>177</v>
      </c>
      <c r="C193" s="3">
        <v>25.75</v>
      </c>
      <c r="D193" s="8" t="s">
        <v>367</v>
      </c>
      <c r="E193">
        <v>117</v>
      </c>
      <c r="F193">
        <v>8</v>
      </c>
      <c r="G193">
        <v>8.39</v>
      </c>
      <c r="H193">
        <f t="shared" si="4"/>
        <v>8.3900000000000002E-2</v>
      </c>
      <c r="I193">
        <v>0.56999999999999995</v>
      </c>
      <c r="J193">
        <f t="shared" si="5"/>
        <v>5.6999999999999993E-3</v>
      </c>
      <c r="L193" s="10">
        <v>17.13</v>
      </c>
      <c r="M193" s="12">
        <v>3</v>
      </c>
      <c r="N193" s="10">
        <v>36</v>
      </c>
      <c r="O193" s="13" t="s">
        <v>647</v>
      </c>
      <c r="P193" s="13"/>
    </row>
    <row r="194" spans="1:17" x14ac:dyDescent="0.2">
      <c r="A194" s="6">
        <v>193</v>
      </c>
      <c r="B194" s="3" t="s">
        <v>105</v>
      </c>
      <c r="C194" s="3">
        <v>19.2</v>
      </c>
      <c r="D194" s="8" t="s">
        <v>368</v>
      </c>
      <c r="E194" s="4">
        <v>1093</v>
      </c>
      <c r="F194">
        <v>49</v>
      </c>
      <c r="G194">
        <v>9.35</v>
      </c>
      <c r="H194">
        <f t="shared" si="4"/>
        <v>9.35E-2</v>
      </c>
      <c r="I194">
        <v>0.42</v>
      </c>
      <c r="J194">
        <f t="shared" si="5"/>
        <v>4.1999999999999997E-3</v>
      </c>
      <c r="K194">
        <v>2515000</v>
      </c>
      <c r="L194" s="10">
        <v>3.448</v>
      </c>
      <c r="M194" s="12">
        <v>2.2000000000000002</v>
      </c>
      <c r="N194" s="10">
        <v>31.6</v>
      </c>
      <c r="O194" s="13" t="s">
        <v>656</v>
      </c>
      <c r="P194" s="13"/>
    </row>
    <row r="195" spans="1:17" x14ac:dyDescent="0.2">
      <c r="A195" s="6">
        <v>194</v>
      </c>
      <c r="B195" s="3" t="s">
        <v>106</v>
      </c>
      <c r="C195" s="3">
        <v>11.1</v>
      </c>
      <c r="D195" s="8" t="s">
        <v>369</v>
      </c>
      <c r="E195" s="4">
        <v>175218</v>
      </c>
      <c r="F195" s="4">
        <v>4778</v>
      </c>
      <c r="G195">
        <v>213.67</v>
      </c>
      <c r="H195">
        <f t="shared" ref="H195:H210" si="6">G195/100</f>
        <v>2.1366999999999998</v>
      </c>
      <c r="I195">
        <v>5.83</v>
      </c>
      <c r="J195">
        <f t="shared" ref="J195:J210" si="7">I195/100</f>
        <v>5.8299999999999998E-2</v>
      </c>
      <c r="K195">
        <v>8383000</v>
      </c>
      <c r="L195" s="10">
        <v>9.3699999999999992</v>
      </c>
      <c r="M195" s="12">
        <v>2.7</v>
      </c>
      <c r="N195" s="10">
        <v>30.9</v>
      </c>
      <c r="O195" s="13" t="s">
        <v>657</v>
      </c>
      <c r="P195" s="13"/>
    </row>
    <row r="196" spans="1:17" x14ac:dyDescent="0.2">
      <c r="A196" s="6">
        <v>195</v>
      </c>
      <c r="B196" s="3" t="s">
        <v>178</v>
      </c>
      <c r="C196" s="3">
        <v>28</v>
      </c>
      <c r="D196" s="8" t="s">
        <v>370</v>
      </c>
      <c r="E196">
        <v>12</v>
      </c>
      <c r="F196">
        <v>1</v>
      </c>
      <c r="G196">
        <v>31.42</v>
      </c>
      <c r="H196">
        <f t="shared" si="6"/>
        <v>0.31420000000000003</v>
      </c>
      <c r="I196">
        <v>2.62</v>
      </c>
      <c r="J196">
        <f t="shared" si="7"/>
        <v>2.6200000000000001E-2</v>
      </c>
      <c r="L196" s="10">
        <v>27.141999999999999</v>
      </c>
      <c r="N196" s="10">
        <v>33.299999999999997</v>
      </c>
      <c r="O196" s="13" t="s">
        <v>711</v>
      </c>
      <c r="P196" s="13"/>
    </row>
    <row r="197" spans="1:17" x14ac:dyDescent="0.2">
      <c r="A197" s="6">
        <v>196</v>
      </c>
      <c r="B197" s="3" t="s">
        <v>107</v>
      </c>
      <c r="C197" s="3">
        <v>22.8</v>
      </c>
      <c r="D197" s="8" t="s">
        <v>371</v>
      </c>
      <c r="E197">
        <v>686</v>
      </c>
      <c r="F197">
        <v>0</v>
      </c>
      <c r="G197">
        <v>1.55</v>
      </c>
      <c r="H197">
        <f t="shared" si="6"/>
        <v>1.55E-2</v>
      </c>
      <c r="I197">
        <v>0</v>
      </c>
      <c r="J197">
        <f t="shared" si="7"/>
        <v>0</v>
      </c>
      <c r="L197" s="10">
        <v>643</v>
      </c>
      <c r="M197" s="12">
        <v>0.5</v>
      </c>
      <c r="N197" s="10">
        <v>15.8</v>
      </c>
      <c r="O197" s="13" t="s">
        <v>664</v>
      </c>
      <c r="P197" s="13"/>
    </row>
    <row r="198" spans="1:17" x14ac:dyDescent="0.2">
      <c r="A198" s="6">
        <v>197</v>
      </c>
      <c r="B198" s="3" t="s">
        <v>108</v>
      </c>
      <c r="C198" s="3">
        <v>8.3000000000000007</v>
      </c>
      <c r="D198" s="8" t="s">
        <v>372</v>
      </c>
      <c r="E198" s="4">
        <v>29753</v>
      </c>
      <c r="F198">
        <v>870</v>
      </c>
      <c r="G198">
        <v>67.63</v>
      </c>
      <c r="H198">
        <f t="shared" si="6"/>
        <v>0.6762999999999999</v>
      </c>
      <c r="I198">
        <v>1.98</v>
      </c>
      <c r="J198">
        <f t="shared" si="7"/>
        <v>1.9799999999999998E-2</v>
      </c>
      <c r="K198">
        <v>27811000</v>
      </c>
      <c r="L198" s="10">
        <v>3.0950000000000002</v>
      </c>
      <c r="M198" s="12">
        <v>8.8000000000000007</v>
      </c>
      <c r="N198" s="10">
        <v>40.6</v>
      </c>
      <c r="O198" s="13" t="s">
        <v>666</v>
      </c>
      <c r="P198" s="13"/>
    </row>
    <row r="199" spans="1:17" x14ac:dyDescent="0.2">
      <c r="A199" s="6">
        <v>198</v>
      </c>
      <c r="B199" s="3" t="s">
        <v>179</v>
      </c>
      <c r="C199" s="3">
        <v>27</v>
      </c>
      <c r="D199" s="8" t="s">
        <v>373</v>
      </c>
      <c r="E199" s="4">
        <v>41499</v>
      </c>
      <c r="F199">
        <v>287</v>
      </c>
      <c r="G199">
        <v>424.74</v>
      </c>
      <c r="H199">
        <f t="shared" si="6"/>
        <v>4.2473999999999998</v>
      </c>
      <c r="I199">
        <v>2.94</v>
      </c>
      <c r="J199">
        <f t="shared" si="7"/>
        <v>2.9399999999999999E-2</v>
      </c>
      <c r="K199">
        <v>18904000</v>
      </c>
      <c r="L199" s="10">
        <v>43.005000000000003</v>
      </c>
      <c r="M199" s="12">
        <v>1.2</v>
      </c>
      <c r="N199" s="10">
        <v>30.3</v>
      </c>
      <c r="O199" s="13" t="s">
        <v>698</v>
      </c>
      <c r="P199" s="13"/>
    </row>
    <row r="200" spans="1:17" x14ac:dyDescent="0.2">
      <c r="A200" s="6">
        <v>199</v>
      </c>
      <c r="B200" s="3" t="s">
        <v>180</v>
      </c>
      <c r="C200" s="3">
        <v>8.4499999999999993</v>
      </c>
      <c r="D200" s="8" t="s">
        <v>374</v>
      </c>
      <c r="E200" s="4">
        <v>292950</v>
      </c>
      <c r="F200" s="4">
        <v>41481</v>
      </c>
      <c r="G200">
        <v>439.55</v>
      </c>
      <c r="H200">
        <f t="shared" si="6"/>
        <v>4.3955000000000002</v>
      </c>
      <c r="I200">
        <v>62.24</v>
      </c>
      <c r="J200">
        <f t="shared" si="7"/>
        <v>0.62240000000000006</v>
      </c>
      <c r="K200">
        <v>70386000</v>
      </c>
      <c r="L200" s="10">
        <v>42.944000000000003</v>
      </c>
      <c r="M200" s="12">
        <v>2.8</v>
      </c>
      <c r="N200" s="10">
        <v>40.5</v>
      </c>
      <c r="O200" s="13" t="s">
        <v>665</v>
      </c>
      <c r="P200" s="13"/>
      <c r="Q200" s="13"/>
    </row>
    <row r="201" spans="1:17" x14ac:dyDescent="0.2">
      <c r="A201" s="6">
        <v>200</v>
      </c>
      <c r="B201" s="3" t="s">
        <v>375</v>
      </c>
      <c r="C201" s="3">
        <v>22.35</v>
      </c>
      <c r="D201" s="8" t="s">
        <v>375</v>
      </c>
      <c r="E201">
        <v>509</v>
      </c>
      <c r="F201">
        <v>21</v>
      </c>
      <c r="G201">
        <v>0.88</v>
      </c>
      <c r="H201">
        <f t="shared" si="6"/>
        <v>8.8000000000000005E-3</v>
      </c>
      <c r="I201">
        <v>0.04</v>
      </c>
      <c r="J201">
        <f t="shared" si="7"/>
        <v>4.0000000000000002E-4</v>
      </c>
      <c r="L201" s="10">
        <v>1.0609999999999999</v>
      </c>
      <c r="M201" s="12">
        <v>0.7</v>
      </c>
      <c r="N201" s="10">
        <v>17.7</v>
      </c>
      <c r="O201" s="13" t="s">
        <v>662</v>
      </c>
      <c r="P201" s="13"/>
      <c r="Q201" s="13"/>
    </row>
    <row r="202" spans="1:17" x14ac:dyDescent="0.2">
      <c r="A202" s="6">
        <v>201</v>
      </c>
      <c r="B202" s="3" t="s">
        <v>376</v>
      </c>
      <c r="C202" s="3">
        <v>8.5500000000000007</v>
      </c>
      <c r="D202" s="8" t="s">
        <v>376</v>
      </c>
      <c r="E202" s="4">
        <v>2048986</v>
      </c>
      <c r="F202" s="4">
        <v>114669</v>
      </c>
      <c r="G202">
        <v>622.66999999999996</v>
      </c>
      <c r="H202">
        <f t="shared" si="6"/>
        <v>6.2266999999999992</v>
      </c>
      <c r="I202">
        <v>34.85</v>
      </c>
      <c r="J202">
        <f t="shared" si="7"/>
        <v>0.34850000000000003</v>
      </c>
      <c r="K202">
        <v>92564000</v>
      </c>
      <c r="L202" s="10">
        <v>62.795000000000002</v>
      </c>
      <c r="M202" s="12">
        <v>2.9</v>
      </c>
      <c r="N202" s="10">
        <v>38.1</v>
      </c>
      <c r="O202" s="13" t="s">
        <v>667</v>
      </c>
      <c r="P202" s="13"/>
    </row>
    <row r="203" spans="1:17" x14ac:dyDescent="0.2">
      <c r="A203" s="6">
        <v>202</v>
      </c>
      <c r="B203" s="3" t="s">
        <v>377</v>
      </c>
      <c r="C203" s="3">
        <v>25.6</v>
      </c>
      <c r="D203" s="8" t="s">
        <v>377</v>
      </c>
      <c r="E203">
        <v>72</v>
      </c>
      <c r="F203">
        <v>6</v>
      </c>
      <c r="G203">
        <v>68.849999999999994</v>
      </c>
      <c r="H203">
        <f t="shared" si="6"/>
        <v>0.68849999999999989</v>
      </c>
      <c r="I203">
        <v>5.74</v>
      </c>
      <c r="J203">
        <f t="shared" si="7"/>
        <v>5.74E-2</v>
      </c>
      <c r="L203" s="10">
        <v>35.938000000000002</v>
      </c>
      <c r="N203" s="10">
        <v>41</v>
      </c>
      <c r="O203" s="13" t="s">
        <v>680</v>
      </c>
      <c r="P203" s="13"/>
    </row>
    <row r="204" spans="1:17" x14ac:dyDescent="0.2">
      <c r="A204" s="6">
        <v>203</v>
      </c>
      <c r="B204" s="3" t="s">
        <v>109</v>
      </c>
      <c r="C204" s="3">
        <v>17.55</v>
      </c>
      <c r="D204" s="8" t="s">
        <v>378</v>
      </c>
      <c r="E204">
        <v>847</v>
      </c>
      <c r="F204">
        <v>23</v>
      </c>
      <c r="G204">
        <v>24.47</v>
      </c>
      <c r="H204">
        <f t="shared" si="6"/>
        <v>0.2447</v>
      </c>
      <c r="I204">
        <v>0.66</v>
      </c>
      <c r="J204">
        <f t="shared" si="7"/>
        <v>6.6E-3</v>
      </c>
      <c r="K204">
        <v>1947000</v>
      </c>
      <c r="L204" s="10">
        <v>17.277999999999999</v>
      </c>
      <c r="M204" s="12">
        <v>2.8</v>
      </c>
      <c r="N204" s="10">
        <v>35</v>
      </c>
      <c r="O204" s="13" t="s">
        <v>670</v>
      </c>
      <c r="P204" s="13"/>
    </row>
    <row r="205" spans="1:17" x14ac:dyDescent="0.2">
      <c r="A205" s="6">
        <v>204</v>
      </c>
      <c r="B205" s="3" t="s">
        <v>110</v>
      </c>
      <c r="C205" s="3">
        <v>12.05</v>
      </c>
      <c r="D205" s="8" t="s">
        <v>379</v>
      </c>
      <c r="E205" s="4">
        <v>4901</v>
      </c>
      <c r="F205">
        <v>19</v>
      </c>
      <c r="G205">
        <v>14.86</v>
      </c>
      <c r="H205">
        <f t="shared" si="6"/>
        <v>0.14859999999999998</v>
      </c>
      <c r="I205">
        <v>0.06</v>
      </c>
      <c r="J205">
        <f t="shared" si="7"/>
        <v>5.9999999999999995E-4</v>
      </c>
      <c r="L205" s="10">
        <v>1.532</v>
      </c>
      <c r="M205" s="12">
        <v>4</v>
      </c>
      <c r="N205" s="10">
        <v>28.6</v>
      </c>
      <c r="O205" s="13" t="s">
        <v>671</v>
      </c>
      <c r="P205" s="13"/>
      <c r="Q205" s="13"/>
    </row>
    <row r="206" spans="1:17" x14ac:dyDescent="0.2">
      <c r="A206" s="6">
        <v>205</v>
      </c>
      <c r="B206" s="3" t="s">
        <v>111</v>
      </c>
      <c r="C206" s="3">
        <v>24.45</v>
      </c>
      <c r="D206" s="8" t="s">
        <v>390</v>
      </c>
      <c r="E206">
        <v>333</v>
      </c>
      <c r="F206">
        <v>0</v>
      </c>
      <c r="G206">
        <v>0.35</v>
      </c>
      <c r="H206">
        <f t="shared" si="6"/>
        <v>3.4999999999999996E-3</v>
      </c>
      <c r="I206">
        <v>0</v>
      </c>
      <c r="J206">
        <f t="shared" si="7"/>
        <v>0</v>
      </c>
      <c r="L206" s="10">
        <v>2.5670000000000002</v>
      </c>
      <c r="M206" s="12">
        <v>2.6</v>
      </c>
      <c r="N206" s="10">
        <v>30.5</v>
      </c>
      <c r="O206" s="13" t="s">
        <v>678</v>
      </c>
      <c r="P206" s="13"/>
    </row>
    <row r="207" spans="1:17" x14ac:dyDescent="0.2">
      <c r="A207" s="2">
        <v>206</v>
      </c>
      <c r="B207" s="8" t="s">
        <v>380</v>
      </c>
      <c r="D207" s="8" t="s">
        <v>380</v>
      </c>
      <c r="E207">
        <v>23</v>
      </c>
      <c r="F207">
        <v>1</v>
      </c>
      <c r="G207">
        <v>3.95</v>
      </c>
      <c r="H207">
        <f t="shared" si="6"/>
        <v>3.95E-2</v>
      </c>
      <c r="I207">
        <v>0.17</v>
      </c>
      <c r="J207">
        <f t="shared" si="7"/>
        <v>1.7000000000000001E-3</v>
      </c>
      <c r="N207" s="10">
        <v>21.1</v>
      </c>
      <c r="O207" s="13" t="s">
        <v>712</v>
      </c>
      <c r="P207" s="13"/>
      <c r="Q207" s="13"/>
    </row>
    <row r="208" spans="1:17" x14ac:dyDescent="0.2">
      <c r="A208" s="6">
        <v>207</v>
      </c>
      <c r="B208" s="3" t="s">
        <v>181</v>
      </c>
      <c r="C208" s="3">
        <v>23.85</v>
      </c>
      <c r="D208" s="8" t="s">
        <v>381</v>
      </c>
      <c r="E208">
        <v>632</v>
      </c>
      <c r="F208">
        <v>139</v>
      </c>
      <c r="G208">
        <v>2.17</v>
      </c>
      <c r="H208">
        <f t="shared" si="6"/>
        <v>2.1700000000000001E-2</v>
      </c>
      <c r="I208">
        <v>0.48</v>
      </c>
      <c r="J208">
        <f t="shared" si="7"/>
        <v>4.7999999999999996E-3</v>
      </c>
      <c r="L208" s="10">
        <v>944</v>
      </c>
      <c r="M208" s="12">
        <v>0.7</v>
      </c>
      <c r="N208" s="10">
        <v>19.5</v>
      </c>
      <c r="O208" s="13" t="s">
        <v>689</v>
      </c>
      <c r="P208" s="13"/>
    </row>
    <row r="209" spans="1:17" x14ac:dyDescent="0.2">
      <c r="A209" s="6">
        <v>208</v>
      </c>
      <c r="B209" s="3" t="s">
        <v>112</v>
      </c>
      <c r="C209" s="3">
        <v>21.4</v>
      </c>
      <c r="D209" s="8" t="s">
        <v>382</v>
      </c>
      <c r="E209" s="4">
        <v>1321</v>
      </c>
      <c r="F209">
        <v>10</v>
      </c>
      <c r="G209">
        <v>7.4</v>
      </c>
      <c r="H209">
        <f t="shared" si="6"/>
        <v>7.400000000000001E-2</v>
      </c>
      <c r="I209">
        <v>0.06</v>
      </c>
      <c r="J209">
        <f t="shared" si="7"/>
        <v>5.9999999999999995E-4</v>
      </c>
      <c r="L209" s="10">
        <v>1.54</v>
      </c>
      <c r="M209" s="12">
        <v>2</v>
      </c>
      <c r="N209" s="10">
        <v>16.8</v>
      </c>
      <c r="O209" s="13" t="s">
        <v>691</v>
      </c>
      <c r="P209" s="13"/>
    </row>
    <row r="210" spans="1:17" x14ac:dyDescent="0.2">
      <c r="A210" s="6">
        <v>209</v>
      </c>
      <c r="B210" s="3" t="s">
        <v>113</v>
      </c>
      <c r="C210" s="3">
        <v>21</v>
      </c>
      <c r="D210" s="8" t="s">
        <v>383</v>
      </c>
      <c r="E210">
        <v>343</v>
      </c>
      <c r="F210">
        <v>4</v>
      </c>
      <c r="G210">
        <v>2.34</v>
      </c>
      <c r="H210">
        <f t="shared" si="6"/>
        <v>2.3399999999999997E-2</v>
      </c>
      <c r="I210">
        <v>0.03</v>
      </c>
      <c r="J210">
        <f t="shared" si="7"/>
        <v>2.9999999999999997E-4</v>
      </c>
      <c r="K210">
        <v>2987000</v>
      </c>
      <c r="L210" s="10">
        <v>2.1469999999999998</v>
      </c>
      <c r="M210" s="12">
        <v>1.7</v>
      </c>
      <c r="N210" s="10">
        <v>20</v>
      </c>
      <c r="O210" s="13" t="s">
        <v>692</v>
      </c>
      <c r="P210" s="13"/>
    </row>
    <row r="211" spans="1:17" x14ac:dyDescent="0.2">
      <c r="A211" s="2"/>
      <c r="D211" s="8"/>
      <c r="P211" s="13"/>
    </row>
    <row r="212" spans="1:17" x14ac:dyDescent="0.2">
      <c r="A212" s="2"/>
      <c r="P212" s="13"/>
    </row>
    <row r="213" spans="1:17" x14ac:dyDescent="0.2">
      <c r="B213" s="3"/>
      <c r="C213" s="3"/>
      <c r="D213" s="8"/>
      <c r="F213" s="3"/>
      <c r="P213" s="13"/>
    </row>
    <row r="214" spans="1:17" x14ac:dyDescent="0.2">
      <c r="B214" s="3"/>
      <c r="C214" s="3"/>
      <c r="D214" s="8"/>
      <c r="F214" s="3"/>
      <c r="P214" s="13"/>
      <c r="Q214" s="13"/>
    </row>
    <row r="215" spans="1:17" x14ac:dyDescent="0.2">
      <c r="B215" s="3"/>
      <c r="C215" s="3"/>
      <c r="D215" s="8"/>
      <c r="F215" s="3"/>
      <c r="P215" s="13"/>
    </row>
    <row r="216" spans="1:17" x14ac:dyDescent="0.2">
      <c r="P216" s="13"/>
    </row>
    <row r="217" spans="1:17" x14ac:dyDescent="0.2">
      <c r="P217" s="13"/>
    </row>
    <row r="218" spans="1:17" x14ac:dyDescent="0.2">
      <c r="B218" s="3"/>
      <c r="C218" s="3"/>
      <c r="P218" s="13"/>
      <c r="Q218" s="13"/>
    </row>
    <row r="219" spans="1:17" x14ac:dyDescent="0.2">
      <c r="B219" s="3"/>
      <c r="C219" s="3"/>
      <c r="P219" s="13"/>
    </row>
    <row r="220" spans="1:17" x14ac:dyDescent="0.2">
      <c r="B220" s="3"/>
      <c r="C220" s="3"/>
      <c r="P220" s="13"/>
    </row>
    <row r="221" spans="1:17" x14ac:dyDescent="0.2">
      <c r="B221" s="3"/>
      <c r="C221" s="3"/>
      <c r="P221" s="13"/>
      <c r="Q221" s="13"/>
    </row>
    <row r="222" spans="1:17" x14ac:dyDescent="0.2">
      <c r="P222" s="13"/>
    </row>
    <row r="223" spans="1:17" x14ac:dyDescent="0.2">
      <c r="B223" s="3"/>
      <c r="C223" s="3"/>
      <c r="P223" s="13"/>
    </row>
    <row r="224" spans="1:17" x14ac:dyDescent="0.2">
      <c r="B224" s="3"/>
      <c r="C224" s="3"/>
      <c r="P224" s="13"/>
    </row>
    <row r="225" spans="2:17" x14ac:dyDescent="0.2">
      <c r="B225" s="3"/>
      <c r="C225" s="3"/>
      <c r="P225" s="13"/>
    </row>
    <row r="226" spans="2:17" x14ac:dyDescent="0.2">
      <c r="B226" s="3"/>
      <c r="C226" s="3"/>
      <c r="P226" s="13"/>
      <c r="Q226" s="13"/>
    </row>
    <row r="227" spans="2:17" x14ac:dyDescent="0.2">
      <c r="B227" s="3"/>
      <c r="C227" s="3"/>
    </row>
    <row r="228" spans="2:17" x14ac:dyDescent="0.2">
      <c r="B228" s="3"/>
      <c r="C228" s="3"/>
    </row>
    <row r="229" spans="2:17" x14ac:dyDescent="0.2">
      <c r="B229" s="3"/>
      <c r="C229" s="3"/>
    </row>
    <row r="230" spans="2:17" x14ac:dyDescent="0.2">
      <c r="B230" s="3"/>
      <c r="C230" s="3"/>
    </row>
    <row r="231" spans="2:17" x14ac:dyDescent="0.2">
      <c r="B231" s="3"/>
      <c r="C231" s="3"/>
    </row>
    <row r="232" spans="2:17" x14ac:dyDescent="0.2">
      <c r="B232" s="3"/>
      <c r="C232" s="3"/>
    </row>
    <row r="234" spans="2:17" x14ac:dyDescent="0.2">
      <c r="B234" s="3"/>
      <c r="C234" s="3"/>
    </row>
    <row r="235" spans="2:17" x14ac:dyDescent="0.2">
      <c r="B235" s="3"/>
      <c r="C235" s="3"/>
    </row>
  </sheetData>
  <sortState ref="P2:Q247">
    <sortCondition ref="P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7"/>
  <sheetViews>
    <sheetView topLeftCell="A177" zoomScale="125" workbookViewId="0">
      <selection activeCell="D191" sqref="D191"/>
    </sheetView>
  </sheetViews>
  <sheetFormatPr baseColWidth="10" defaultRowHeight="15" x14ac:dyDescent="0.2"/>
  <sheetData>
    <row r="1" spans="2:4" x14ac:dyDescent="0.2">
      <c r="B1" s="13"/>
      <c r="C1" s="13" t="s">
        <v>405</v>
      </c>
      <c r="D1" s="13" t="s">
        <v>404</v>
      </c>
    </row>
    <row r="2" spans="2:4" x14ac:dyDescent="0.2">
      <c r="B2" s="13"/>
      <c r="C2" s="13" t="s">
        <v>137</v>
      </c>
      <c r="D2" s="13" t="s">
        <v>406</v>
      </c>
    </row>
    <row r="3" spans="2:4" x14ac:dyDescent="0.2">
      <c r="B3" s="13"/>
      <c r="C3" s="13" t="s">
        <v>2</v>
      </c>
      <c r="D3" s="13" t="s">
        <v>407</v>
      </c>
    </row>
    <row r="4" spans="2:4" x14ac:dyDescent="0.2">
      <c r="B4" s="13"/>
      <c r="C4" s="13" t="s">
        <v>10</v>
      </c>
      <c r="D4" s="13" t="s">
        <v>408</v>
      </c>
    </row>
    <row r="5" spans="2:4" x14ac:dyDescent="0.2">
      <c r="B5" s="13"/>
      <c r="C5" s="13" t="s">
        <v>1</v>
      </c>
      <c r="D5" s="13" t="s">
        <v>409</v>
      </c>
    </row>
    <row r="6" spans="2:4" x14ac:dyDescent="0.2">
      <c r="B6" s="13"/>
      <c r="C6" s="13" t="s">
        <v>6</v>
      </c>
      <c r="D6" s="13" t="s">
        <v>410</v>
      </c>
    </row>
    <row r="7" spans="2:4" x14ac:dyDescent="0.2">
      <c r="B7" s="13"/>
      <c r="C7" s="13" t="s">
        <v>4</v>
      </c>
      <c r="D7" s="13" t="s">
        <v>411</v>
      </c>
    </row>
    <row r="8" spans="2:4" x14ac:dyDescent="0.2">
      <c r="B8" s="13"/>
      <c r="C8" s="13" t="s">
        <v>413</v>
      </c>
      <c r="D8" s="13" t="s">
        <v>412</v>
      </c>
    </row>
    <row r="9" spans="2:4" x14ac:dyDescent="0.2">
      <c r="B9" s="13"/>
      <c r="C9" s="13" t="s">
        <v>5</v>
      </c>
      <c r="D9" s="13" t="s">
        <v>414</v>
      </c>
    </row>
    <row r="10" spans="2:4" x14ac:dyDescent="0.2">
      <c r="B10" s="13"/>
      <c r="C10" s="13" t="s">
        <v>8</v>
      </c>
      <c r="D10" s="13" t="s">
        <v>415</v>
      </c>
    </row>
    <row r="11" spans="2:4" x14ac:dyDescent="0.2">
      <c r="B11" s="13"/>
      <c r="C11" s="13" t="s">
        <v>12</v>
      </c>
      <c r="D11" s="13" t="s">
        <v>416</v>
      </c>
    </row>
    <row r="12" spans="2:4" x14ac:dyDescent="0.2">
      <c r="B12" s="13"/>
      <c r="C12" s="13" t="s">
        <v>14</v>
      </c>
      <c r="D12" s="13" t="s">
        <v>417</v>
      </c>
    </row>
    <row r="13" spans="2:4" x14ac:dyDescent="0.2">
      <c r="B13" s="13"/>
      <c r="C13" s="13" t="s">
        <v>19</v>
      </c>
      <c r="D13" s="13" t="s">
        <v>418</v>
      </c>
    </row>
    <row r="14" spans="2:4" x14ac:dyDescent="0.2">
      <c r="B14" s="13"/>
      <c r="C14" s="13" t="s">
        <v>11</v>
      </c>
      <c r="D14" s="13" t="s">
        <v>419</v>
      </c>
    </row>
    <row r="15" spans="2:4" x14ac:dyDescent="0.2">
      <c r="B15" s="13"/>
      <c r="C15" s="13" t="s">
        <v>13</v>
      </c>
      <c r="D15" s="13" t="s">
        <v>420</v>
      </c>
    </row>
    <row r="16" spans="2:4" x14ac:dyDescent="0.2">
      <c r="B16" s="13"/>
      <c r="C16" s="13" t="s">
        <v>17</v>
      </c>
      <c r="D16" s="13" t="s">
        <v>421</v>
      </c>
    </row>
    <row r="17" spans="2:4" x14ac:dyDescent="0.2">
      <c r="B17" s="13"/>
      <c r="C17" s="13" t="s">
        <v>138</v>
      </c>
      <c r="D17" s="13" t="s">
        <v>422</v>
      </c>
    </row>
    <row r="18" spans="2:4" x14ac:dyDescent="0.2">
      <c r="B18" s="13"/>
      <c r="C18" s="13" t="s">
        <v>21</v>
      </c>
      <c r="D18" s="13" t="s">
        <v>423</v>
      </c>
    </row>
    <row r="19" spans="2:4" x14ac:dyDescent="0.2">
      <c r="B19" s="13"/>
      <c r="C19" s="13" t="s">
        <v>425</v>
      </c>
      <c r="D19" s="13" t="s">
        <v>424</v>
      </c>
    </row>
    <row r="20" spans="2:4" x14ac:dyDescent="0.2">
      <c r="B20" s="13"/>
      <c r="C20" s="13" t="s">
        <v>18</v>
      </c>
      <c r="D20" s="13" t="s">
        <v>426</v>
      </c>
    </row>
    <row r="21" spans="2:4" x14ac:dyDescent="0.2">
      <c r="B21" s="13"/>
      <c r="C21" s="13" t="s">
        <v>428</v>
      </c>
      <c r="D21" s="13" t="s">
        <v>427</v>
      </c>
    </row>
    <row r="22" spans="2:4" x14ac:dyDescent="0.2">
      <c r="B22" s="13"/>
      <c r="C22" s="13" t="s">
        <v>23</v>
      </c>
      <c r="D22" s="13" t="s">
        <v>429</v>
      </c>
    </row>
    <row r="23" spans="2:4" x14ac:dyDescent="0.2">
      <c r="B23" s="13"/>
      <c r="C23" s="13" t="s">
        <v>24</v>
      </c>
      <c r="D23" s="13" t="s">
        <v>430</v>
      </c>
    </row>
    <row r="24" spans="2:4" x14ac:dyDescent="0.2">
      <c r="B24" s="13"/>
      <c r="C24" s="13" t="s">
        <v>139</v>
      </c>
      <c r="D24" s="13" t="s">
        <v>431</v>
      </c>
    </row>
    <row r="25" spans="2:4" x14ac:dyDescent="0.2">
      <c r="B25" s="13"/>
      <c r="C25" s="13" t="s">
        <v>28</v>
      </c>
      <c r="D25" s="13" t="s">
        <v>432</v>
      </c>
    </row>
    <row r="26" spans="2:4" x14ac:dyDescent="0.2">
      <c r="B26" s="13"/>
      <c r="C26" s="13" t="s">
        <v>26</v>
      </c>
      <c r="D26" s="13" t="s">
        <v>433</v>
      </c>
    </row>
    <row r="27" spans="2:4" x14ac:dyDescent="0.2">
      <c r="B27" s="13"/>
      <c r="C27" s="13" t="s">
        <v>171</v>
      </c>
      <c r="D27" s="13" t="s">
        <v>434</v>
      </c>
    </row>
    <row r="28" spans="2:4" x14ac:dyDescent="0.2">
      <c r="B28" s="13"/>
      <c r="C28" s="13" t="s">
        <v>436</v>
      </c>
      <c r="D28" s="13" t="s">
        <v>435</v>
      </c>
    </row>
    <row r="29" spans="2:4" x14ac:dyDescent="0.2">
      <c r="B29" s="13"/>
      <c r="C29" s="13" t="s">
        <v>438</v>
      </c>
      <c r="D29" s="13" t="s">
        <v>437</v>
      </c>
    </row>
    <row r="30" spans="2:4" x14ac:dyDescent="0.2">
      <c r="B30" s="13"/>
      <c r="C30" s="13" t="s">
        <v>25</v>
      </c>
      <c r="D30" s="13" t="s">
        <v>439</v>
      </c>
    </row>
    <row r="31" spans="2:4" x14ac:dyDescent="0.2">
      <c r="B31" s="13"/>
      <c r="C31" s="13" t="s">
        <v>116</v>
      </c>
      <c r="D31" s="13" t="s">
        <v>440</v>
      </c>
    </row>
    <row r="32" spans="2:4" x14ac:dyDescent="0.2">
      <c r="B32" s="13"/>
      <c r="C32" s="13" t="s">
        <v>0</v>
      </c>
      <c r="D32" s="13" t="s">
        <v>441</v>
      </c>
    </row>
    <row r="33" spans="2:4" x14ac:dyDescent="0.2">
      <c r="B33" s="13"/>
      <c r="C33" s="13" t="s">
        <v>20</v>
      </c>
      <c r="D33" s="13" t="s">
        <v>442</v>
      </c>
    </row>
    <row r="34" spans="2:4" x14ac:dyDescent="0.2">
      <c r="B34" s="13"/>
      <c r="C34" s="13" t="s">
        <v>115</v>
      </c>
      <c r="D34" s="13" t="s">
        <v>443</v>
      </c>
    </row>
    <row r="35" spans="2:4" x14ac:dyDescent="0.2">
      <c r="B35" s="13"/>
      <c r="C35" s="13" t="s">
        <v>141</v>
      </c>
      <c r="D35" s="13" t="s">
        <v>444</v>
      </c>
    </row>
    <row r="36" spans="2:4" x14ac:dyDescent="0.2">
      <c r="B36" s="13"/>
      <c r="C36" s="13" t="s">
        <v>27</v>
      </c>
      <c r="D36" s="13" t="s">
        <v>445</v>
      </c>
    </row>
    <row r="37" spans="2:4" x14ac:dyDescent="0.2">
      <c r="B37" s="13"/>
      <c r="C37" s="13" t="s">
        <v>114</v>
      </c>
      <c r="D37" s="13" t="s">
        <v>446</v>
      </c>
    </row>
    <row r="38" spans="2:4" x14ac:dyDescent="0.2">
      <c r="B38" s="13"/>
      <c r="C38" s="13" t="s">
        <v>118</v>
      </c>
      <c r="D38" s="13" t="s">
        <v>447</v>
      </c>
    </row>
    <row r="39" spans="2:4" x14ac:dyDescent="0.2">
      <c r="B39" s="13"/>
      <c r="C39" s="13" t="s">
        <v>117</v>
      </c>
      <c r="D39" s="13" t="s">
        <v>448</v>
      </c>
    </row>
    <row r="40" spans="2:4" x14ac:dyDescent="0.2">
      <c r="B40" s="13"/>
      <c r="C40" s="13" t="s">
        <v>143</v>
      </c>
      <c r="D40" s="13" t="s">
        <v>449</v>
      </c>
    </row>
    <row r="41" spans="2:4" x14ac:dyDescent="0.2">
      <c r="B41" s="13"/>
      <c r="C41" s="13" t="s">
        <v>142</v>
      </c>
      <c r="D41" s="13" t="s">
        <v>450</v>
      </c>
    </row>
    <row r="42" spans="2:4" x14ac:dyDescent="0.2">
      <c r="B42" s="13"/>
      <c r="C42" s="13" t="s">
        <v>120</v>
      </c>
      <c r="D42" s="13" t="s">
        <v>451</v>
      </c>
    </row>
    <row r="43" spans="2:4" x14ac:dyDescent="0.2">
      <c r="B43" s="13"/>
      <c r="C43" s="13" t="s">
        <v>453</v>
      </c>
      <c r="D43" s="13" t="s">
        <v>452</v>
      </c>
    </row>
    <row r="44" spans="2:4" x14ac:dyDescent="0.2">
      <c r="B44" s="13"/>
      <c r="C44" s="13" t="s">
        <v>455</v>
      </c>
      <c r="D44" s="13" t="s">
        <v>454</v>
      </c>
    </row>
    <row r="45" spans="2:4" x14ac:dyDescent="0.2">
      <c r="B45" s="13"/>
      <c r="C45" s="13" t="s">
        <v>121</v>
      </c>
      <c r="D45" s="13" t="s">
        <v>456</v>
      </c>
    </row>
    <row r="46" spans="2:4" x14ac:dyDescent="0.2">
      <c r="B46" s="13"/>
      <c r="C46" s="13" t="s">
        <v>122</v>
      </c>
      <c r="D46" s="13" t="s">
        <v>457</v>
      </c>
    </row>
    <row r="47" spans="2:4" x14ac:dyDescent="0.2">
      <c r="B47" s="13"/>
      <c r="C47" s="13" t="s">
        <v>123</v>
      </c>
      <c r="D47" s="13" t="s">
        <v>458</v>
      </c>
    </row>
    <row r="48" spans="2:4" x14ac:dyDescent="0.2">
      <c r="B48" s="13"/>
      <c r="C48" s="13" t="s">
        <v>124</v>
      </c>
      <c r="D48" s="13" t="s">
        <v>459</v>
      </c>
    </row>
    <row r="49" spans="2:4" x14ac:dyDescent="0.2">
      <c r="B49" s="13"/>
      <c r="C49" s="13" t="s">
        <v>147</v>
      </c>
      <c r="D49" s="13" t="s">
        <v>460</v>
      </c>
    </row>
    <row r="50" spans="2:4" x14ac:dyDescent="0.2">
      <c r="B50" s="13"/>
      <c r="C50" s="13" t="s">
        <v>125</v>
      </c>
      <c r="D50" s="13" t="s">
        <v>461</v>
      </c>
    </row>
    <row r="51" spans="2:4" x14ac:dyDescent="0.2">
      <c r="B51" s="13"/>
      <c r="C51" s="13" t="s">
        <v>463</v>
      </c>
      <c r="D51" s="13" t="s">
        <v>462</v>
      </c>
    </row>
    <row r="52" spans="2:4" x14ac:dyDescent="0.2">
      <c r="B52" s="13"/>
      <c r="C52" s="13" t="s">
        <v>42</v>
      </c>
      <c r="D52" s="13" t="s">
        <v>464</v>
      </c>
    </row>
    <row r="53" spans="2:4" x14ac:dyDescent="0.2">
      <c r="B53" s="13"/>
      <c r="C53" s="13" t="s">
        <v>149</v>
      </c>
      <c r="D53" s="13" t="s">
        <v>465</v>
      </c>
    </row>
    <row r="54" spans="2:4" x14ac:dyDescent="0.2">
      <c r="B54" s="13"/>
      <c r="C54" s="13" t="s">
        <v>126</v>
      </c>
      <c r="D54" s="13" t="s">
        <v>466</v>
      </c>
    </row>
    <row r="55" spans="2:4" x14ac:dyDescent="0.2">
      <c r="B55" s="13"/>
      <c r="C55" s="13" t="s">
        <v>150</v>
      </c>
      <c r="D55" s="13" t="s">
        <v>467</v>
      </c>
    </row>
    <row r="56" spans="2:4" x14ac:dyDescent="0.2">
      <c r="B56" s="13"/>
      <c r="C56" s="13" t="s">
        <v>148</v>
      </c>
      <c r="D56" s="13" t="s">
        <v>468</v>
      </c>
    </row>
    <row r="57" spans="2:4" x14ac:dyDescent="0.2">
      <c r="B57" s="13"/>
      <c r="C57" s="13" t="s">
        <v>127</v>
      </c>
      <c r="D57" s="13" t="s">
        <v>469</v>
      </c>
    </row>
    <row r="58" spans="2:4" x14ac:dyDescent="0.2">
      <c r="B58" s="13"/>
      <c r="C58" s="13" t="s">
        <v>9</v>
      </c>
      <c r="D58" s="13" t="s">
        <v>470</v>
      </c>
    </row>
    <row r="59" spans="2:4" x14ac:dyDescent="0.2">
      <c r="B59" s="13"/>
      <c r="C59" s="13" t="s">
        <v>146</v>
      </c>
      <c r="D59" s="13" t="s">
        <v>471</v>
      </c>
    </row>
    <row r="60" spans="2:4" x14ac:dyDescent="0.2">
      <c r="B60" s="13"/>
      <c r="C60" s="13" t="s">
        <v>473</v>
      </c>
      <c r="D60" s="13" t="s">
        <v>472</v>
      </c>
    </row>
    <row r="61" spans="2:4" x14ac:dyDescent="0.2">
      <c r="B61" s="13"/>
      <c r="C61" s="13" t="s">
        <v>129</v>
      </c>
      <c r="D61" s="13" t="s">
        <v>474</v>
      </c>
    </row>
    <row r="62" spans="2:4" x14ac:dyDescent="0.2">
      <c r="B62" s="13"/>
      <c r="C62" s="13" t="s">
        <v>128</v>
      </c>
      <c r="D62" s="13" t="s">
        <v>475</v>
      </c>
    </row>
    <row r="63" spans="2:4" x14ac:dyDescent="0.2">
      <c r="B63" s="13"/>
      <c r="C63" s="13" t="s">
        <v>477</v>
      </c>
      <c r="D63" s="13" t="s">
        <v>476</v>
      </c>
    </row>
    <row r="64" spans="2:4" x14ac:dyDescent="0.2">
      <c r="B64" s="13"/>
      <c r="C64" s="13" t="s">
        <v>479</v>
      </c>
      <c r="D64" s="13" t="s">
        <v>478</v>
      </c>
    </row>
    <row r="65" spans="2:4" x14ac:dyDescent="0.2">
      <c r="B65" s="13"/>
      <c r="C65" s="13" t="s">
        <v>152</v>
      </c>
      <c r="D65" s="13" t="s">
        <v>480</v>
      </c>
    </row>
    <row r="66" spans="2:4" x14ac:dyDescent="0.2">
      <c r="B66" s="13"/>
      <c r="C66" s="13" t="s">
        <v>130</v>
      </c>
      <c r="D66" s="13" t="s">
        <v>481</v>
      </c>
    </row>
    <row r="67" spans="2:4" x14ac:dyDescent="0.2">
      <c r="B67" s="13"/>
      <c r="C67" s="13" t="s">
        <v>483</v>
      </c>
      <c r="D67" s="13" t="s">
        <v>482</v>
      </c>
    </row>
    <row r="68" spans="2:4" x14ac:dyDescent="0.2">
      <c r="B68" s="13"/>
      <c r="C68" s="13" t="s">
        <v>131</v>
      </c>
      <c r="D68" s="13" t="s">
        <v>484</v>
      </c>
    </row>
    <row r="69" spans="2:4" x14ac:dyDescent="0.2">
      <c r="B69" s="13"/>
      <c r="C69" s="13" t="s">
        <v>132</v>
      </c>
      <c r="D69" s="13" t="s">
        <v>485</v>
      </c>
    </row>
    <row r="70" spans="2:4" x14ac:dyDescent="0.2">
      <c r="B70" s="13"/>
      <c r="C70" s="13" t="s">
        <v>134</v>
      </c>
      <c r="D70" s="13" t="s">
        <v>486</v>
      </c>
    </row>
    <row r="71" spans="2:4" x14ac:dyDescent="0.2">
      <c r="B71" s="13"/>
      <c r="C71" s="13" t="s">
        <v>30</v>
      </c>
      <c r="D71" s="13" t="s">
        <v>487</v>
      </c>
    </row>
    <row r="72" spans="2:4" x14ac:dyDescent="0.2">
      <c r="B72" s="13"/>
      <c r="C72" s="13" t="s">
        <v>29</v>
      </c>
      <c r="D72" s="13" t="s">
        <v>488</v>
      </c>
    </row>
    <row r="73" spans="2:4" x14ac:dyDescent="0.2">
      <c r="B73" s="13"/>
      <c r="C73" s="13" t="s">
        <v>133</v>
      </c>
      <c r="D73" s="13" t="s">
        <v>489</v>
      </c>
    </row>
    <row r="74" spans="2:4" x14ac:dyDescent="0.2">
      <c r="B74" s="13"/>
      <c r="C74" s="13" t="s">
        <v>31</v>
      </c>
      <c r="D74" s="13" t="s">
        <v>490</v>
      </c>
    </row>
    <row r="75" spans="2:4" x14ac:dyDescent="0.2">
      <c r="B75" s="13"/>
      <c r="C75" s="13" t="s">
        <v>135</v>
      </c>
      <c r="D75" s="13" t="s">
        <v>491</v>
      </c>
    </row>
    <row r="76" spans="2:4" x14ac:dyDescent="0.2">
      <c r="B76" s="13"/>
      <c r="C76" s="13" t="s">
        <v>32</v>
      </c>
      <c r="D76" s="13" t="s">
        <v>492</v>
      </c>
    </row>
    <row r="77" spans="2:4" x14ac:dyDescent="0.2">
      <c r="B77" s="13"/>
      <c r="C77" s="13" t="s">
        <v>33</v>
      </c>
      <c r="D77" s="13" t="s">
        <v>493</v>
      </c>
    </row>
    <row r="78" spans="2:4" x14ac:dyDescent="0.2">
      <c r="B78" s="13"/>
      <c r="C78" s="13" t="s">
        <v>34</v>
      </c>
      <c r="D78" s="13" t="s">
        <v>494</v>
      </c>
    </row>
    <row r="79" spans="2:4" x14ac:dyDescent="0.2">
      <c r="B79" s="13"/>
      <c r="C79" s="13" t="s">
        <v>35</v>
      </c>
      <c r="D79" s="13" t="s">
        <v>495</v>
      </c>
    </row>
    <row r="80" spans="2:4" x14ac:dyDescent="0.2">
      <c r="B80" s="13"/>
      <c r="C80" s="13" t="s">
        <v>36</v>
      </c>
      <c r="D80" s="13" t="s">
        <v>496</v>
      </c>
    </row>
    <row r="81" spans="2:4" x14ac:dyDescent="0.2">
      <c r="B81" s="13"/>
      <c r="C81" s="13" t="s">
        <v>119</v>
      </c>
      <c r="D81" s="13" t="s">
        <v>497</v>
      </c>
    </row>
    <row r="82" spans="2:4" x14ac:dyDescent="0.2">
      <c r="B82" s="13"/>
      <c r="C82" s="13" t="s">
        <v>37</v>
      </c>
      <c r="D82" s="13" t="s">
        <v>498</v>
      </c>
    </row>
    <row r="83" spans="2:4" x14ac:dyDescent="0.2">
      <c r="B83" s="13"/>
      <c r="C83" s="13" t="s">
        <v>38</v>
      </c>
      <c r="D83" s="13" t="s">
        <v>499</v>
      </c>
    </row>
    <row r="84" spans="2:4" x14ac:dyDescent="0.2">
      <c r="B84" s="13"/>
      <c r="C84" s="13" t="s">
        <v>39</v>
      </c>
      <c r="D84" s="13" t="s">
        <v>500</v>
      </c>
    </row>
    <row r="85" spans="2:4" x14ac:dyDescent="0.2">
      <c r="B85" s="13"/>
      <c r="C85" s="13" t="s">
        <v>502</v>
      </c>
      <c r="D85" s="13" t="s">
        <v>501</v>
      </c>
    </row>
    <row r="86" spans="2:4" x14ac:dyDescent="0.2">
      <c r="B86" s="13"/>
      <c r="C86" s="13" t="s">
        <v>43</v>
      </c>
      <c r="D86" s="13" t="s">
        <v>503</v>
      </c>
    </row>
    <row r="87" spans="2:4" x14ac:dyDescent="0.2">
      <c r="B87" s="13"/>
      <c r="C87" s="13" t="s">
        <v>44</v>
      </c>
      <c r="D87" s="13" t="s">
        <v>504</v>
      </c>
    </row>
    <row r="88" spans="2:4" x14ac:dyDescent="0.2">
      <c r="B88" s="13"/>
      <c r="C88" s="13" t="s">
        <v>144</v>
      </c>
      <c r="D88" s="13" t="s">
        <v>505</v>
      </c>
    </row>
    <row r="89" spans="2:4" x14ac:dyDescent="0.2">
      <c r="B89" s="13"/>
      <c r="C89" s="13" t="s">
        <v>41</v>
      </c>
      <c r="D89" s="13" t="s">
        <v>506</v>
      </c>
    </row>
    <row r="90" spans="2:4" x14ac:dyDescent="0.2">
      <c r="B90" s="13"/>
      <c r="C90" s="13" t="s">
        <v>46</v>
      </c>
      <c r="D90" s="13" t="s">
        <v>507</v>
      </c>
    </row>
    <row r="91" spans="2:4" x14ac:dyDescent="0.2">
      <c r="B91" s="13"/>
      <c r="C91" s="13" t="s">
        <v>45</v>
      </c>
      <c r="D91" s="13" t="s">
        <v>508</v>
      </c>
    </row>
    <row r="92" spans="2:4" x14ac:dyDescent="0.2">
      <c r="B92" s="13"/>
      <c r="C92" s="13" t="s">
        <v>47</v>
      </c>
      <c r="D92" s="13" t="s">
        <v>509</v>
      </c>
    </row>
    <row r="93" spans="2:4" x14ac:dyDescent="0.2">
      <c r="B93" s="13"/>
      <c r="C93" s="13" t="s">
        <v>49</v>
      </c>
      <c r="D93" s="13" t="s">
        <v>510</v>
      </c>
    </row>
    <row r="94" spans="2:4" x14ac:dyDescent="0.2">
      <c r="B94" s="13"/>
      <c r="C94" s="13" t="s">
        <v>512</v>
      </c>
      <c r="D94" s="13" t="s">
        <v>511</v>
      </c>
    </row>
    <row r="95" spans="2:4" x14ac:dyDescent="0.2">
      <c r="B95" s="13"/>
      <c r="C95" s="13" t="s">
        <v>514</v>
      </c>
      <c r="D95" s="13" t="s">
        <v>513</v>
      </c>
    </row>
    <row r="96" spans="2:4" x14ac:dyDescent="0.2">
      <c r="B96" s="13"/>
      <c r="C96" s="13" t="s">
        <v>516</v>
      </c>
      <c r="D96" s="13" t="s">
        <v>515</v>
      </c>
    </row>
    <row r="97" spans="2:4" x14ac:dyDescent="0.2">
      <c r="B97" s="13"/>
      <c r="C97" s="13" t="s">
        <v>518</v>
      </c>
      <c r="D97" s="13" t="s">
        <v>517</v>
      </c>
    </row>
    <row r="98" spans="2:4" x14ac:dyDescent="0.2">
      <c r="B98" s="13"/>
      <c r="C98" s="13" t="s">
        <v>50</v>
      </c>
      <c r="D98" s="13" t="s">
        <v>519</v>
      </c>
    </row>
    <row r="99" spans="2:4" x14ac:dyDescent="0.2">
      <c r="B99" s="13"/>
      <c r="C99" s="13" t="s">
        <v>48</v>
      </c>
      <c r="D99" s="13" t="s">
        <v>520</v>
      </c>
    </row>
    <row r="100" spans="2:4" x14ac:dyDescent="0.2">
      <c r="B100" s="13"/>
      <c r="C100" s="13" t="s">
        <v>522</v>
      </c>
      <c r="D100" s="13" t="s">
        <v>521</v>
      </c>
    </row>
    <row r="101" spans="2:4" x14ac:dyDescent="0.2">
      <c r="B101" s="13"/>
      <c r="C101" s="13" t="s">
        <v>52</v>
      </c>
      <c r="D101" s="13" t="s">
        <v>523</v>
      </c>
    </row>
    <row r="102" spans="2:4" x14ac:dyDescent="0.2">
      <c r="B102" s="13"/>
      <c r="C102" s="13" t="s">
        <v>51</v>
      </c>
      <c r="D102" s="13" t="s">
        <v>524</v>
      </c>
    </row>
    <row r="103" spans="2:4" x14ac:dyDescent="0.2">
      <c r="B103" s="13"/>
      <c r="C103" s="13" t="s">
        <v>15</v>
      </c>
      <c r="D103" s="13" t="s">
        <v>525</v>
      </c>
    </row>
    <row r="104" spans="2:4" x14ac:dyDescent="0.2">
      <c r="B104" s="13"/>
      <c r="C104" s="13" t="s">
        <v>57</v>
      </c>
      <c r="D104" s="13" t="s">
        <v>526</v>
      </c>
    </row>
    <row r="105" spans="2:4" x14ac:dyDescent="0.2">
      <c r="B105" s="13"/>
      <c r="C105" s="13" t="s">
        <v>54</v>
      </c>
      <c r="D105" s="13" t="s">
        <v>527</v>
      </c>
    </row>
    <row r="106" spans="2:4" x14ac:dyDescent="0.2">
      <c r="B106" s="13"/>
      <c r="C106" s="13" t="s">
        <v>529</v>
      </c>
      <c r="D106" s="13" t="s">
        <v>528</v>
      </c>
    </row>
    <row r="107" spans="2:4" x14ac:dyDescent="0.2">
      <c r="B107" s="13"/>
      <c r="C107" s="13" t="s">
        <v>56</v>
      </c>
      <c r="D107" s="13" t="s">
        <v>530</v>
      </c>
    </row>
    <row r="108" spans="2:4" x14ac:dyDescent="0.2">
      <c r="B108" s="13"/>
      <c r="C108" s="13" t="s">
        <v>532</v>
      </c>
      <c r="D108" s="13" t="s">
        <v>531</v>
      </c>
    </row>
    <row r="109" spans="2:4" x14ac:dyDescent="0.2">
      <c r="B109" s="13"/>
      <c r="C109" s="13" t="s">
        <v>59</v>
      </c>
      <c r="D109" s="13" t="s">
        <v>533</v>
      </c>
    </row>
    <row r="110" spans="2:4" x14ac:dyDescent="0.2">
      <c r="B110" s="13"/>
      <c r="C110" s="13" t="s">
        <v>535</v>
      </c>
      <c r="D110" s="13" t="s">
        <v>534</v>
      </c>
    </row>
    <row r="111" spans="2:4" x14ac:dyDescent="0.2">
      <c r="B111" s="13"/>
      <c r="C111" s="13" t="s">
        <v>69</v>
      </c>
      <c r="D111" s="13" t="s">
        <v>536</v>
      </c>
    </row>
    <row r="112" spans="2:4" x14ac:dyDescent="0.2">
      <c r="B112" s="13"/>
      <c r="C112" s="13" t="s">
        <v>538</v>
      </c>
      <c r="D112" s="13" t="s">
        <v>537</v>
      </c>
    </row>
    <row r="113" spans="2:4" x14ac:dyDescent="0.2">
      <c r="B113" s="13"/>
      <c r="C113" s="13" t="s">
        <v>540</v>
      </c>
      <c r="D113" s="13" t="s">
        <v>539</v>
      </c>
    </row>
    <row r="114" spans="2:4" x14ac:dyDescent="0.2">
      <c r="B114" s="13"/>
      <c r="C114" s="13" t="s">
        <v>63</v>
      </c>
      <c r="D114" s="13" t="s">
        <v>541</v>
      </c>
    </row>
    <row r="115" spans="2:4" x14ac:dyDescent="0.2">
      <c r="B115" s="13"/>
      <c r="C115" s="13" t="s">
        <v>71</v>
      </c>
      <c r="D115" s="13" t="s">
        <v>542</v>
      </c>
    </row>
    <row r="116" spans="2:4" x14ac:dyDescent="0.2">
      <c r="B116" s="13"/>
      <c r="C116" s="13" t="s">
        <v>66</v>
      </c>
      <c r="D116" s="13" t="s">
        <v>543</v>
      </c>
    </row>
    <row r="117" spans="2:4" x14ac:dyDescent="0.2">
      <c r="B117" s="13"/>
      <c r="C117" s="13" t="s">
        <v>65</v>
      </c>
      <c r="D117" s="13" t="s">
        <v>544</v>
      </c>
    </row>
    <row r="118" spans="2:4" x14ac:dyDescent="0.2">
      <c r="B118" s="13"/>
      <c r="C118" s="13" t="s">
        <v>64</v>
      </c>
      <c r="D118" s="13" t="s">
        <v>545</v>
      </c>
    </row>
    <row r="119" spans="2:4" x14ac:dyDescent="0.2">
      <c r="B119" s="13"/>
      <c r="C119" s="13" t="s">
        <v>80</v>
      </c>
      <c r="D119" s="13" t="s">
        <v>546</v>
      </c>
    </row>
    <row r="120" spans="2:4" x14ac:dyDescent="0.2">
      <c r="B120" s="13"/>
      <c r="C120" s="13" t="s">
        <v>62</v>
      </c>
      <c r="D120" s="13" t="s">
        <v>547</v>
      </c>
    </row>
    <row r="121" spans="2:4" x14ac:dyDescent="0.2">
      <c r="B121" s="13"/>
      <c r="C121" s="13" t="s">
        <v>67</v>
      </c>
      <c r="D121" s="13" t="s">
        <v>548</v>
      </c>
    </row>
    <row r="122" spans="2:4" x14ac:dyDescent="0.2">
      <c r="B122" s="13"/>
      <c r="C122" s="13" t="s">
        <v>61</v>
      </c>
      <c r="D122" s="13" t="s">
        <v>549</v>
      </c>
    </row>
    <row r="123" spans="2:4" x14ac:dyDescent="0.2">
      <c r="B123" s="13"/>
      <c r="C123" s="13" t="s">
        <v>72</v>
      </c>
      <c r="D123" s="13" t="s">
        <v>550</v>
      </c>
    </row>
    <row r="124" spans="2:4" x14ac:dyDescent="0.2">
      <c r="B124" s="13"/>
      <c r="C124" s="13" t="s">
        <v>60</v>
      </c>
      <c r="D124" s="13" t="s">
        <v>551</v>
      </c>
    </row>
    <row r="125" spans="2:4" x14ac:dyDescent="0.2">
      <c r="B125" s="13"/>
      <c r="C125" s="13" t="s">
        <v>159</v>
      </c>
      <c r="D125" s="13" t="s">
        <v>552</v>
      </c>
    </row>
    <row r="126" spans="2:4" x14ac:dyDescent="0.2">
      <c r="B126" s="13"/>
      <c r="C126" s="13" t="s">
        <v>554</v>
      </c>
      <c r="D126" s="13" t="s">
        <v>553</v>
      </c>
    </row>
    <row r="127" spans="2:4" x14ac:dyDescent="0.2">
      <c r="B127" s="13"/>
      <c r="C127" s="13" t="s">
        <v>77</v>
      </c>
      <c r="D127" s="13" t="s">
        <v>555</v>
      </c>
    </row>
    <row r="128" spans="2:4" x14ac:dyDescent="0.2">
      <c r="B128" s="13"/>
      <c r="C128" s="13" t="s">
        <v>7</v>
      </c>
      <c r="D128" s="13" t="s">
        <v>556</v>
      </c>
    </row>
    <row r="129" spans="2:4" x14ac:dyDescent="0.2">
      <c r="B129" s="13"/>
      <c r="C129" s="13" t="s">
        <v>558</v>
      </c>
      <c r="D129" s="13" t="s">
        <v>557</v>
      </c>
    </row>
    <row r="130" spans="2:4" x14ac:dyDescent="0.2">
      <c r="B130" s="13"/>
      <c r="C130" s="13" t="s">
        <v>16</v>
      </c>
      <c r="D130" s="13" t="s">
        <v>559</v>
      </c>
    </row>
    <row r="131" spans="2:4" x14ac:dyDescent="0.2">
      <c r="B131" s="13"/>
      <c r="C131" s="13" t="s">
        <v>561</v>
      </c>
      <c r="D131" s="13" t="s">
        <v>560</v>
      </c>
    </row>
    <row r="132" spans="2:4" x14ac:dyDescent="0.2">
      <c r="B132" s="13"/>
      <c r="C132" s="13" t="s">
        <v>161</v>
      </c>
      <c r="D132" s="13" t="s">
        <v>562</v>
      </c>
    </row>
    <row r="133" spans="2:4" x14ac:dyDescent="0.2">
      <c r="B133" s="13"/>
      <c r="C133" s="13" t="s">
        <v>564</v>
      </c>
      <c r="D133" s="13" t="s">
        <v>563</v>
      </c>
    </row>
    <row r="134" spans="2:4" x14ac:dyDescent="0.2">
      <c r="B134" s="13"/>
      <c r="C134" s="13" t="s">
        <v>3</v>
      </c>
      <c r="D134" s="13" t="s">
        <v>565</v>
      </c>
    </row>
    <row r="135" spans="2:4" x14ac:dyDescent="0.2">
      <c r="B135" s="13"/>
      <c r="C135" s="13" t="s">
        <v>567</v>
      </c>
      <c r="D135" s="13" t="s">
        <v>566</v>
      </c>
    </row>
    <row r="136" spans="2:4" x14ac:dyDescent="0.2">
      <c r="B136" s="13"/>
      <c r="C136" s="13" t="s">
        <v>155</v>
      </c>
      <c r="D136" s="13" t="s">
        <v>568</v>
      </c>
    </row>
    <row r="137" spans="2:4" x14ac:dyDescent="0.2">
      <c r="B137" s="13"/>
      <c r="C137" s="13" t="s">
        <v>58</v>
      </c>
      <c r="D137" s="13" t="s">
        <v>569</v>
      </c>
    </row>
    <row r="138" spans="2:4" x14ac:dyDescent="0.2">
      <c r="B138" s="13"/>
      <c r="C138" s="13" t="s">
        <v>571</v>
      </c>
      <c r="D138" s="13" t="s">
        <v>570</v>
      </c>
    </row>
    <row r="139" spans="2:4" x14ac:dyDescent="0.2">
      <c r="B139" s="13"/>
      <c r="C139" s="13" t="s">
        <v>68</v>
      </c>
      <c r="D139" s="13" t="s">
        <v>572</v>
      </c>
    </row>
    <row r="140" spans="2:4" x14ac:dyDescent="0.2">
      <c r="B140" s="13"/>
      <c r="C140" s="13" t="s">
        <v>574</v>
      </c>
      <c r="D140" s="13" t="s">
        <v>573</v>
      </c>
    </row>
    <row r="141" spans="2:4" x14ac:dyDescent="0.2">
      <c r="B141" s="13"/>
      <c r="C141" s="13" t="s">
        <v>70</v>
      </c>
      <c r="D141" s="13" t="s">
        <v>575</v>
      </c>
    </row>
    <row r="142" spans="2:4" x14ac:dyDescent="0.2">
      <c r="B142" s="13"/>
      <c r="C142" s="13" t="s">
        <v>577</v>
      </c>
      <c r="D142" s="13" t="s">
        <v>576</v>
      </c>
    </row>
    <row r="143" spans="2:4" x14ac:dyDescent="0.2">
      <c r="B143" s="13"/>
      <c r="C143" s="13" t="s">
        <v>579</v>
      </c>
      <c r="D143" s="13" t="s">
        <v>578</v>
      </c>
    </row>
    <row r="144" spans="2:4" x14ac:dyDescent="0.2">
      <c r="B144" s="13"/>
      <c r="C144" s="13" t="s">
        <v>581</v>
      </c>
      <c r="D144" s="13" t="s">
        <v>580</v>
      </c>
    </row>
    <row r="145" spans="2:4" x14ac:dyDescent="0.2">
      <c r="B145" s="13"/>
      <c r="C145" s="13" t="s">
        <v>583</v>
      </c>
      <c r="D145" s="13" t="s">
        <v>582</v>
      </c>
    </row>
    <row r="146" spans="2:4" x14ac:dyDescent="0.2">
      <c r="B146" s="13"/>
      <c r="C146" s="13" t="s">
        <v>585</v>
      </c>
      <c r="D146" s="13" t="s">
        <v>584</v>
      </c>
    </row>
    <row r="147" spans="2:4" x14ac:dyDescent="0.2">
      <c r="B147" s="13"/>
      <c r="C147" s="13" t="s">
        <v>587</v>
      </c>
      <c r="D147" s="13" t="s">
        <v>586</v>
      </c>
    </row>
    <row r="148" spans="2:4" x14ac:dyDescent="0.2">
      <c r="B148" s="13"/>
      <c r="C148" s="13" t="s">
        <v>589</v>
      </c>
      <c r="D148" s="13" t="s">
        <v>588</v>
      </c>
    </row>
    <row r="149" spans="2:4" x14ac:dyDescent="0.2">
      <c r="B149" s="13"/>
      <c r="C149" s="13" t="s">
        <v>591</v>
      </c>
      <c r="D149" s="13" t="s">
        <v>590</v>
      </c>
    </row>
    <row r="150" spans="2:4" x14ac:dyDescent="0.2">
      <c r="B150" s="13"/>
      <c r="C150" s="13" t="s">
        <v>593</v>
      </c>
      <c r="D150" s="13" t="s">
        <v>592</v>
      </c>
    </row>
    <row r="151" spans="2:4" x14ac:dyDescent="0.2">
      <c r="B151" s="13"/>
      <c r="C151" s="13" t="s">
        <v>595</v>
      </c>
      <c r="D151" s="13" t="s">
        <v>594</v>
      </c>
    </row>
    <row r="152" spans="2:4" x14ac:dyDescent="0.2">
      <c r="B152" s="13"/>
      <c r="C152" s="13" t="s">
        <v>597</v>
      </c>
      <c r="D152" s="13" t="s">
        <v>596</v>
      </c>
    </row>
    <row r="153" spans="2:4" x14ac:dyDescent="0.2">
      <c r="B153" s="13"/>
      <c r="C153" s="13" t="s">
        <v>599</v>
      </c>
      <c r="D153" s="13" t="s">
        <v>598</v>
      </c>
    </row>
    <row r="154" spans="2:4" x14ac:dyDescent="0.2">
      <c r="B154" s="13"/>
      <c r="C154" s="13" t="s">
        <v>78</v>
      </c>
      <c r="D154" s="13" t="s">
        <v>600</v>
      </c>
    </row>
    <row r="155" spans="2:4" x14ac:dyDescent="0.2">
      <c r="B155" s="13"/>
      <c r="C155" s="13" t="s">
        <v>75</v>
      </c>
      <c r="D155" s="13" t="s">
        <v>601</v>
      </c>
    </row>
    <row r="156" spans="2:4" x14ac:dyDescent="0.2">
      <c r="B156" s="13"/>
      <c r="C156" s="13" t="s">
        <v>79</v>
      </c>
      <c r="D156" s="13" t="s">
        <v>602</v>
      </c>
    </row>
    <row r="157" spans="2:4" x14ac:dyDescent="0.2">
      <c r="B157" s="13"/>
      <c r="C157" s="13" t="s">
        <v>74</v>
      </c>
      <c r="D157" s="13" t="s">
        <v>603</v>
      </c>
    </row>
    <row r="158" spans="2:4" x14ac:dyDescent="0.2">
      <c r="B158" s="13"/>
      <c r="C158" s="13" t="s">
        <v>605</v>
      </c>
      <c r="D158" s="13" t="s">
        <v>604</v>
      </c>
    </row>
    <row r="159" spans="2:4" x14ac:dyDescent="0.2">
      <c r="B159" s="13"/>
      <c r="C159" s="13" t="s">
        <v>99</v>
      </c>
      <c r="D159" s="13" t="s">
        <v>606</v>
      </c>
    </row>
    <row r="160" spans="2:4" x14ac:dyDescent="0.2">
      <c r="B160" s="13"/>
      <c r="C160" s="13" t="s">
        <v>76</v>
      </c>
      <c r="D160" s="13" t="s">
        <v>607</v>
      </c>
    </row>
    <row r="161" spans="2:4" x14ac:dyDescent="0.2">
      <c r="B161" s="13"/>
      <c r="C161" s="13" t="s">
        <v>160</v>
      </c>
      <c r="D161" s="13" t="s">
        <v>608</v>
      </c>
    </row>
    <row r="162" spans="2:4" x14ac:dyDescent="0.2">
      <c r="B162" s="13"/>
      <c r="C162" s="13" t="s">
        <v>83</v>
      </c>
      <c r="D162" s="13" t="s">
        <v>609</v>
      </c>
    </row>
    <row r="163" spans="2:4" x14ac:dyDescent="0.2">
      <c r="B163" s="13"/>
      <c r="C163" s="13" t="s">
        <v>84</v>
      </c>
      <c r="D163" s="13" t="s">
        <v>610</v>
      </c>
    </row>
    <row r="164" spans="2:4" x14ac:dyDescent="0.2">
      <c r="B164" s="13"/>
      <c r="C164" s="13" t="s">
        <v>81</v>
      </c>
      <c r="D164" s="13" t="s">
        <v>611</v>
      </c>
    </row>
    <row r="165" spans="2:4" x14ac:dyDescent="0.2">
      <c r="B165" s="13"/>
      <c r="C165" s="13" t="s">
        <v>86</v>
      </c>
      <c r="D165" s="13" t="s">
        <v>612</v>
      </c>
    </row>
    <row r="166" spans="2:4" x14ac:dyDescent="0.2">
      <c r="B166" s="13"/>
      <c r="C166" s="13" t="s">
        <v>82</v>
      </c>
      <c r="D166" s="13" t="s">
        <v>613</v>
      </c>
    </row>
    <row r="167" spans="2:4" x14ac:dyDescent="0.2">
      <c r="B167" s="13"/>
      <c r="C167" s="13" t="s">
        <v>87</v>
      </c>
      <c r="D167" s="13" t="s">
        <v>614</v>
      </c>
    </row>
    <row r="168" spans="2:4" x14ac:dyDescent="0.2">
      <c r="B168" s="13"/>
      <c r="C168" s="13" t="s">
        <v>162</v>
      </c>
      <c r="D168" s="13" t="s">
        <v>615</v>
      </c>
    </row>
    <row r="169" spans="2:4" x14ac:dyDescent="0.2">
      <c r="B169" s="13"/>
      <c r="C169" s="13" t="s">
        <v>154</v>
      </c>
      <c r="D169" s="13" t="s">
        <v>616</v>
      </c>
    </row>
    <row r="170" spans="2:4" x14ac:dyDescent="0.2">
      <c r="B170" s="13"/>
      <c r="C170" s="13" t="s">
        <v>88</v>
      </c>
      <c r="D170" s="13" t="s">
        <v>617</v>
      </c>
    </row>
    <row r="171" spans="2:4" x14ac:dyDescent="0.2">
      <c r="B171" s="13"/>
      <c r="C171" s="13" t="s">
        <v>619</v>
      </c>
      <c r="D171" s="13" t="s">
        <v>618</v>
      </c>
    </row>
    <row r="172" spans="2:4" x14ac:dyDescent="0.2">
      <c r="B172" s="13"/>
      <c r="C172" s="13" t="s">
        <v>89</v>
      </c>
      <c r="D172" s="13" t="s">
        <v>620</v>
      </c>
    </row>
    <row r="173" spans="2:4" x14ac:dyDescent="0.2">
      <c r="B173" s="13"/>
      <c r="C173" s="13" t="s">
        <v>622</v>
      </c>
      <c r="D173" s="13" t="s">
        <v>621</v>
      </c>
    </row>
    <row r="174" spans="2:4" x14ac:dyDescent="0.2">
      <c r="B174" s="13"/>
      <c r="C174" s="13" t="s">
        <v>85</v>
      </c>
      <c r="D174" s="13" t="s">
        <v>623</v>
      </c>
    </row>
    <row r="175" spans="2:4" x14ac:dyDescent="0.2">
      <c r="B175" s="13"/>
      <c r="C175" s="13" t="s">
        <v>163</v>
      </c>
      <c r="D175" s="13" t="s">
        <v>624</v>
      </c>
    </row>
    <row r="176" spans="2:4" x14ac:dyDescent="0.2">
      <c r="B176" s="13"/>
      <c r="C176" s="13" t="s">
        <v>626</v>
      </c>
      <c r="D176" s="13" t="s">
        <v>625</v>
      </c>
    </row>
    <row r="177" spans="2:4" x14ac:dyDescent="0.2">
      <c r="B177" s="13"/>
      <c r="C177" s="13" t="s">
        <v>90</v>
      </c>
      <c r="D177" s="13" t="s">
        <v>627</v>
      </c>
    </row>
    <row r="178" spans="2:4" x14ac:dyDescent="0.2">
      <c r="B178" s="13"/>
      <c r="C178" s="13" t="s">
        <v>167</v>
      </c>
      <c r="D178" s="13" t="s">
        <v>628</v>
      </c>
    </row>
    <row r="179" spans="2:4" x14ac:dyDescent="0.2">
      <c r="B179" s="13"/>
      <c r="C179" s="13" t="s">
        <v>630</v>
      </c>
      <c r="D179" s="13" t="s">
        <v>629</v>
      </c>
    </row>
    <row r="180" spans="2:4" x14ac:dyDescent="0.2">
      <c r="B180" s="13"/>
      <c r="C180" s="13" t="s">
        <v>93</v>
      </c>
      <c r="D180" s="13" t="s">
        <v>631</v>
      </c>
    </row>
    <row r="181" spans="2:4" x14ac:dyDescent="0.2">
      <c r="B181" s="13"/>
      <c r="C181" s="13" t="s">
        <v>170</v>
      </c>
      <c r="D181" s="13" t="s">
        <v>632</v>
      </c>
    </row>
    <row r="182" spans="2:4" x14ac:dyDescent="0.2">
      <c r="B182" s="13"/>
      <c r="C182" s="13" t="s">
        <v>53</v>
      </c>
      <c r="D182" s="13" t="s">
        <v>633</v>
      </c>
    </row>
    <row r="183" spans="2:4" x14ac:dyDescent="0.2">
      <c r="B183" s="13"/>
      <c r="C183" s="13" t="s">
        <v>22</v>
      </c>
      <c r="D183" s="13" t="s">
        <v>634</v>
      </c>
    </row>
    <row r="184" spans="2:4" x14ac:dyDescent="0.2">
      <c r="B184" s="13"/>
      <c r="C184" s="13" t="s">
        <v>91</v>
      </c>
      <c r="D184" s="13" t="s">
        <v>635</v>
      </c>
    </row>
    <row r="185" spans="2:4" x14ac:dyDescent="0.2">
      <c r="B185" s="13"/>
      <c r="C185" s="13" t="s">
        <v>95</v>
      </c>
      <c r="D185" s="13" t="s">
        <v>636</v>
      </c>
    </row>
    <row r="186" spans="2:4" x14ac:dyDescent="0.2">
      <c r="B186" s="13"/>
      <c r="C186" s="13" t="s">
        <v>168</v>
      </c>
      <c r="D186" s="13" t="s">
        <v>637</v>
      </c>
    </row>
    <row r="187" spans="2:4" x14ac:dyDescent="0.2">
      <c r="B187" s="13"/>
      <c r="C187" s="13" t="s">
        <v>94</v>
      </c>
      <c r="D187" s="13" t="s">
        <v>638</v>
      </c>
    </row>
    <row r="188" spans="2:4" x14ac:dyDescent="0.2">
      <c r="B188" s="13"/>
      <c r="C188" s="13" t="s">
        <v>96</v>
      </c>
      <c r="D188" s="13" t="s">
        <v>639</v>
      </c>
    </row>
    <row r="189" spans="2:4" x14ac:dyDescent="0.2">
      <c r="B189" s="13"/>
      <c r="C189" s="13" t="s">
        <v>97</v>
      </c>
      <c r="D189" s="13" t="s">
        <v>640</v>
      </c>
    </row>
    <row r="190" spans="2:4" x14ac:dyDescent="0.2">
      <c r="B190" s="13"/>
      <c r="C190" s="13" t="s">
        <v>642</v>
      </c>
      <c r="D190" s="13" t="s">
        <v>641</v>
      </c>
    </row>
    <row r="191" spans="2:4" x14ac:dyDescent="0.2">
      <c r="B191" s="13"/>
      <c r="C191" s="13" t="s">
        <v>98</v>
      </c>
      <c r="D191" s="13" t="s">
        <v>643</v>
      </c>
    </row>
    <row r="192" spans="2:4" x14ac:dyDescent="0.2">
      <c r="B192" s="13"/>
      <c r="C192" s="13" t="s">
        <v>100</v>
      </c>
      <c r="D192" s="13" t="s">
        <v>644</v>
      </c>
    </row>
    <row r="193" spans="2:4" x14ac:dyDescent="0.2">
      <c r="B193" s="13"/>
      <c r="C193" s="13" t="s">
        <v>175</v>
      </c>
      <c r="D193" s="13" t="s">
        <v>645</v>
      </c>
    </row>
    <row r="194" spans="2:4" x14ac:dyDescent="0.2">
      <c r="B194" s="13"/>
      <c r="C194" s="13" t="s">
        <v>101</v>
      </c>
      <c r="D194" s="13" t="s">
        <v>646</v>
      </c>
    </row>
    <row r="195" spans="2:4" x14ac:dyDescent="0.2">
      <c r="B195" s="13"/>
      <c r="C195" s="13" t="s">
        <v>177</v>
      </c>
      <c r="D195" s="13" t="s">
        <v>647</v>
      </c>
    </row>
    <row r="196" spans="2:4" x14ac:dyDescent="0.2">
      <c r="B196" s="13"/>
      <c r="C196" s="13" t="s">
        <v>103</v>
      </c>
      <c r="D196" s="13" t="s">
        <v>648</v>
      </c>
    </row>
    <row r="197" spans="2:4" x14ac:dyDescent="0.2">
      <c r="B197" s="13"/>
      <c r="C197" s="13" t="s">
        <v>102</v>
      </c>
      <c r="D197" s="13" t="s">
        <v>649</v>
      </c>
    </row>
    <row r="198" spans="2:4" x14ac:dyDescent="0.2">
      <c r="B198" s="13"/>
      <c r="C198" s="13" t="s">
        <v>651</v>
      </c>
      <c r="D198" s="13" t="s">
        <v>650</v>
      </c>
    </row>
    <row r="199" spans="2:4" x14ac:dyDescent="0.2">
      <c r="B199" s="13"/>
      <c r="C199" s="13" t="s">
        <v>653</v>
      </c>
      <c r="D199" s="13" t="s">
        <v>652</v>
      </c>
    </row>
    <row r="200" spans="2:4" x14ac:dyDescent="0.2">
      <c r="B200" s="13"/>
      <c r="C200" s="13" t="s">
        <v>104</v>
      </c>
      <c r="D200" s="13" t="s">
        <v>654</v>
      </c>
    </row>
    <row r="201" spans="2:4" x14ac:dyDescent="0.2">
      <c r="B201" s="13"/>
      <c r="C201" s="13" t="s">
        <v>166</v>
      </c>
      <c r="D201" s="13" t="s">
        <v>655</v>
      </c>
    </row>
    <row r="202" spans="2:4" x14ac:dyDescent="0.2">
      <c r="B202" s="13"/>
      <c r="C202" s="13" t="s">
        <v>105</v>
      </c>
      <c r="D202" s="13" t="s">
        <v>656</v>
      </c>
    </row>
    <row r="203" spans="2:4" x14ac:dyDescent="0.2">
      <c r="B203" s="13"/>
      <c r="C203" s="13" t="s">
        <v>106</v>
      </c>
      <c r="D203" s="13" t="s">
        <v>657</v>
      </c>
    </row>
    <row r="204" spans="2:4" x14ac:dyDescent="0.2">
      <c r="B204" s="13"/>
      <c r="C204" s="13" t="s">
        <v>659</v>
      </c>
      <c r="D204" s="13" t="s">
        <v>658</v>
      </c>
    </row>
    <row r="205" spans="2:4" x14ac:dyDescent="0.2">
      <c r="B205" s="13"/>
      <c r="C205" s="13" t="s">
        <v>661</v>
      </c>
      <c r="D205" s="13" t="s">
        <v>660</v>
      </c>
    </row>
    <row r="206" spans="2:4" x14ac:dyDescent="0.2">
      <c r="B206" s="13"/>
      <c r="C206" s="13" t="s">
        <v>663</v>
      </c>
      <c r="D206" s="13" t="s">
        <v>662</v>
      </c>
    </row>
    <row r="207" spans="2:4" x14ac:dyDescent="0.2">
      <c r="B207" s="13"/>
      <c r="C207" s="13" t="s">
        <v>107</v>
      </c>
      <c r="D207" s="13" t="s">
        <v>664</v>
      </c>
    </row>
    <row r="208" spans="2:4" x14ac:dyDescent="0.2">
      <c r="B208" s="13"/>
      <c r="C208" s="13" t="s">
        <v>180</v>
      </c>
      <c r="D208" s="13" t="s">
        <v>665</v>
      </c>
    </row>
    <row r="209" spans="2:4" x14ac:dyDescent="0.2">
      <c r="B209" s="13"/>
      <c r="C209" s="13" t="s">
        <v>108</v>
      </c>
      <c r="D209" s="13" t="s">
        <v>666</v>
      </c>
    </row>
    <row r="210" spans="2:4" x14ac:dyDescent="0.2">
      <c r="B210" s="13"/>
      <c r="C210" s="13" t="s">
        <v>668</v>
      </c>
      <c r="D210" s="13" t="s">
        <v>667</v>
      </c>
    </row>
    <row r="211" spans="2:4" x14ac:dyDescent="0.2">
      <c r="B211" s="13"/>
      <c r="C211" s="13" t="s">
        <v>140</v>
      </c>
      <c r="D211" s="13" t="s">
        <v>669</v>
      </c>
    </row>
    <row r="212" spans="2:4" x14ac:dyDescent="0.2">
      <c r="B212" s="13"/>
      <c r="C212" s="13" t="s">
        <v>109</v>
      </c>
      <c r="D212" s="13" t="s">
        <v>670</v>
      </c>
    </row>
    <row r="213" spans="2:4" x14ac:dyDescent="0.2">
      <c r="B213" s="13"/>
      <c r="C213" s="13" t="s">
        <v>110</v>
      </c>
      <c r="D213" s="13" t="s">
        <v>671</v>
      </c>
    </row>
    <row r="214" spans="2:4" x14ac:dyDescent="0.2">
      <c r="B214" s="13"/>
      <c r="C214" s="13" t="s">
        <v>673</v>
      </c>
      <c r="D214" s="13" t="s">
        <v>672</v>
      </c>
    </row>
    <row r="215" spans="2:4" x14ac:dyDescent="0.2">
      <c r="B215" s="13"/>
      <c r="C215" s="13" t="s">
        <v>675</v>
      </c>
      <c r="D215" s="13" t="s">
        <v>674</v>
      </c>
    </row>
    <row r="216" spans="2:4" x14ac:dyDescent="0.2">
      <c r="B216" s="13"/>
      <c r="C216" s="13" t="s">
        <v>677</v>
      </c>
      <c r="D216" s="13" t="s">
        <v>676</v>
      </c>
    </row>
    <row r="217" spans="2:4" x14ac:dyDescent="0.2">
      <c r="B217" s="13"/>
      <c r="C217" s="13" t="s">
        <v>679</v>
      </c>
      <c r="D217" s="13" t="s">
        <v>678</v>
      </c>
    </row>
    <row r="218" spans="2:4" x14ac:dyDescent="0.2">
      <c r="B218" s="13"/>
      <c r="C218" s="13" t="s">
        <v>681</v>
      </c>
      <c r="D218" s="13" t="s">
        <v>680</v>
      </c>
    </row>
    <row r="219" spans="2:4" x14ac:dyDescent="0.2">
      <c r="B219" s="13"/>
      <c r="C219" s="13" t="s">
        <v>73</v>
      </c>
      <c r="D219" s="13" t="s">
        <v>682</v>
      </c>
    </row>
    <row r="220" spans="2:4" x14ac:dyDescent="0.2">
      <c r="B220" s="13"/>
      <c r="C220" s="13" t="s">
        <v>684</v>
      </c>
      <c r="D220" s="13" t="s">
        <v>683</v>
      </c>
    </row>
    <row r="221" spans="2:4" x14ac:dyDescent="0.2">
      <c r="B221" s="13"/>
      <c r="C221" s="13" t="s">
        <v>686</v>
      </c>
      <c r="D221" s="13" t="s">
        <v>685</v>
      </c>
    </row>
    <row r="222" spans="2:4" x14ac:dyDescent="0.2">
      <c r="B222" s="13"/>
      <c r="C222" s="13" t="s">
        <v>688</v>
      </c>
      <c r="D222" s="13" t="s">
        <v>687</v>
      </c>
    </row>
    <row r="223" spans="2:4" x14ac:dyDescent="0.2">
      <c r="B223" s="13"/>
      <c r="C223" s="13" t="s">
        <v>690</v>
      </c>
      <c r="D223" s="13" t="s">
        <v>689</v>
      </c>
    </row>
    <row r="224" spans="2:4" x14ac:dyDescent="0.2">
      <c r="B224" s="13"/>
      <c r="C224" s="13" t="s">
        <v>112</v>
      </c>
      <c r="D224" s="13" t="s">
        <v>691</v>
      </c>
    </row>
    <row r="225" spans="2:4" x14ac:dyDescent="0.2">
      <c r="B225" s="13"/>
      <c r="C225" s="13" t="s">
        <v>113</v>
      </c>
      <c r="D225" s="13" t="s">
        <v>692</v>
      </c>
    </row>
    <row r="226" spans="2:4" x14ac:dyDescent="0.2">
      <c r="B226" s="13"/>
      <c r="C226" s="13" t="s">
        <v>40</v>
      </c>
      <c r="D226" s="13" t="s">
        <v>693</v>
      </c>
    </row>
    <row r="227" spans="2:4" x14ac:dyDescent="0.2">
      <c r="B227" s="13"/>
      <c r="C227" s="13" t="s">
        <v>695</v>
      </c>
      <c r="D227" s="13" t="s">
        <v>694</v>
      </c>
    </row>
    <row r="228" spans="2:4" x14ac:dyDescent="0.2">
      <c r="B228" s="13"/>
      <c r="C228" s="13" t="s">
        <v>697</v>
      </c>
      <c r="D228" s="13" t="s">
        <v>696</v>
      </c>
    </row>
    <row r="229" spans="2:4" x14ac:dyDescent="0.2">
      <c r="B229" s="13"/>
      <c r="C229" s="13" t="s">
        <v>179</v>
      </c>
      <c r="D229" s="13" t="s">
        <v>698</v>
      </c>
    </row>
    <row r="230" spans="2:4" x14ac:dyDescent="0.2">
      <c r="B230" s="13"/>
      <c r="C230" s="13" t="s">
        <v>176</v>
      </c>
      <c r="D230" s="13" t="s">
        <v>699</v>
      </c>
    </row>
    <row r="231" spans="2:4" x14ac:dyDescent="0.2">
      <c r="B231" s="13"/>
      <c r="C231" s="13" t="s">
        <v>701</v>
      </c>
      <c r="D231" s="13" t="s">
        <v>700</v>
      </c>
    </row>
    <row r="232" spans="2:4" x14ac:dyDescent="0.2">
      <c r="B232" s="13"/>
      <c r="C232" s="13" t="s">
        <v>703</v>
      </c>
      <c r="D232" s="13" t="s">
        <v>702</v>
      </c>
    </row>
    <row r="233" spans="2:4" x14ac:dyDescent="0.2">
      <c r="B233" s="13"/>
      <c r="C233" s="13" t="s">
        <v>705</v>
      </c>
      <c r="D233" s="13" t="s">
        <v>704</v>
      </c>
    </row>
    <row r="234" spans="2:4" x14ac:dyDescent="0.2">
      <c r="B234" s="13"/>
      <c r="C234" s="13" t="s">
        <v>707</v>
      </c>
      <c r="D234" s="13" t="s">
        <v>706</v>
      </c>
    </row>
    <row r="235" spans="2:4" x14ac:dyDescent="0.2">
      <c r="B235" s="13"/>
      <c r="C235" s="13" t="s">
        <v>709</v>
      </c>
      <c r="D235" s="13" t="s">
        <v>708</v>
      </c>
    </row>
    <row r="236" spans="2:4" x14ac:dyDescent="0.2">
      <c r="B236" s="13"/>
      <c r="C236" s="13" t="s">
        <v>165</v>
      </c>
      <c r="D236" s="13" t="s">
        <v>710</v>
      </c>
    </row>
    <row r="237" spans="2:4" x14ac:dyDescent="0.2">
      <c r="B237" s="13"/>
      <c r="C237" s="13" t="s">
        <v>178</v>
      </c>
      <c r="D237" s="13" t="s">
        <v>711</v>
      </c>
    </row>
    <row r="238" spans="2:4" x14ac:dyDescent="0.2">
      <c r="B238" s="13"/>
      <c r="C238" s="13" t="s">
        <v>713</v>
      </c>
      <c r="D238" s="13" t="s">
        <v>712</v>
      </c>
    </row>
    <row r="239" spans="2:4" x14ac:dyDescent="0.2">
      <c r="B239" s="13"/>
      <c r="C239" s="13" t="s">
        <v>92</v>
      </c>
      <c r="D239" s="13" t="s">
        <v>714</v>
      </c>
    </row>
    <row r="240" spans="2:4" x14ac:dyDescent="0.2">
      <c r="B240" s="13"/>
      <c r="C240" s="13" t="s">
        <v>716</v>
      </c>
      <c r="D240" s="13" t="s">
        <v>715</v>
      </c>
    </row>
    <row r="241" spans="2:4" x14ac:dyDescent="0.2">
      <c r="B241" s="13"/>
      <c r="C241" s="13" t="s">
        <v>718</v>
      </c>
      <c r="D241" s="13" t="s">
        <v>717</v>
      </c>
    </row>
    <row r="242" spans="2:4" x14ac:dyDescent="0.2">
      <c r="B242" s="13"/>
      <c r="C242" s="13" t="s">
        <v>720</v>
      </c>
      <c r="D242" s="13" t="s">
        <v>719</v>
      </c>
    </row>
    <row r="243" spans="2:4" x14ac:dyDescent="0.2">
      <c r="B243" s="13"/>
      <c r="C243" s="13" t="s">
        <v>722</v>
      </c>
      <c r="D243" s="13" t="s">
        <v>721</v>
      </c>
    </row>
    <row r="244" spans="2:4" x14ac:dyDescent="0.2">
      <c r="B244" s="13"/>
      <c r="C244" s="13" t="s">
        <v>724</v>
      </c>
      <c r="D244" s="13" t="s">
        <v>723</v>
      </c>
    </row>
    <row r="245" spans="2:4" x14ac:dyDescent="0.2">
      <c r="B245" s="13"/>
      <c r="C245" s="13" t="s">
        <v>726</v>
      </c>
      <c r="D245" s="13" t="s">
        <v>725</v>
      </c>
    </row>
    <row r="246" spans="2:4" x14ac:dyDescent="0.2">
      <c r="B246" s="13"/>
      <c r="C246" s="13" t="s">
        <v>728</v>
      </c>
      <c r="D246" s="13" t="s">
        <v>727</v>
      </c>
    </row>
    <row r="247" spans="2:4" x14ac:dyDescent="0.2">
      <c r="B247" s="13"/>
      <c r="C247" s="13" t="s">
        <v>730</v>
      </c>
      <c r="D247" s="13" t="s">
        <v>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Microsoft Office User</cp:lastModifiedBy>
  <dcterms:created xsi:type="dcterms:W3CDTF">2020-06-01T18:42:51Z</dcterms:created>
  <dcterms:modified xsi:type="dcterms:W3CDTF">2020-06-15T21:11:36Z</dcterms:modified>
</cp:coreProperties>
</file>