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hidePivotFieldList="1" defaultThemeVersion="124226"/>
  <bookViews>
    <workbookView xWindow="0" yWindow="90" windowWidth="15390" windowHeight="7290"/>
  </bookViews>
  <sheets>
    <sheet name="WK1708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'WK1708'!$A$10:$K$270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25725"/>
</workbook>
</file>

<file path=xl/calcChain.xml><?xml version="1.0" encoding="utf-8"?>
<calcChain xmlns="http://schemas.openxmlformats.org/spreadsheetml/2006/main">
  <c r="B13" i="8"/>
  <c r="B1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</calcChain>
</file>

<file path=xl/comments1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<sst xmlns="http://schemas.openxmlformats.org/spreadsheetml/2006/main" count="554" uniqueCount="323">
  <si>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</si>
  <si>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</si>
  <si>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</si>
  <si>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</si>
  <si>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</si>
  <si>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</si>
  <si>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</si>
  <si>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</si>
  <si>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</si>
  <si>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</si>
  <si>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</si>
  <si>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</si>
  <si>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</si>
  <si>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</si>
  <si>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</si>
  <si>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</si>
  <si>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</si>
  <si>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</si>
  <si>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</si>
  <si>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</si>
  <si>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</si>
  <si>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</si>
  <si>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</si>
  <si>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</si>
  <si>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</si>
  <si>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</si>
  <si>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</si>
  <si>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</si>
  <si>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</si>
  <si>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</si>
  <si>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</si>
  <si>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</si>
  <si>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</si>
  <si>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</si>
  <si>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</si>
  <si>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</si>
  <si>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</si>
  <si>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</si>
  <si>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</si>
  <si>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</si>
  <si>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</si>
  <si>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</si>
  <si>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</si>
  <si>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</si>
  <si>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</si>
  <si>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</si>
  <si>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</si>
  <si>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</si>
  <si>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</si>
  <si>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</si>
  <si>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</si>
  <si>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</si>
  <si>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</si>
  <si>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</si>
  <si>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</si>
  <si>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</si>
  <si>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</si>
  <si>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</si>
  <si>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</si>
  <si>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</si>
  <si>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</si>
  <si>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</si>
  <si>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</si>
  <si>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</si>
  <si>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</si>
  <si>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</si>
  <si>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</si>
  <si>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</si>
  <si>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</si>
  <si>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</si>
  <si>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</si>
  <si>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</si>
  <si>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</si>
  <si>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</si>
  <si>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</si>
  <si>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</si>
  <si>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</si>
  <si>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</si>
  <si>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</si>
  <si>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</si>
  <si>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</si>
  <si>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</si>
  <si>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</si>
  <si>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</si>
  <si>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</si>
  <si>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</si>
  <si>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</si>
  <si>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</si>
  <si>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</si>
  <si>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</si>
  <si>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</si>
  <si>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</si>
  <si>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</si>
  <si>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</si>
  <si>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</si>
  <si>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</si>
  <si>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</si>
  <si>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</si>
  <si>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</si>
  <si>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</si>
  <si>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</si>
  <si>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</si>
  <si>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</si>
  <si>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</si>
  <si>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</si>
  <si>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</si>
  <si>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</si>
  <si>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</si>
  <si>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</si>
  <si>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</si>
  <si>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</si>
  <si>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</si>
  <si>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</si>
  <si>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</si>
  <si>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</si>
  <si>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</si>
  <si>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</si>
  <si>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</si>
  <si>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</si>
  <si>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</si>
  <si>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</si>
  <si>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</si>
  <si>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</si>
  <si>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</si>
  <si>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</si>
  <si>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</si>
  <si>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</si>
  <si>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</si>
  <si>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</si>
  <si>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</si>
  <si>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</si>
  <si>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</si>
  <si>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</si>
  <si>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</si>
  <si>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</si>
  <si>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</si>
  <si>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</si>
  <si>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</si>
  <si>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</si>
  <si>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</si>
  <si>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</si>
  <si>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</si>
  <si>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</si>
  <si>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</si>
  <si>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</si>
  <si>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</si>
  <si>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</si>
  <si>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</si>
  <si>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</si>
  <si>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</si>
  <si>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</si>
  <si>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</si>
  <si>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</si>
  <si>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</si>
  <si>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</si>
  <si>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</si>
  <si>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</si>
  <si>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</si>
  <si>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</si>
  <si>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</si>
  <si>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</si>
  <si>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</si>
  <si>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</si>
  <si>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</si>
  <si>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</si>
  <si>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</si>
  <si>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</si>
  <si>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</si>
  <si>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</si>
  <si>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</si>
  <si>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</si>
  <si>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</si>
  <si>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</si>
  <si>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</si>
  <si>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</si>
  <si>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</si>
  <si>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</si>
  <si>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</si>
  <si>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</si>
  <si>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</si>
  <si>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</si>
  <si>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</si>
  <si>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</si>
  <si>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</si>
  <si>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</si>
  <si>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</si>
  <si>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</si>
  <si>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</si>
  <si>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</si>
  <si>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</si>
  <si>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</si>
  <si>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</si>
  <si>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</si>
  <si>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</si>
  <si>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</si>
  <si>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</si>
  <si>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</si>
  <si>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</si>
  <si>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</si>
  <si>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</si>
  <si>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</si>
  <si>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</si>
  <si>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</si>
  <si>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</si>
  <si>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</si>
  <si>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</si>
  <si>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</si>
  <si>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</si>
  <si>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</si>
  <si>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</si>
  <si>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</si>
  <si>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</si>
  <si>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</si>
  <si>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</si>
  <si>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</si>
  <si>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</si>
  <si>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</si>
  <si>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</si>
  <si>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</si>
  <si>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</si>
  <si>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</si>
  <si>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</si>
  <si>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</si>
  <si>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</si>
  <si>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</si>
  <si>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</si>
  <si>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</si>
  <si>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</si>
  <si>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</si>
  <si>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</si>
  <si>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</si>
  <si>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</si>
  <si>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</si>
  <si>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</si>
  <si>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</si>
  <si>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</si>
  <si>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</si>
  <si>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</si>
  <si>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</si>
  <si>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</si>
  <si>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</si>
  <si>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</si>
  <si>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</si>
  <si>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</si>
  <si>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</si>
  <si>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</si>
  <si>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</si>
  <si>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</si>
  <si>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</si>
  <si>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</si>
  <si>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</si>
  <si>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</si>
  <si>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</si>
  <si>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</si>
  <si>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</si>
  <si>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</si>
  <si>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</si>
  <si>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</si>
  <si>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</si>
  <si>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</si>
  <si>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</si>
  <si>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</si>
  <si>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</si>
  <si>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</si>
  <si>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</si>
  <si>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</si>
  <si>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</si>
  <si>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</si>
  <si>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</si>
  <si>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</si>
  <si>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</si>
  <si>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</si>
  <si>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</si>
  <si>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</si>
  <si>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</si>
  <si>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</si>
  <si>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</si>
  <si>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</si>
  <si>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</si>
  <si>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</si>
  <si>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</si>
  <si>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</si>
  <si>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</si>
  <si>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</si>
  <si>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</si>
  <si>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</si>
  <si>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</si>
  <si>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</si>
  <si>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</si>
  <si>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</si>
  <si>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</si>
  <si>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</si>
  <si>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许勇权</t>
    <phoneticPr fontId="1" type="noConversion"/>
  </si>
  <si>
    <t>侯国坤</t>
    <phoneticPr fontId="1" type="noConversion"/>
  </si>
  <si>
    <t>贺志强</t>
    <phoneticPr fontId="1" type="noConversion"/>
  </si>
  <si>
    <t>郑丁发</t>
    <phoneticPr fontId="1" type="noConversion"/>
  </si>
  <si>
    <t>黄忠翔</t>
    <phoneticPr fontId="1" type="noConversion"/>
  </si>
  <si>
    <t>非专案</t>
  </si>
  <si>
    <t>韦升文</t>
    <phoneticPr fontId="1" type="noConversion"/>
  </si>
  <si>
    <r>
      <t>1、修正URTracker上Music/Camera/ScreenShot/Gallery/Video的</t>
    </r>
    <r>
      <rPr>
        <sz val="11"/>
        <color theme="1"/>
        <rFont val="宋体"/>
        <family val="3"/>
        <charset val="134"/>
        <scheme val="minor"/>
      </rPr>
      <t>问题；</t>
    </r>
    <r>
      <rPr>
        <sz val="11"/>
        <color theme="1"/>
        <rFont val="宋体"/>
        <family val="2"/>
        <charset val="134"/>
        <scheme val="minor"/>
      </rPr>
      <t xml:space="preserve">
2、修改FFC遗留UI/UX问题</t>
    </r>
    <phoneticPr fontId="1" type="noConversion"/>
  </si>
  <si>
    <t>1、android N debug
2、android N AD案调研</t>
    <phoneticPr fontId="1" type="noConversion"/>
  </si>
  <si>
    <t>1、开发短信数据的获取
2、调试DTS开关接口</t>
    <phoneticPr fontId="1" type="noConversion"/>
  </si>
  <si>
    <t>1、开发DTS等化器
2、着手短信及通话记录的数据获取和存入</t>
    <phoneticPr fontId="1" type="noConversion"/>
  </si>
  <si>
    <t>1、长截图优化及bug修复</t>
    <phoneticPr fontId="17" type="noConversion"/>
  </si>
  <si>
    <t>1、Recorder的BUG
2、Music AD 
3、Music的BUG</t>
    <phoneticPr fontId="1" type="noConversion"/>
  </si>
  <si>
    <t xml:space="preserve">
1.Video GUI规范审查。
2.381652-视频悬浮窗播放界面，点击关闭图标，响应时间过久，需要优化。
3.382291-进入信息，添加附件“拍摄视频”，拍摄完成后，点击查看，选择“视频”方式查看，无法播放刚拍摄的视频内容。
4.381988-测试机退出视频播放后，还会持续出现3秒钟的视频播放声音。
5.多窗口bug处理，打开多窗口会异常退出，关闭时也会异常退出。</t>
    <phoneticPr fontId="16" type="noConversion"/>
  </si>
  <si>
    <t>1. Video bug修改。</t>
    <phoneticPr fontId="16" type="noConversion"/>
  </si>
  <si>
    <t>1. Gallery Study
2. Gallery Bug : Common Style 修正
3. Gallery Bug : 左右滑出現其它畫面
4. Gallery Bug : 橫屏編輯模式</t>
    <phoneticPr fontId="1" type="noConversion"/>
  </si>
  <si>
    <t>1. Gallery Study 與 Bug 修正
2. Gallery Bug : 橫屏編輯模式</t>
    <phoneticPr fontId="1" type="noConversion"/>
  </si>
  <si>
    <t>1、长截图开发                              3、录音机BUG修复，UI调整</t>
    <phoneticPr fontId="1" type="noConversion"/>
  </si>
  <si>
    <t>1、长截图开发                             2、录音机BUG修复</t>
    <phoneticPr fontId="1" type="noConversion"/>
  </si>
  <si>
    <t xml:space="preserve">1、Camera N bug；
2、无忧换机通信预研；
</t>
    <phoneticPr fontId="1" type="noConversion"/>
  </si>
  <si>
    <t xml:space="preserve">1、无忧换机部分api并出api文档；
</t>
    <phoneticPr fontId="1" type="noConversion"/>
  </si>
  <si>
    <t xml:space="preserve">
1、调查MediaProvider文件dateTaken有误问题
2、android N修改URTracker问题</t>
    <phoneticPr fontId="1" type="noConversion"/>
  </si>
  <si>
    <t>1、camera N Camera debug</t>
    <phoneticPr fontId="1" type="noConversion"/>
  </si>
  <si>
    <t xml:space="preserve">1、Gallery 时间轴性能优化
2、Gallery Bug修复
</t>
    <phoneticPr fontId="18" type="noConversion"/>
  </si>
  <si>
    <t xml:space="preserve">1、Gallery 时间轴性能优化
2、Gallery URTracker Bug修复
</t>
    <phoneticPr fontId="18" type="noConversion"/>
  </si>
  <si>
    <t>16小时</t>
    <phoneticPr fontId="1" type="noConversion"/>
  </si>
  <si>
    <t>1.5小时</t>
    <phoneticPr fontId="1" type="noConversion"/>
  </si>
  <si>
    <t>0.5小时</t>
    <phoneticPr fontId="1" type="noConversion"/>
  </si>
  <si>
    <t>4小时</t>
    <phoneticPr fontId="1" type="noConversion"/>
  </si>
  <si>
    <t>1 Gallery 媒体时间及OpenGL绘制异常分析
2 智能防误触框架及口袋模式实现 
3 智能防误触手握模式验证及问题分析
4 Task 、CodeReview、AD、各APP问题跟踪协调</t>
    <phoneticPr fontId="1" type="noConversion"/>
  </si>
  <si>
    <t>1 智能防误触手握模式实现
2 Task 、CodeReview、AD、各APP问题跟踪协调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</si>
</sst>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);[Red]\(0.0\)"/>
  </numFmts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0"/>
  <sheetViews>
    <sheetView tabSelected="1" zoomScaleNormal="100" workbookViewId="0">
      <pane xSplit="1" ySplit="10" topLeftCell="B11" activePane="bottomRight" state="frozen"/>
      <selection pane="topRight" activeCell="B1" sqref="B1"/>
      <selection pane="bottomLeft" activeCell="A10" sqref="A10"/>
      <selection pane="bottomRight" activeCell="E11" sqref="E11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0.625" style="5" customWidth="1"/>
    <col min="7" max="7" width="19.375" style="5" customWidth="1"/>
    <col min="8" max="9" width="11.75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54.75" thickBot="1">
      <c r="A2" s="24" t="s">
        <v>231</v>
      </c>
      <c r="B2" s="56" t="s">
        <v>202</v>
      </c>
      <c r="C2" s="3"/>
      <c r="D2" s="3" t="s">
        <v>203</v>
      </c>
      <c r="E2" s="4" t="s">
        <v>299</v>
      </c>
      <c r="F2" s="4" t="s">
        <v>300</v>
      </c>
      <c r="G2" s="4"/>
    </row>
    <row r="3" spans="1:11" ht="16.5" customHeight="1" thickBot="1">
      <c r="A3" s="24"/>
      <c r="B3" s="56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56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7" spans="1:11">
      <c r="A7" s="53"/>
      <c r="B7" s="54"/>
      <c r="C7" s="54"/>
      <c r="D7" s="54"/>
      <c r="E7" s="55"/>
      <c r="F7" s="55"/>
      <c r="G7" s="55"/>
    </row>
    <row r="9" spans="1:11" ht="14.25" thickBot="1"/>
    <row r="10" spans="1:11" ht="29.25" thickBot="1">
      <c r="A10" s="7" t="s">
        <v>214</v>
      </c>
      <c r="B10" s="7" t="s">
        <v>207</v>
      </c>
      <c r="C10" s="2" t="s">
        <v>208</v>
      </c>
      <c r="D10" s="2" t="s">
        <v>209</v>
      </c>
      <c r="E10" s="2" t="s">
        <v>210</v>
      </c>
      <c r="F10" s="2" t="s">
        <v>211</v>
      </c>
      <c r="G10" s="2" t="s">
        <v>201</v>
      </c>
      <c r="H10" s="17" t="s">
        <v>229</v>
      </c>
      <c r="I10" s="2" t="s">
        <v>228</v>
      </c>
      <c r="J10" s="18" t="s">
        <v>212</v>
      </c>
      <c r="K10" s="2" t="s">
        <v>213</v>
      </c>
    </row>
    <row r="11" spans="1:11" ht="95.25" thickBot="1">
      <c r="A11" s="57">
        <v>10021840</v>
      </c>
      <c r="B11" s="60" t="str">
        <f t="shared" ref="B11:B71" si="0">LOOKUP(A11,工号,Name)</f>
        <v>王挺</v>
      </c>
      <c r="C11" s="3" t="s">
        <v>288</v>
      </c>
      <c r="D11" s="3" t="s">
        <v>289</v>
      </c>
      <c r="E11" s="4" t="s">
        <v>321</v>
      </c>
      <c r="F11" s="4" t="s">
        <v>322</v>
      </c>
      <c r="G11" s="4"/>
      <c r="H11" s="6">
        <v>0.97499999999999998</v>
      </c>
      <c r="I11" s="44">
        <v>7</v>
      </c>
      <c r="J11" s="48">
        <v>1</v>
      </c>
      <c r="K11" s="49">
        <v>100</v>
      </c>
    </row>
    <row r="12" spans="1:11" ht="14.25" customHeight="1" thickBot="1">
      <c r="A12" s="59"/>
      <c r="B12" s="62"/>
      <c r="C12" s="3" t="s">
        <v>287</v>
      </c>
      <c r="D12" s="3"/>
      <c r="E12" s="4" t="s">
        <v>317</v>
      </c>
      <c r="F12" s="4"/>
      <c r="G12" s="4"/>
      <c r="H12" s="6">
        <v>2.5000000000000001E-2</v>
      </c>
      <c r="I12" s="22"/>
      <c r="J12" s="36"/>
      <c r="K12" s="9"/>
    </row>
    <row r="13" spans="1:11" ht="81.75" thickBot="1">
      <c r="A13" s="57">
        <v>10009253</v>
      </c>
      <c r="B13" s="60" t="str">
        <f t="shared" si="0"/>
        <v>吕昭宏</v>
      </c>
      <c r="C13" s="3" t="s">
        <v>288</v>
      </c>
      <c r="D13" s="3" t="s">
        <v>289</v>
      </c>
      <c r="E13" s="4" t="s">
        <v>307</v>
      </c>
      <c r="F13" s="4" t="s">
        <v>308</v>
      </c>
      <c r="G13" s="4"/>
      <c r="H13" s="6">
        <v>1</v>
      </c>
      <c r="I13" s="44">
        <v>10</v>
      </c>
      <c r="J13" s="48">
        <v>1</v>
      </c>
      <c r="K13" s="49">
        <v>105</v>
      </c>
    </row>
    <row r="14" spans="1:11" ht="14.25" thickBot="1">
      <c r="A14" s="58"/>
      <c r="B14" s="61"/>
      <c r="C14" s="3" t="s">
        <v>297</v>
      </c>
      <c r="D14" s="3"/>
      <c r="E14" s="4"/>
      <c r="F14" s="4"/>
      <c r="G14" s="4"/>
      <c r="H14" s="16">
        <v>0</v>
      </c>
      <c r="I14" s="44"/>
      <c r="J14" s="48"/>
      <c r="K14" s="49"/>
    </row>
    <row r="15" spans="1:11" ht="14.25" customHeight="1" thickBot="1">
      <c r="A15" s="59"/>
      <c r="B15" s="62"/>
      <c r="C15" s="3" t="s">
        <v>287</v>
      </c>
      <c r="D15" s="3"/>
      <c r="E15" s="4"/>
      <c r="F15" s="4"/>
      <c r="G15" s="4"/>
      <c r="H15" s="16">
        <v>0</v>
      </c>
      <c r="I15" s="22"/>
      <c r="J15" s="36"/>
      <c r="K15" s="9"/>
    </row>
    <row r="16" spans="1:11" ht="41.25" thickBot="1">
      <c r="A16" s="57">
        <v>10023102</v>
      </c>
      <c r="B16" s="60" t="s">
        <v>290</v>
      </c>
      <c r="C16" s="3" t="s">
        <v>286</v>
      </c>
      <c r="D16" s="3" t="s">
        <v>289</v>
      </c>
      <c r="E16" s="4" t="s">
        <v>301</v>
      </c>
      <c r="F16" s="4" t="s">
        <v>302</v>
      </c>
      <c r="G16" s="4"/>
      <c r="H16" s="6">
        <v>1</v>
      </c>
      <c r="I16" s="44">
        <v>0</v>
      </c>
      <c r="J16" s="48">
        <v>1</v>
      </c>
      <c r="K16" s="49">
        <v>100</v>
      </c>
    </row>
    <row r="17" spans="1:11" ht="14.25" customHeight="1" thickBot="1">
      <c r="A17" s="59"/>
      <c r="B17" s="62"/>
      <c r="C17" s="3" t="s">
        <v>287</v>
      </c>
      <c r="D17" s="3"/>
      <c r="E17" s="4"/>
      <c r="F17" s="4"/>
      <c r="G17" s="4"/>
      <c r="H17" s="16">
        <v>0</v>
      </c>
      <c r="I17" s="22"/>
      <c r="J17" s="36"/>
      <c r="K17" s="9"/>
    </row>
    <row r="18" spans="1:11" ht="27.75" thickBot="1">
      <c r="A18" s="57">
        <v>10023116</v>
      </c>
      <c r="B18" s="60" t="s">
        <v>291</v>
      </c>
      <c r="C18" s="3" t="s">
        <v>286</v>
      </c>
      <c r="D18" s="3"/>
      <c r="E18" s="4" t="s">
        <v>309</v>
      </c>
      <c r="F18" s="4" t="s">
        <v>310</v>
      </c>
      <c r="G18" s="4"/>
      <c r="H18" s="6">
        <v>1</v>
      </c>
      <c r="I18" s="44">
        <v>0</v>
      </c>
      <c r="J18" s="48">
        <v>1</v>
      </c>
      <c r="K18" s="49">
        <v>100</v>
      </c>
    </row>
    <row r="19" spans="1:11" ht="14.25" customHeight="1" thickBot="1">
      <c r="A19" s="59"/>
      <c r="B19" s="62"/>
      <c r="C19" s="3" t="s">
        <v>287</v>
      </c>
      <c r="D19" s="3"/>
      <c r="E19" s="4"/>
      <c r="F19" s="4"/>
      <c r="G19" s="4"/>
      <c r="H19" s="16">
        <v>0</v>
      </c>
      <c r="I19" s="22"/>
      <c r="J19" s="36"/>
      <c r="K19" s="9"/>
    </row>
    <row r="20" spans="1:11" ht="68.25" thickBot="1">
      <c r="A20" s="57">
        <v>10023152</v>
      </c>
      <c r="B20" s="60" t="s">
        <v>292</v>
      </c>
      <c r="C20" s="3" t="s">
        <v>286</v>
      </c>
      <c r="D20" s="3" t="s">
        <v>289</v>
      </c>
      <c r="E20" s="4" t="s">
        <v>313</v>
      </c>
      <c r="F20" s="4" t="s">
        <v>314</v>
      </c>
      <c r="G20" s="4"/>
      <c r="H20" s="6">
        <v>0.96</v>
      </c>
      <c r="I20" s="44">
        <v>0</v>
      </c>
      <c r="J20" s="48">
        <v>1</v>
      </c>
      <c r="K20" s="49">
        <v>105</v>
      </c>
    </row>
    <row r="21" spans="1:11" ht="14.25" customHeight="1" thickBot="1">
      <c r="A21" s="59"/>
      <c r="B21" s="62"/>
      <c r="C21" s="3" t="s">
        <v>287</v>
      </c>
      <c r="D21" s="3"/>
      <c r="E21" s="4" t="s">
        <v>318</v>
      </c>
      <c r="F21" s="4"/>
      <c r="G21" s="4"/>
      <c r="H21" s="6">
        <v>0.04</v>
      </c>
      <c r="I21" s="22"/>
      <c r="J21" s="9"/>
      <c r="K21" s="9"/>
    </row>
    <row r="22" spans="1:11" ht="41.25" thickBot="1">
      <c r="A22" s="57">
        <v>10023236</v>
      </c>
      <c r="B22" s="60" t="s">
        <v>293</v>
      </c>
      <c r="C22" s="3" t="s">
        <v>286</v>
      </c>
      <c r="D22" s="3" t="s">
        <v>289</v>
      </c>
      <c r="E22" s="46" t="s">
        <v>304</v>
      </c>
      <c r="F22" s="47" t="s">
        <v>304</v>
      </c>
      <c r="G22" s="4"/>
      <c r="H22" s="6">
        <v>1</v>
      </c>
      <c r="I22" s="44">
        <v>11</v>
      </c>
      <c r="J22" s="48">
        <v>1</v>
      </c>
      <c r="K22" s="49">
        <v>100</v>
      </c>
    </row>
    <row r="23" spans="1:11" ht="14.25" thickBot="1">
      <c r="A23" s="58"/>
      <c r="B23" s="61"/>
      <c r="C23" s="3"/>
      <c r="D23" s="3"/>
      <c r="E23" s="4"/>
      <c r="F23" s="4"/>
      <c r="G23" s="4"/>
      <c r="H23" s="16">
        <v>0</v>
      </c>
      <c r="I23" s="22"/>
      <c r="J23" s="36"/>
      <c r="K23" s="45"/>
    </row>
    <row r="24" spans="1:11" ht="14.25" customHeight="1" thickBot="1">
      <c r="A24" s="59"/>
      <c r="B24" s="62"/>
      <c r="C24" s="3" t="s">
        <v>287</v>
      </c>
      <c r="D24" s="3"/>
      <c r="E24" s="4"/>
      <c r="F24" s="4"/>
      <c r="G24" s="4"/>
      <c r="H24" s="16">
        <v>0</v>
      </c>
      <c r="I24" s="22"/>
      <c r="J24" s="36"/>
      <c r="K24" s="9"/>
    </row>
    <row r="25" spans="1:11" ht="27.75" thickBot="1">
      <c r="A25" s="57">
        <v>10023236</v>
      </c>
      <c r="B25" s="60" t="s">
        <v>294</v>
      </c>
      <c r="C25" s="3" t="s">
        <v>286</v>
      </c>
      <c r="D25" s="3" t="s">
        <v>289</v>
      </c>
      <c r="E25" s="50" t="s">
        <v>303</v>
      </c>
      <c r="F25" s="52" t="s">
        <v>303</v>
      </c>
      <c r="G25" s="51"/>
      <c r="H25" s="6">
        <v>0.98750000000000004</v>
      </c>
      <c r="I25" s="44">
        <v>9.5</v>
      </c>
      <c r="J25" s="48">
        <v>1</v>
      </c>
      <c r="K25" s="49">
        <v>100</v>
      </c>
    </row>
    <row r="26" spans="1:11" ht="14.25" customHeight="1" thickBot="1">
      <c r="A26" s="59"/>
      <c r="B26" s="62"/>
      <c r="C26" s="3" t="s">
        <v>287</v>
      </c>
      <c r="D26" s="3"/>
      <c r="E26" s="4" t="s">
        <v>319</v>
      </c>
      <c r="F26" s="4"/>
      <c r="G26" s="4"/>
      <c r="H26" s="16">
        <v>1.2500000000000001E-2</v>
      </c>
      <c r="I26" s="22"/>
      <c r="J26" s="36"/>
      <c r="K26" s="9"/>
    </row>
    <row r="27" spans="1:11" ht="81.75" thickBot="1">
      <c r="A27" s="57">
        <v>10023403</v>
      </c>
      <c r="B27" s="60" t="s">
        <v>295</v>
      </c>
      <c r="C27" s="3" t="s">
        <v>286</v>
      </c>
      <c r="D27" s="3" t="s">
        <v>289</v>
      </c>
      <c r="E27" s="50" t="s">
        <v>315</v>
      </c>
      <c r="F27" s="52" t="s">
        <v>316</v>
      </c>
      <c r="G27" s="4"/>
      <c r="H27" s="6">
        <v>1</v>
      </c>
      <c r="I27" s="44">
        <v>6.5</v>
      </c>
      <c r="J27" s="48">
        <v>1</v>
      </c>
      <c r="K27" s="49">
        <v>105</v>
      </c>
    </row>
    <row r="28" spans="1:11" ht="14.25" thickBot="1">
      <c r="A28" s="58"/>
      <c r="B28" s="61"/>
      <c r="C28" s="3"/>
      <c r="D28" s="3"/>
      <c r="E28" s="4"/>
      <c r="F28" s="4"/>
      <c r="G28" s="4"/>
      <c r="H28" s="16">
        <v>0</v>
      </c>
      <c r="I28" s="22"/>
      <c r="J28" s="36"/>
      <c r="K28" s="45"/>
    </row>
    <row r="29" spans="1:11" ht="14.25" customHeight="1" thickBot="1">
      <c r="A29" s="59"/>
      <c r="B29" s="62"/>
      <c r="C29" s="3" t="s">
        <v>287</v>
      </c>
      <c r="D29" s="3"/>
      <c r="E29" s="4"/>
      <c r="F29" s="4"/>
      <c r="G29" s="4"/>
      <c r="H29" s="16">
        <v>0</v>
      </c>
      <c r="I29" s="22"/>
      <c r="J29" s="36"/>
      <c r="K29" s="9"/>
    </row>
    <row r="30" spans="1:11" ht="189.75" thickBot="1">
      <c r="A30" s="57">
        <v>10023414</v>
      </c>
      <c r="B30" s="60" t="s">
        <v>296</v>
      </c>
      <c r="C30" s="3" t="s">
        <v>286</v>
      </c>
      <c r="D30" s="3" t="s">
        <v>289</v>
      </c>
      <c r="E30" s="4" t="s">
        <v>305</v>
      </c>
      <c r="F30" s="4" t="s">
        <v>306</v>
      </c>
      <c r="G30" s="4"/>
      <c r="H30" s="6">
        <v>1</v>
      </c>
      <c r="I30" s="44">
        <v>0</v>
      </c>
      <c r="J30" s="48">
        <v>1</v>
      </c>
      <c r="K30" s="49">
        <v>100</v>
      </c>
    </row>
    <row r="31" spans="1:11" ht="14.25" thickBot="1">
      <c r="A31" s="58"/>
      <c r="B31" s="61"/>
      <c r="C31" s="3" t="s">
        <v>287</v>
      </c>
      <c r="D31" s="3"/>
      <c r="E31" s="4"/>
      <c r="F31" s="4"/>
      <c r="G31" s="4"/>
      <c r="H31" s="6">
        <v>0</v>
      </c>
      <c r="I31" s="22"/>
      <c r="J31" s="36"/>
      <c r="K31" s="45"/>
    </row>
    <row r="32" spans="1:11" ht="41.25" thickBot="1">
      <c r="A32" s="57">
        <v>10023459</v>
      </c>
      <c r="B32" s="60" t="s">
        <v>298</v>
      </c>
      <c r="C32" s="3" t="s">
        <v>286</v>
      </c>
      <c r="D32" s="3" t="s">
        <v>289</v>
      </c>
      <c r="E32" s="4" t="s">
        <v>311</v>
      </c>
      <c r="F32" s="4" t="s">
        <v>312</v>
      </c>
      <c r="G32" s="4"/>
      <c r="H32" s="6">
        <v>0.9</v>
      </c>
      <c r="I32" s="44">
        <v>4</v>
      </c>
      <c r="J32" s="48">
        <v>1</v>
      </c>
      <c r="K32" s="49">
        <v>100</v>
      </c>
    </row>
    <row r="33" spans="1:11" ht="14.25" thickBot="1">
      <c r="A33" s="58"/>
      <c r="B33" s="61"/>
      <c r="C33" s="3" t="s">
        <v>297</v>
      </c>
      <c r="D33" s="3"/>
      <c r="G33" s="4"/>
      <c r="H33" s="16">
        <v>0</v>
      </c>
      <c r="I33" s="22"/>
      <c r="J33" s="36"/>
      <c r="K33" s="45"/>
    </row>
    <row r="34" spans="1:11" ht="14.25" customHeight="1" thickBot="1">
      <c r="A34" s="59"/>
      <c r="B34" s="62"/>
      <c r="C34" s="3" t="s">
        <v>287</v>
      </c>
      <c r="D34" s="3"/>
      <c r="E34" s="4" t="s">
        <v>320</v>
      </c>
      <c r="F34" s="4"/>
      <c r="G34" s="4"/>
      <c r="H34" s="16">
        <v>0.1</v>
      </c>
      <c r="I34" s="22"/>
      <c r="J34" s="36"/>
      <c r="K34" s="9"/>
    </row>
    <row r="35" spans="1:11" ht="14.25" thickBot="1">
      <c r="A35" s="3"/>
      <c r="B35" s="9" t="e">
        <f t="shared" si="0"/>
        <v>#N/A</v>
      </c>
      <c r="C35" s="3"/>
      <c r="D35" s="3"/>
      <c r="E35" s="4"/>
      <c r="F35" s="4"/>
      <c r="G35" s="4"/>
      <c r="H35" s="16"/>
      <c r="I35" s="23"/>
      <c r="J35" s="19"/>
      <c r="K35" s="3"/>
    </row>
    <row r="36" spans="1:11" ht="14.25" thickBot="1">
      <c r="A36" s="3"/>
      <c r="B36" s="9" t="e">
        <f t="shared" si="0"/>
        <v>#N/A</v>
      </c>
      <c r="C36" s="3"/>
      <c r="D36" s="3"/>
      <c r="E36" s="4"/>
      <c r="F36" s="4"/>
      <c r="G36" s="4"/>
      <c r="H36" s="16"/>
      <c r="I36" s="23"/>
      <c r="J36" s="19"/>
      <c r="K36" s="3"/>
    </row>
    <row r="37" spans="1:11" ht="14.25" thickBot="1">
      <c r="A37" s="3"/>
      <c r="B37" s="9" t="e">
        <f t="shared" si="0"/>
        <v>#N/A</v>
      </c>
      <c r="C37" s="3"/>
      <c r="D37" s="3"/>
      <c r="E37" s="4"/>
      <c r="F37" s="4"/>
      <c r="G37" s="4"/>
      <c r="H37" s="6"/>
      <c r="I37" s="23"/>
      <c r="J37" s="3"/>
      <c r="K37" s="3"/>
    </row>
    <row r="38" spans="1:11" ht="14.25" thickBot="1">
      <c r="A38" s="3"/>
      <c r="B38" s="9" t="e">
        <f t="shared" si="0"/>
        <v>#N/A</v>
      </c>
      <c r="C38" s="3"/>
      <c r="D38" s="3"/>
      <c r="E38" s="4"/>
      <c r="F38" s="4"/>
      <c r="G38" s="4"/>
      <c r="H38" s="6"/>
      <c r="I38" s="23"/>
      <c r="J38" s="3"/>
      <c r="K38" s="3"/>
    </row>
    <row r="39" spans="1:11" ht="14.25" thickBot="1">
      <c r="A39" s="3"/>
      <c r="B39" s="9" t="e">
        <f t="shared" si="0"/>
        <v>#N/A</v>
      </c>
      <c r="C39" s="3"/>
      <c r="D39" s="3"/>
      <c r="E39" s="4"/>
      <c r="F39" s="4"/>
      <c r="G39" s="4"/>
      <c r="H39" s="6"/>
      <c r="I39" s="23"/>
      <c r="J39" s="3"/>
      <c r="K39" s="3"/>
    </row>
    <row r="40" spans="1:11" ht="14.25" thickBot="1">
      <c r="A40" s="3"/>
      <c r="B40" s="9" t="e">
        <f t="shared" si="0"/>
        <v>#N/A</v>
      </c>
      <c r="C40" s="3"/>
      <c r="D40" s="3"/>
      <c r="E40" s="4"/>
      <c r="F40" s="4"/>
      <c r="G40" s="4"/>
      <c r="H40" s="6"/>
      <c r="I40" s="23"/>
      <c r="J40" s="3"/>
      <c r="K40" s="3"/>
    </row>
    <row r="41" spans="1:11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6"/>
      <c r="I41" s="23"/>
      <c r="J41" s="3"/>
      <c r="K41" s="3"/>
    </row>
    <row r="42" spans="1:11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6"/>
      <c r="I42" s="23"/>
      <c r="J42" s="3"/>
      <c r="K42" s="3"/>
    </row>
    <row r="43" spans="1:11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1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1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1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1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1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si="0"/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ref="B72:B135" si="1">LOOKUP(A72,工号,Name)</f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1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1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1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1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1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si="1"/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si="1"/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ref="B136:B199" si="2">LOOKUP(A136,工号,Name)</f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2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2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2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2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2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si="2"/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si="2"/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ref="B200:B263" si="3">LOOKUP(A200,工号,Name)</f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3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3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3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3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3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si="3"/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si="3"/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ref="B264:B270" si="4">LOOKUP(A264,工号,Name)</f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4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4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4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4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4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  <row r="270" spans="1:11" ht="14.25" thickBot="1">
      <c r="A270" s="3"/>
      <c r="B270" s="9" t="e">
        <f t="shared" si="4"/>
        <v>#N/A</v>
      </c>
      <c r="C270" s="3"/>
      <c r="D270" s="3"/>
      <c r="E270" s="4"/>
      <c r="F270" s="4"/>
      <c r="G270" s="4"/>
      <c r="H270" s="6"/>
      <c r="I270" s="23"/>
      <c r="J270" s="3"/>
      <c r="K270" s="3"/>
    </row>
  </sheetData>
  <autoFilter ref="A10:K270">
    <filterColumn colId="8"/>
  </autoFilter>
  <mergeCells count="21">
    <mergeCell ref="A32:A34"/>
    <mergeCell ref="B32:B34"/>
    <mergeCell ref="B27:B29"/>
    <mergeCell ref="A11:A12"/>
    <mergeCell ref="B11:B12"/>
    <mergeCell ref="A30:A31"/>
    <mergeCell ref="B30:B31"/>
    <mergeCell ref="A25:A26"/>
    <mergeCell ref="B25:B26"/>
    <mergeCell ref="A27:A29"/>
    <mergeCell ref="B2:B4"/>
    <mergeCell ref="A22:A24"/>
    <mergeCell ref="B22:B24"/>
    <mergeCell ref="A20:A21"/>
    <mergeCell ref="B20:B21"/>
    <mergeCell ref="A13:A15"/>
    <mergeCell ref="B13:B15"/>
    <mergeCell ref="A16:A17"/>
    <mergeCell ref="B16:B17"/>
    <mergeCell ref="A18:A19"/>
    <mergeCell ref="B18:B19"/>
  </mergeCells>
  <phoneticPr fontId="1" type="noConversion"/>
  <conditionalFormatting sqref="B11:B270">
    <cfRule type="expression" priority="11">
      <formula>LOOKUP(A11,工号,Name)</formula>
    </cfRule>
  </conditionalFormatting>
  <conditionalFormatting sqref="B18 B20:B21">
    <cfRule type="expression" priority="9">
      <formula>LOOKUP(A18,工号,Name)</formula>
    </cfRule>
  </conditionalFormatting>
  <conditionalFormatting sqref="B16">
    <cfRule type="expression" priority="8">
      <formula>LOOKUP(A16,工号,Name)</formula>
    </cfRule>
  </conditionalFormatting>
  <conditionalFormatting sqref="B22:B24">
    <cfRule type="expression" priority="7">
      <formula>LOOKUP(A22,工号,Name)</formula>
    </cfRule>
  </conditionalFormatting>
  <conditionalFormatting sqref="B27:B29">
    <cfRule type="expression" priority="5">
      <formula>LOOKUP(A27,工号,Name)</formula>
    </cfRule>
  </conditionalFormatting>
  <conditionalFormatting sqref="B31">
    <cfRule type="expression" priority="3">
      <formula>LOOKUP(A31,工号,Name)</formula>
    </cfRule>
  </conditionalFormatting>
  <conditionalFormatting sqref="B32:B34">
    <cfRule type="expression" priority="2">
      <formula>LOOKUP(A32,工号,Name)</formula>
    </cfRule>
  </conditionalFormatting>
  <conditionalFormatting sqref="B33">
    <cfRule type="expression" priority="1">
      <formula>LOOKUP(A33,工号,Name)</formula>
    </cfRule>
  </conditionalFormatting>
  <dataValidations count="1">
    <dataValidation type="list" allowBlank="1" showInputMessage="1" showErrorMessage="1" sqref="C2:C7 C11:C270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68" t="s">
        <v>272</v>
      </c>
      <c r="B2" s="21" t="s">
        <v>232</v>
      </c>
      <c r="C2" s="21" t="s">
        <v>238</v>
      </c>
      <c r="D2" s="3"/>
    </row>
    <row r="3" spans="1:4" ht="15" thickBot="1">
      <c r="A3" s="69"/>
      <c r="B3" s="21" t="s">
        <v>220</v>
      </c>
      <c r="C3" s="21" t="s">
        <v>239</v>
      </c>
      <c r="D3" s="3"/>
    </row>
    <row r="4" spans="1:4" ht="15" thickBot="1">
      <c r="A4" s="69"/>
      <c r="B4" s="21" t="s">
        <v>218</v>
      </c>
      <c r="C4" s="21" t="s">
        <v>240</v>
      </c>
      <c r="D4" s="3"/>
    </row>
    <row r="5" spans="1:4" ht="15" thickBot="1">
      <c r="A5" s="69"/>
      <c r="B5" s="21" t="s">
        <v>221</v>
      </c>
      <c r="C5" s="21" t="s">
        <v>241</v>
      </c>
      <c r="D5" s="3"/>
    </row>
    <row r="6" spans="1:4" ht="15" thickBot="1">
      <c r="A6" s="69"/>
      <c r="B6" s="21" t="s">
        <v>230</v>
      </c>
      <c r="C6" s="21" t="s">
        <v>242</v>
      </c>
      <c r="D6" s="3"/>
    </row>
    <row r="7" spans="1:4" ht="15" thickBot="1">
      <c r="A7" s="69"/>
      <c r="B7" s="25" t="s">
        <v>250</v>
      </c>
      <c r="C7" s="25" t="s">
        <v>251</v>
      </c>
      <c r="D7" s="3"/>
    </row>
    <row r="8" spans="1:4" ht="15" thickBot="1">
      <c r="A8" s="69"/>
      <c r="B8" s="43" t="s">
        <v>278</v>
      </c>
      <c r="C8" s="43" t="s">
        <v>279</v>
      </c>
      <c r="D8" s="3"/>
    </row>
    <row r="9" spans="1:4" ht="15" thickBot="1">
      <c r="A9" s="69"/>
      <c r="B9" s="43" t="s">
        <v>280</v>
      </c>
      <c r="C9" s="43" t="s">
        <v>281</v>
      </c>
      <c r="D9" s="3"/>
    </row>
    <row r="10" spans="1:4" ht="15" thickBot="1">
      <c r="A10" s="69"/>
      <c r="B10" s="43" t="s">
        <v>274</v>
      </c>
      <c r="C10" s="43" t="s">
        <v>282</v>
      </c>
      <c r="D10" s="3"/>
    </row>
    <row r="11" spans="1:4" ht="15" thickBot="1">
      <c r="A11" s="69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63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64"/>
      <c r="B14" s="1" t="s">
        <v>234</v>
      </c>
      <c r="C14" s="11" t="s">
        <v>233</v>
      </c>
      <c r="D14" s="3"/>
    </row>
    <row r="15" spans="1:4" ht="15" thickBot="1">
      <c r="A15" s="65" t="s">
        <v>194</v>
      </c>
      <c r="B15" s="1" t="s">
        <v>222</v>
      </c>
      <c r="C15" s="1" t="s">
        <v>243</v>
      </c>
      <c r="D15" s="3"/>
    </row>
    <row r="16" spans="1:4" ht="15" thickBot="1">
      <c r="A16" s="66"/>
      <c r="B16" s="1" t="s">
        <v>223</v>
      </c>
      <c r="C16" s="1" t="s">
        <v>244</v>
      </c>
      <c r="D16" s="3"/>
    </row>
    <row r="17" spans="1:4" ht="15" thickBot="1">
      <c r="A17" s="66"/>
      <c r="B17" s="1" t="s">
        <v>224</v>
      </c>
      <c r="C17" s="20" t="s">
        <v>245</v>
      </c>
      <c r="D17" s="3"/>
    </row>
    <row r="18" spans="1:4" ht="15" thickBot="1">
      <c r="A18" s="66"/>
      <c r="B18" s="1" t="s">
        <v>225</v>
      </c>
      <c r="C18" s="20" t="s">
        <v>246</v>
      </c>
      <c r="D18" s="3"/>
    </row>
    <row r="19" spans="1:4" ht="15" thickBot="1">
      <c r="A19" s="66"/>
      <c r="B19" s="1" t="s">
        <v>226</v>
      </c>
      <c r="C19" s="1" t="s">
        <v>247</v>
      </c>
      <c r="D19" s="3"/>
    </row>
    <row r="20" spans="1:4" ht="15" thickBot="1">
      <c r="A20" s="67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WK1708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2017-03-04T03:22:06Z</dcterms:modified>
</cp:coreProperties>
</file>