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24226"/>
  <mc:AlternateContent xmlns:mc="http://schemas.openxmlformats.org/markup-compatibility/2006">
    <mc:Choice Requires="x15">
      <x15ac:absPath xmlns:x15ac="http://schemas.microsoft.com/office/spreadsheetml/2010/11/ac" url="C:\LIND'IKHAYA LAB (TRADES, NB STUFF, ETC.)\CAREER - DATA ANALYST\DATA\"/>
    </mc:Choice>
  </mc:AlternateContent>
  <xr:revisionPtr revIDLastSave="0" documentId="13_ncr:1_{ABD00BE4-FD48-4BA8-AFD3-A04ACA8E9746}" xr6:coauthVersionLast="47" xr6:coauthVersionMax="47" xr10:uidLastSave="{00000000-0000-0000-0000-000000000000}"/>
  <bookViews>
    <workbookView xWindow="-120" yWindow="-120" windowWidth="20730" windowHeight="11160" activeTab="2" xr2:uid="{00000000-000D-0000-FFFF-FFFF00000000}"/>
  </bookViews>
  <sheets>
    <sheet name="Income Statement" sheetId="1" r:id="rId1"/>
    <sheet name="Income Reshaped" sheetId="10" r:id="rId2"/>
    <sheet name="Dashboard" sheetId="5" r:id="rId3"/>
  </sheets>
  <definedNames>
    <definedName name="ExternalData_1" localSheetId="1" hidden="1">'Income Reshaped'!$A$1:$C$53</definedName>
    <definedName name="Slicer_Category">#N/A</definedName>
    <definedName name="Slicer_Group_Category">#N/A</definedName>
    <definedName name="Slicer_Group_Year">#N/A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1" l="1"/>
  <c r="C2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61F66D0-3467-4396-8CCF-8AA36E9DEDB8}" keepAlive="1" name="Query - Table4" description="Connection to the 'Table4' query in the workbook." type="5" refreshedVersion="8" background="1" saveData="1">
    <dbPr connection="Provider=Microsoft.Mashup.OleDb.1;Data Source=$Workbook$;Location=Table4;Extended Properties=&quot;&quot;" command="SELECT * FROM [Table4]"/>
  </connection>
  <connection id="2" xr16:uid="{B7E91307-5080-47A6-BE22-85779C4AC62D}" keepAlive="1" name="Query - Table4 (2)" description="Connection to the 'Table4 (2)' query in the workbook." type="5" refreshedVersion="0" background="1">
    <dbPr connection="Provider=Microsoft.Mashup.OleDb.1;Data Source=$Workbook$;Location=&quot;Table4 (2)&quot;;Extended Properties=&quot;&quot;" command="SELECT * FROM [Table4 (2)]"/>
  </connection>
  <connection id="3" xr16:uid="{6ECA129A-F5E9-4154-82E2-304D4AFEC6AB}" keepAlive="1" name="Query - Table4 (3)" description="Connection to the 'Table4 (3)' query in the workbook." type="5" refreshedVersion="8" background="1" saveData="1">
    <dbPr connection="Provider=Microsoft.Mashup.OleDb.1;Data Source=$Workbook$;Location=&quot;Table4 (3)&quot;;Extended Properties=&quot;&quot;" command="SELECT * FROM [Table4 (3)]"/>
  </connection>
</connections>
</file>

<file path=xl/sharedStrings.xml><?xml version="1.0" encoding="utf-8"?>
<sst xmlns="http://schemas.openxmlformats.org/spreadsheetml/2006/main" count="214" uniqueCount="45">
  <si>
    <t>Category</t>
  </si>
  <si>
    <t>Group 2022 (Rm)</t>
  </si>
  <si>
    <t>Group 2021 (Rm)</t>
  </si>
  <si>
    <t>Total income</t>
  </si>
  <si>
    <t>Airline revenue</t>
  </si>
  <si>
    <t>Other income</t>
  </si>
  <si>
    <t>Operating costs</t>
  </si>
  <si>
    <t>Aircraft lease costs</t>
  </si>
  <si>
    <t>Accommodation and refreshments</t>
  </si>
  <si>
    <t>Commissions and network charges</t>
  </si>
  <si>
    <t>Electronic data costs</t>
  </si>
  <si>
    <t>Fuel and other energy costs</t>
  </si>
  <si>
    <t>Employee benefit expenses</t>
  </si>
  <si>
    <t>Maintenance costs</t>
  </si>
  <si>
    <t>Navigation, landing and parking fees</t>
  </si>
  <si>
    <t>Fair value and translation movements</t>
  </si>
  <si>
    <t>Other operating costs</t>
  </si>
  <si>
    <t>Operating loss before interest, tax, depreciation and amortisation</t>
  </si>
  <si>
    <t>Depreciation and amortisation</t>
  </si>
  <si>
    <t>Impairments</t>
  </si>
  <si>
    <t>Net (loss)/gain on disposal of property, aircraft and equipment</t>
  </si>
  <si>
    <t>Operating loss</t>
  </si>
  <si>
    <t>Finance costs</t>
  </si>
  <si>
    <t>Interest income</t>
  </si>
  <si>
    <t>Loss before taxation</t>
  </si>
  <si>
    <t>Taxation</t>
  </si>
  <si>
    <t>Loss for the year</t>
  </si>
  <si>
    <t>Other comprehensive income/(loss)</t>
  </si>
  <si>
    <t>Total comprehensive loss</t>
  </si>
  <si>
    <t>Net Profit/Loss</t>
  </si>
  <si>
    <t>Group Year</t>
  </si>
  <si>
    <t>Amount (Rm)</t>
  </si>
  <si>
    <t xml:space="preserve"> 2021 </t>
  </si>
  <si>
    <t xml:space="preserve"> 2022 </t>
  </si>
  <si>
    <t>Sum of Amount (Rm)</t>
  </si>
  <si>
    <t>Row Labels</t>
  </si>
  <si>
    <t>Grand Total</t>
  </si>
  <si>
    <t>Group Category</t>
  </si>
  <si>
    <t>Total Income</t>
  </si>
  <si>
    <t>Operating Costs</t>
  </si>
  <si>
    <t>Expenses</t>
  </si>
  <si>
    <t>Income/Revenue</t>
  </si>
  <si>
    <t>Costs</t>
  </si>
  <si>
    <t>EBITDA</t>
  </si>
  <si>
    <t>Total Comprehensive 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</si>
</sst>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R-1C09]* #,##0.00_-;\-[$R-1C09]* #,##0.00_-;_-[$R-1C09]* &quot;-&quot;??_-;_-@_-"/>
  </numFmts>
  <fonts count="3" x14ac:knownFonts="1">
    <font>
      <sz val="11"/>
      <color theme="1"/>
      <name val="Calibri"/>
      <family val="2"/>
      <scheme val="minor"/>
    </font>
    <font>
      <b/>
      <sz val="11"/>
      <color theme="1"/>
      <name val="Calibri"/>
      <family val="2"/>
      <scheme val="minor"/>
    </font>
    <font>
      <sz val="11"/>
      <name val="Calibri"/>
      <family val="2"/>
      <scheme val="minor"/>
    </font>
  </fonts>
  <fills count="2">
    <fill>
      <patternFill patternType="none"/>
    </fill>
    <fill>
      <patternFill patternType="gray125"/>
    </fill>
  </fills>
  <borders count="4">
    <border>
      <left/>
      <right/>
      <top/>
      <bottom/>
      <diagonal/>
    </border>
    <border>
      <left/>
      <right/>
      <top style="thin">
        <color theme="4"/>
      </top>
      <bottom style="double">
        <color theme="4"/>
      </bottom>
      <diagonal/>
    </border>
    <border>
      <left style="thin">
        <color auto="1"/>
      </left>
      <right style="thin">
        <color auto="1"/>
      </right>
      <top/>
      <bottom style="thin">
        <color auto="1"/>
      </bottom>
      <diagonal/>
    </border>
    <border>
      <left/>
      <right/>
      <top style="thin">
        <color theme="4"/>
      </top>
      <bottom/>
      <diagonal/>
    </border>
  </borders>
  <cellStyleXfs count="2">
    <xf numFmtId="0" fontId="0" fillId="0" borderId="0"/>
    <xf numFmtId="0" fontId="1" fillId="0" borderId="1" applyNumberFormat="0" applyFill="0" applyAlignment="0" applyProtection="0"/>
  </cellStyleXfs>
  <cellXfs count="17">
    <xf numFmtId="0" fontId="0" fillId="0" borderId="0" xfId="0"/>
    <xf numFmtId="0" fontId="0" fillId="0" borderId="0" xfId="0"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3" fontId="0" fillId="0" borderId="0" xfId="0" applyNumberFormat="1" applyAlignment="1">
      <alignment horizontal="center" vertical="center"/>
    </xf>
    <xf numFmtId="3" fontId="0" fillId="0" borderId="0" xfId="0" applyNumberFormat="1" applyAlignment="1">
      <alignment horizontal="center"/>
    </xf>
    <xf numFmtId="0" fontId="1" fillId="0" borderId="2" xfId="0" applyFont="1" applyBorder="1" applyAlignment="1">
      <alignment horizontal="center" vertical="center"/>
    </xf>
    <xf numFmtId="0" fontId="1" fillId="0" borderId="3" xfId="1" applyBorder="1" applyAlignment="1">
      <alignment horizontal="center" vertical="center"/>
    </xf>
    <xf numFmtId="3" fontId="1" fillId="0" borderId="3" xfId="1" applyNumberFormat="1" applyBorder="1" applyAlignment="1">
      <alignment horizontal="center"/>
    </xf>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0" borderId="0" xfId="0" applyFont="1"/>
    <xf numFmtId="164" fontId="0" fillId="0" borderId="0" xfId="0" applyNumberFormat="1" applyAlignment="1">
      <alignment horizontal="left"/>
    </xf>
    <xf numFmtId="0" fontId="0" fillId="0" borderId="0" xfId="0" applyNumberFormat="1"/>
  </cellXfs>
  <cellStyles count="2">
    <cellStyle name="Normal" xfId="0" builtinId="0"/>
    <cellStyle name="Total" xfId="1" builtinId="25"/>
  </cellStyles>
  <dxfs count="44">
    <dxf>
      <numFmt numFmtId="164" formatCode="_-[$R-1C09]* #,##0.00_-;\-[$R-1C09]* #,##0.00_-;_-[$R-1C09]* &quot;-&quot;??_-;_-@_-"/>
    </dxf>
    <dxf>
      <numFmt numFmtId="164" formatCode="_-[$R-1C09]* #,##0.00_-;\-[$R-1C09]* #,##0.00_-;_-[$R-1C09]* &quot;-&quot;??_-;_-@_-"/>
    </dxf>
    <dxf>
      <alignment horizontal="left"/>
    </dxf>
    <dxf>
      <alignment horizontal="left"/>
    </dxf>
    <dxf>
      <numFmt numFmtId="164" formatCode="_-[$R-1C09]* #,##0.00_-;\-[$R-1C09]* #,##0.00_-;_-[$R-1C09]* &quot;-&quot;??_-;_-@_-"/>
    </dxf>
    <dxf>
      <numFmt numFmtId="164" formatCode="_-[$R-1C09]* #,##0.00_-;\-[$R-1C09]* #,##0.00_-;_-[$R-1C09]* &quot;-&quot;??_-;_-@_-"/>
    </dxf>
    <dxf>
      <alignment horizontal="left"/>
    </dxf>
    <dxf>
      <alignment horizontal="left"/>
    </dxf>
    <dxf>
      <numFmt numFmtId="164" formatCode="_-[$R-1C09]* #,##0.00_-;\-[$R-1C09]* #,##0.00_-;_-[$R-1C09]* &quot;-&quot;??_-;_-@_-"/>
    </dxf>
    <dxf>
      <numFmt numFmtId="164" formatCode="_-[$R-1C09]* #,##0.00_-;\-[$R-1C09]* #,##0.00_-;_-[$R-1C09]* &quot;-&quot;??_-;_-@_-"/>
    </dxf>
    <dxf>
      <alignment horizontal="left"/>
    </dxf>
    <dxf>
      <alignment horizontal="left"/>
    </dxf>
    <dxf>
      <numFmt numFmtId="164" formatCode="_-[$R-1C09]* #,##0.00_-;\-[$R-1C09]* #,##0.00_-;_-[$R-1C09]* &quot;-&quot;??_-;_-@_-"/>
    </dxf>
    <dxf>
      <numFmt numFmtId="164" formatCode="_-[$R-1C09]* #,##0.00_-;\-[$R-1C09]* #,##0.00_-;_-[$R-1C09]* &quot;-&quot;??_-;_-@_-"/>
    </dxf>
    <dxf>
      <alignment horizontal="left"/>
    </dxf>
    <dxf>
      <alignment horizontal="left"/>
    </dxf>
    <dxf>
      <numFmt numFmtId="164" formatCode="_-[$R-1C09]* #,##0.00_-;\-[$R-1C09]* #,##0.00_-;_-[$R-1C09]* &quot;-&quot;??_-;_-@_-"/>
    </dxf>
    <dxf>
      <numFmt numFmtId="164" formatCode="_-[$R-1C09]* #,##0.00_-;\-[$R-1C09]* #,##0.00_-;_-[$R-1C09]* &quot;-&quot;??_-;_-@_-"/>
    </dxf>
    <dxf>
      <alignment horizontal="left"/>
    </dxf>
    <dxf>
      <alignment horizontal="left"/>
    </dxf>
    <dxf>
      <numFmt numFmtId="164" formatCode="_-[$R-1C09]* #,##0.00_-;\-[$R-1C09]* #,##0.00_-;_-[$R-1C09]* &quot;-&quot;??_-;_-@_-"/>
    </dxf>
    <dxf>
      <numFmt numFmtId="164" formatCode="_-[$R-1C09]* #,##0.00_-;\-[$R-1C09]* #,##0.00_-;_-[$R-1C09]* &quot;-&quot;??_-;_-@_-"/>
    </dxf>
    <dxf>
      <alignment horizontal="left"/>
    </dxf>
    <dxf>
      <alignment horizontal="left"/>
    </dxf>
    <dxf>
      <numFmt numFmtId="164" formatCode="_-[$R-1C09]* #,##0.00_-;\-[$R-1C09]* #,##0.00_-;_-[$R-1C09]* &quot;-&quot;??_-;_-@_-"/>
    </dxf>
    <dxf>
      <numFmt numFmtId="164" formatCode="_-[$R-1C09]* #,##0.00_-;\-[$R-1C09]* #,##0.00_-;_-[$R-1C09]* &quot;-&quot;??_-;_-@_-"/>
    </dxf>
    <dxf>
      <alignment horizontal="left"/>
    </dxf>
    <dxf>
      <alignment horizontal="left"/>
    </dxf>
    <dxf>
      <numFmt numFmtId="164" formatCode="_-[$R-1C09]* #,##0.00_-;\-[$R-1C09]* #,##0.00_-;_-[$R-1C09]* &quot;-&quot;??_-;_-@_-"/>
    </dxf>
    <dxf>
      <numFmt numFmtId="164" formatCode="_-[$R-1C09]* #,##0.00_-;\-[$R-1C09]* #,##0.00_-;_-[$R-1C09]* &quot;-&quot;??_-;_-@_-"/>
    </dxf>
    <dxf>
      <alignment horizontal="left"/>
    </dxf>
    <dxf>
      <alignment horizontal="left"/>
    </dxf>
    <dxf>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left"/>
    </dxf>
    <dxf>
      <alignment horizontal="left"/>
    </dxf>
    <dxf>
      <numFmt numFmtId="164" formatCode="_-[$R-1C09]* #,##0.00_-;\-[$R-1C09]* #,##0.00_-;_-[$R-1C09]* &quot;-&quot;??_-;_-@_-"/>
    </dxf>
    <dxf>
      <numFmt numFmtId="164" formatCode="_-[$R-1C09]* #,##0.00_-;\-[$R-1C09]* #,##0.00_-;_-[$R-1C09]* &quot;-&quot;??_-;_-@_-"/>
    </dxf>
    <dxf>
      <border outline="0">
        <top style="thin">
          <color auto="1"/>
        </top>
        <bottom style="double">
          <color theme="4"/>
        </bottom>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[SAA Income Data (2021 - 2022).xlsx]Income Reshaped!PivotTable12</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Aptos Narrow" panose="020B0004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6"/>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manualLayout>
          <c:layoutTarget val="inner"/>
          <c:xMode val="edge"/>
          <c:yMode val="edge"/>
          <c:x val="0.11958853656012346"/>
          <c:y val="0.15384147695431041"/>
          <c:w val="0.74986483443941909"/>
          <c:h val="0.6968818958736801"/>
        </c:manualLayout>
      </c:layout>
      <c:doughnutChart>
        <c:varyColors val="1"/>
        <c:ser>
          <c:idx val="0"/>
          <c:order val="0"/>
          <c:tx>
            <c:strRef>
              <c:f>'Income Reshaped'!$G$2</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16E7-44D4-8F3F-C2E180CADDC4}"/>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16E7-44D4-8F3F-C2E180CADDC4}"/>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16E7-44D4-8F3F-C2E180CADDC4}"/>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16E7-44D4-8F3F-C2E180CADDC4}"/>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16E7-44D4-8F3F-C2E180CADDC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Aptos Narrow" panose="020B0004020202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'Income Reshaped'!$F$3:$F$7</c:f>
              <c:multiLvlStrCache>
                <c:ptCount val="3"/>
                <c:lvl>
                  <c:pt idx="0">
                    <c:v>Income/Revenue</c:v>
                  </c:pt>
                  <c:pt idx="1">
                    <c:v>Net Profit/Loss</c:v>
                  </c:pt>
                  <c:pt idx="2">
                    <c:v>Total Income</c:v>
                  </c:pt>
                </c:lvl>
                <c:lvl>
                  <c:pt idx="0">
                    <c:v> 2021 </c:v>
                  </c:pt>
                </c:lvl>
              </c:multiLvlStrCache>
            </c:multiLvlStrRef>
          </c:cat>
          <c:val>
            <c:numRef>
              <c:f>'Income Reshaped'!$G$3:$G$7</c:f>
              <c:numCache>
                <c:formatCode>General</c:formatCode>
                <c:ptCount val="3"/>
                <c:pt idx="0">
                  <c:v>5440</c:v>
                </c:pt>
                <c:pt idx="1">
                  <c:v>-2193</c:v>
                </c:pt>
                <c:pt idx="2">
                  <c:v>5440</c:v>
                </c:pt>
              </c:numCache>
            </c:numRef>
          </c:val>
          <c:extLst>
            <c:ext xmlns:c16="http://schemas.microsoft.com/office/drawing/2014/chart" uri="{C3380CC4-5D6E-409C-BE32-E72D297353CC}">
              <c16:uniqueId val="{0000000A-16E7-44D4-8F3F-C2E180CADDC4}"/>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0.16488251044073271"/>
          <c:y val="0.85331172744863759"/>
          <c:w val="0.66283199801501913"/>
          <c:h val="0.11201562651236448"/>
        </c:manualLayout>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[SAA Income Data (2021 - 2022).xlsx]Income Reshaped!PivotTable15</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w="9525" cap="flat" cmpd="sng" algn="ctr">
            <a:no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'Income Reshaped'!$G$11</c:f>
              <c:strCache>
                <c:ptCount val="1"/>
                <c:pt idx="0">
                  <c:v>Total</c:v>
                </c:pt>
              </c:strCache>
            </c:strRef>
          </c:tx>
          <c:spPr>
            <a:solidFill>
              <a:schemeClr val="bg1">
                <a:lumMod val="85000"/>
              </a:schemeClr>
            </a:solidFill>
            <a:ln w="9525" cap="flat" cmpd="sng" algn="ctr">
              <a:no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'Income Reshaped'!$F$12:$F$17</c:f>
              <c:strCache>
                <c:ptCount val="5"/>
                <c:pt idx="0">
                  <c:v>Airline revenue</c:v>
                </c:pt>
                <c:pt idx="1">
                  <c:v>Depreciation and amortisation</c:v>
                </c:pt>
                <c:pt idx="2">
                  <c:v>Maintenance costs</c:v>
                </c:pt>
                <c:pt idx="3">
                  <c:v>Operating costs</c:v>
                </c:pt>
                <c:pt idx="4">
                  <c:v>Other operating costs</c:v>
                </c:pt>
              </c:strCache>
            </c:strRef>
          </c:cat>
          <c:val>
            <c:numRef>
              <c:f>'Income Reshaped'!$G$12:$G$17</c:f>
              <c:numCache>
                <c:formatCode>_-[$R-1C09]* #,##0.00_-;\-[$R-1C09]* #,##0.00_-;_-[$R-1C09]* "-"??_-;_-@_-</c:formatCode>
                <c:ptCount val="5"/>
                <c:pt idx="0">
                  <c:v>3976</c:v>
                </c:pt>
                <c:pt idx="1">
                  <c:v>-554</c:v>
                </c:pt>
                <c:pt idx="2">
                  <c:v>423</c:v>
                </c:pt>
                <c:pt idx="3">
                  <c:v>17013</c:v>
                </c:pt>
                <c:pt idx="4">
                  <c:v>4777</c:v>
                </c:pt>
              </c:numCache>
            </c:numRef>
          </c:val>
          <c:extLst>
            <c:ext xmlns:c16="http://schemas.microsoft.com/office/drawing/2014/chart" uri="{C3380CC4-5D6E-409C-BE32-E72D297353CC}">
              <c16:uniqueId val="{00000000-E8F6-4923-A2C0-D0608747D0E6}"/>
            </c:ext>
          </c:extLst>
        </c:ser>
        <c:dLbls>
          <c:dLblPos val="outEnd"/>
          <c:showLegendKey val="0"/>
          <c:showVal val="1"/>
          <c:showCatName val="0"/>
          <c:showSerName val="0"/>
          <c:showPercent val="0"/>
          <c:showBubbleSize val="0"/>
        </c:dLbls>
        <c:gapWidth val="315"/>
        <c:overlap val="-40"/>
        <c:axId val="1002392208"/>
        <c:axId val="1002391488"/>
      </c:barChart>
      <c:catAx>
        <c:axId val="1002392208"/>
        <c:scaling>
          <c:orientation val="minMax"/>
        </c:scaling>
        <c:delete val="0"/>
        <c:axPos val="b"/>
        <c:majorGridlines>
          <c:spPr>
            <a:ln w="9525" cap="flat" cmpd="sng" algn="ctr">
              <a:solidFill>
                <a:schemeClr val="bg1">
                  <a:lumMod val="65000"/>
                </a:schemeClr>
              </a:solidFill>
              <a:round/>
            </a:ln>
            <a:effectLst/>
          </c:spPr>
        </c:majorGridlines>
        <c:numFmt formatCode="General" sourceLinked="1"/>
        <c:majorTickMark val="none"/>
        <c:minorTickMark val="none"/>
        <c:tickLblPos val="low"/>
        <c:spPr>
          <a:noFill/>
          <a:ln>
            <a:solidFill>
              <a:schemeClr val="bg1">
                <a:lumMod val="95000"/>
              </a:schemeClr>
            </a:solidFill>
          </a:ln>
          <a:effectLst/>
        </c:spPr>
        <c:txPr>
          <a:bodyPr rot="-60000000" spcFirstLastPara="1" vertOverflow="ellipsis" vert="horz" wrap="square" anchor="ctr" anchorCtr="1"/>
          <a:lstStyle/>
          <a:p>
            <a:pPr>
              <a:defRPr sz="1050" b="0" i="0" u="none" strike="noStrike" kern="1200" baseline="0">
                <a:solidFill>
                  <a:schemeClr val="lt1">
                    <a:lumMod val="75000"/>
                  </a:schemeClr>
                </a:solidFill>
                <a:latin typeface="Aptos Narrow" panose="020B0004020202020204" pitchFamily="34" charset="0"/>
                <a:ea typeface="+mn-ea"/>
                <a:cs typeface="+mn-cs"/>
              </a:defRPr>
            </a:pPr>
            <a:endParaRPr lang="en-US"/>
          </a:p>
        </c:txPr>
        <c:crossAx val="1002391488"/>
        <c:crosses val="autoZero"/>
        <c:auto val="1"/>
        <c:lblAlgn val="ctr"/>
        <c:lblOffset val="100"/>
        <c:noMultiLvlLbl val="0"/>
      </c:catAx>
      <c:valAx>
        <c:axId val="1002391488"/>
        <c:scaling>
          <c:orientation val="minMax"/>
        </c:scaling>
        <c:delete val="1"/>
        <c:axPos val="l"/>
        <c:majorGridlines>
          <c:spPr>
            <a:ln w="9525" cap="flat" cmpd="sng" algn="ctr">
              <a:solidFill>
                <a:schemeClr val="bg1">
                  <a:lumMod val="65000"/>
                </a:schemeClr>
              </a:solidFill>
              <a:round/>
            </a:ln>
            <a:effectLst/>
          </c:spPr>
        </c:majorGridlines>
        <c:numFmt formatCode="_-[$R-1C09]* #,##0.00_-;\-[$R-1C09]* #,##0.00_-;_-[$R-1C09]* &quot;-&quot;??_-;_-@_-" sourceLinked="1"/>
        <c:majorTickMark val="none"/>
        <c:minorTickMark val="none"/>
        <c:tickLblPos val="nextTo"/>
        <c:crossAx val="100239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[SAA Income Data (2021 - 2022).xlsx]Income Reshaped!PivotTable12</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50000"/>
              <a:lumOff val="50000"/>
            </a:schemeClr>
          </a:solidFill>
          <a:ln>
            <a:noFill/>
          </a:ln>
          <a:effectLst/>
        </c:spPr>
        <c:marker>
          <c:symbol val="none"/>
        </c:marker>
        <c:dLbl>
          <c:idx val="0"/>
          <c:numFmt formatCode="[$R-1C09]#,##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607844501236722E-2"/>
          <c:y val="0.11121120087002473"/>
          <c:w val="0.94478431099752658"/>
          <c:h val="0.84003139739341626"/>
        </c:manualLayout>
      </c:layout>
      <c:barChart>
        <c:barDir val="col"/>
        <c:grouping val="clustered"/>
        <c:varyColors val="0"/>
        <c:ser>
          <c:idx val="0"/>
          <c:order val="0"/>
          <c:tx>
            <c:strRef>
              <c:f>'Income Reshaped'!$G$2</c:f>
              <c:strCache>
                <c:ptCount val="1"/>
                <c:pt idx="0">
                  <c:v>Total</c:v>
                </c:pt>
              </c:strCache>
            </c:strRef>
          </c:tx>
          <c:spPr>
            <a:solidFill>
              <a:schemeClr val="tx1">
                <a:lumMod val="50000"/>
                <a:lumOff val="50000"/>
              </a:schemeClr>
            </a:solidFill>
            <a:ln>
              <a:noFill/>
            </a:ln>
            <a:effectLst/>
          </c:spPr>
          <c:invertIfNegative val="0"/>
          <c:dLbls>
            <c:numFmt formatCode="[$R-1C09]#,##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'Income Reshaped'!$F$3:$F$7</c:f>
              <c:multiLvlStrCache>
                <c:ptCount val="3"/>
                <c:lvl>
                  <c:pt idx="0">
                    <c:v>Income/Revenue</c:v>
                  </c:pt>
                  <c:pt idx="1">
                    <c:v>Net Profit/Loss</c:v>
                  </c:pt>
                  <c:pt idx="2">
                    <c:v>Total Income</c:v>
                  </c:pt>
                </c:lvl>
                <c:lvl>
                  <c:pt idx="0">
                    <c:v> 2021 </c:v>
                  </c:pt>
                </c:lvl>
              </c:multiLvlStrCache>
            </c:multiLvlStrRef>
          </c:cat>
          <c:val>
            <c:numRef>
              <c:f>'Income Reshaped'!$G$3:$G$7</c:f>
              <c:numCache>
                <c:formatCode>General</c:formatCode>
                <c:ptCount val="3"/>
                <c:pt idx="0">
                  <c:v>5440</c:v>
                </c:pt>
                <c:pt idx="1">
                  <c:v>-2193</c:v>
                </c:pt>
                <c:pt idx="2">
                  <c:v>5440</c:v>
                </c:pt>
              </c:numCache>
            </c:numRef>
          </c:val>
          <c:extLst>
            <c:ext xmlns:c16="http://schemas.microsoft.com/office/drawing/2014/chart" uri="{C3380CC4-5D6E-409C-BE32-E72D297353CC}">
              <c16:uniqueId val="{00000000-5DB6-4140-B2B6-8546E7D75144}"/>
            </c:ext>
          </c:extLst>
        </c:ser>
        <c:dLbls>
          <c:showLegendKey val="0"/>
          <c:showVal val="0"/>
          <c:showCatName val="0"/>
          <c:showSerName val="0"/>
          <c:showPercent val="0"/>
          <c:showBubbleSize val="0"/>
        </c:dLbls>
        <c:gapWidth val="219"/>
        <c:overlap val="-27"/>
        <c:axId val="412523728"/>
        <c:axId val="412524088"/>
      </c:barChart>
      <c:catAx>
        <c:axId val="412523728"/>
        <c:scaling>
          <c:orientation val="minMax"/>
        </c:scaling>
        <c:delete val="0"/>
        <c:axPos val="b"/>
        <c:numFmt formatCode="[$R-1C09]#,##0" sourceLinked="0"/>
        <c:majorTickMark val="none"/>
        <c:minorTickMark val="none"/>
        <c:tickLblPos val="high"/>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5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412524088"/>
        <c:crosses val="autoZero"/>
        <c:auto val="1"/>
        <c:lblAlgn val="ctr"/>
        <c:lblOffset val="100"/>
        <c:noMultiLvlLbl val="0"/>
      </c:catAx>
      <c:valAx>
        <c:axId val="412524088"/>
        <c:scaling>
          <c:orientation val="minMax"/>
        </c:scaling>
        <c:delete val="1"/>
        <c:axPos val="l"/>
        <c:numFmt formatCode="General" sourceLinked="1"/>
        <c:majorTickMark val="none"/>
        <c:minorTickMark val="none"/>
        <c:tickLblPos val="nextTo"/>
        <c:crossAx val="41252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582706</xdr:colOff>
      <xdr:row>0</xdr:row>
      <xdr:rowOff>123264</xdr:rowOff>
    </xdr:from>
    <xdr:to>
      <xdr:col>26</xdr:col>
      <xdr:colOff>339818</xdr:colOff>
      <xdr:row>32</xdr:row>
      <xdr:rowOff>142875</xdr:rowOff>
    </xdr:to>
    <xdr:sp macro="" textlink="">
      <xdr:nvSpPr>
        <xdr:cNvPr id="6" name="Rectangle: Rounded Corners 5">
          <a:extLst>
            <a:ext uri="{FF2B5EF4-FFF2-40B4-BE49-F238E27FC236}">
              <a16:creationId xmlns:a16="http://schemas.microsoft.com/office/drawing/2014/main" id="{50FC6645-6E9F-D0DA-FB5C-CA001B72F77F}"/>
            </a:ext>
          </a:extLst>
        </xdr:cNvPr>
        <xdr:cNvSpPr/>
      </xdr:nvSpPr>
      <xdr:spPr>
        <a:xfrm>
          <a:off x="582706" y="123264"/>
          <a:ext cx="15544800" cy="6115611"/>
        </a:xfrm>
        <a:prstGeom prst="roundRect">
          <a:avLst>
            <a:gd name="adj" fmla="val 2973"/>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1</xdr:col>
      <xdr:colOff>115985</xdr:colOff>
      <xdr:row>5</xdr:row>
      <xdr:rowOff>11199</xdr:rowOff>
    </xdr:from>
    <xdr:to>
      <xdr:col>5</xdr:col>
      <xdr:colOff>392209</xdr:colOff>
      <xdr:row>32</xdr:row>
      <xdr:rowOff>0</xdr:rowOff>
    </xdr:to>
    <xdr:sp macro="" textlink="">
      <xdr:nvSpPr>
        <xdr:cNvPr id="4" name="Rectangle: Top Corners Rounded 3">
          <a:extLst>
            <a:ext uri="{FF2B5EF4-FFF2-40B4-BE49-F238E27FC236}">
              <a16:creationId xmlns:a16="http://schemas.microsoft.com/office/drawing/2014/main" id="{51333F12-4047-F5BC-0465-8CB1DB130531}"/>
            </a:ext>
          </a:extLst>
        </xdr:cNvPr>
        <xdr:cNvSpPr/>
      </xdr:nvSpPr>
      <xdr:spPr>
        <a:xfrm rot="16200000">
          <a:off x="-490397" y="2177300"/>
          <a:ext cx="5132301" cy="2705099"/>
        </a:xfrm>
        <a:prstGeom prst="round2SameRect">
          <a:avLst>
            <a:gd name="adj1" fmla="val 6694"/>
            <a:gd name="adj2"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309562</xdr:colOff>
      <xdr:row>6</xdr:row>
      <xdr:rowOff>0</xdr:rowOff>
    </xdr:from>
    <xdr:to>
      <xdr:col>5</xdr:col>
      <xdr:colOff>166688</xdr:colOff>
      <xdr:row>11</xdr:row>
      <xdr:rowOff>190499</xdr:rowOff>
    </xdr:to>
    <mc:AlternateContent xmlns:mc="http://schemas.openxmlformats.org/markup-compatibility/2006" xmlns:a14="http://schemas.microsoft.com/office/drawing/2010/main">
      <mc:Choice Requires="a14">
        <xdr:graphicFrame macro="">
          <xdr:nvGraphicFramePr>
            <xdr:cNvPr id="24" name="Group Year">
              <a:extLst>
                <a:ext uri="{FF2B5EF4-FFF2-40B4-BE49-F238E27FC236}">
                  <a16:creationId xmlns:a16="http://schemas.microsoft.com/office/drawing/2014/main" id="{7552C2BE-BF00-4E49-AE2B-6B2043362BD5}"/>
                </a:ext>
              </a:extLst>
            </xdr:cNvPr>
            <xdr:cNvGraphicFramePr/>
          </xdr:nvGraphicFramePr>
          <xdr:xfrm>
            <a:off x="0" y="0"/>
            <a:ext cx="0" cy="0"/>
          </xdr:xfrm>
          <a:graphic>
            <a:graphicData uri="http://schemas.microsoft.com/office/drawing/2010/slicer">
              <sle:slicer xmlns:sle="http://schemas.microsoft.com/office/drawing/2010/slicer" name="Group Year"/>
            </a:graphicData>
          </a:graphic>
        </xdr:graphicFrame>
      </mc:Choice>
      <mc:Fallback xmlns="">
        <xdr:sp macro="" textlink="">
          <xdr:nvSpPr>
            <xdr:cNvPr id="0" name=""/>
            <xdr:cNvSpPr>
              <a:spLocks noTextEdit="1"/>
            </xdr:cNvSpPr>
          </xdr:nvSpPr>
          <xdr:spPr>
            <a:xfrm>
              <a:off x="916781" y="1143000"/>
              <a:ext cx="2286001"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309562</xdr:colOff>
      <xdr:row>14</xdr:row>
      <xdr:rowOff>0</xdr:rowOff>
    </xdr:from>
    <xdr:to>
      <xdr:col>5</xdr:col>
      <xdr:colOff>178592</xdr:colOff>
      <xdr:row>31</xdr:row>
      <xdr:rowOff>0</xdr:rowOff>
    </xdr:to>
    <mc:AlternateContent xmlns:mc="http://schemas.openxmlformats.org/markup-compatibility/2006" xmlns:a14="http://schemas.microsoft.com/office/drawing/2010/main">
      <mc:Choice Requires="a14">
        <xdr:graphicFrame macro="">
          <xdr:nvGraphicFramePr>
            <xdr:cNvPr id="25" name="Group Category">
              <a:extLst>
                <a:ext uri="{FF2B5EF4-FFF2-40B4-BE49-F238E27FC236}">
                  <a16:creationId xmlns:a16="http://schemas.microsoft.com/office/drawing/2014/main" id="{AE0947A4-9BDC-4C5B-ACFA-2CF81B3C8D82}"/>
                </a:ext>
              </a:extLst>
            </xdr:cNvPr>
            <xdr:cNvGraphicFramePr/>
          </xdr:nvGraphicFramePr>
          <xdr:xfrm>
            <a:off x="0" y="0"/>
            <a:ext cx="0" cy="0"/>
          </xdr:xfrm>
          <a:graphic>
            <a:graphicData uri="http://schemas.microsoft.com/office/drawing/2010/slicer">
              <sle:slicer xmlns:sle="http://schemas.microsoft.com/office/drawing/2010/slicer" name="Group Category"/>
            </a:graphicData>
          </a:graphic>
        </xdr:graphicFrame>
      </mc:Choice>
      <mc:Fallback xmlns="">
        <xdr:sp macro="" textlink="">
          <xdr:nvSpPr>
            <xdr:cNvPr id="0" name=""/>
            <xdr:cNvSpPr>
              <a:spLocks noTextEdit="1"/>
            </xdr:cNvSpPr>
          </xdr:nvSpPr>
          <xdr:spPr>
            <a:xfrm>
              <a:off x="916781" y="2667000"/>
              <a:ext cx="2297905" cy="3238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487455</xdr:colOff>
      <xdr:row>4</xdr:row>
      <xdr:rowOff>190499</xdr:rowOff>
    </xdr:from>
    <xdr:to>
      <xdr:col>13</xdr:col>
      <xdr:colOff>148020</xdr:colOff>
      <xdr:row>29</xdr:row>
      <xdr:rowOff>0</xdr:rowOff>
    </xdr:to>
    <xdr:graphicFrame macro="">
      <xdr:nvGraphicFramePr>
        <xdr:cNvPr id="27" name="Chart 26">
          <a:extLst>
            <a:ext uri="{FF2B5EF4-FFF2-40B4-BE49-F238E27FC236}">
              <a16:creationId xmlns:a16="http://schemas.microsoft.com/office/drawing/2014/main" id="{845019A9-16BB-4AD1-BBC4-75C78C9B6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115982</xdr:colOff>
      <xdr:row>1</xdr:row>
      <xdr:rowOff>0</xdr:rowOff>
    </xdr:from>
    <xdr:to>
      <xdr:col>5</xdr:col>
      <xdr:colOff>392207</xdr:colOff>
      <xdr:row>4</xdr:row>
      <xdr:rowOff>130969</xdr:rowOff>
    </xdr:to>
    <xdr:pic>
      <xdr:nvPicPr>
        <xdr:cNvPr id="31" name="Picture 30">
          <a:extLst>
            <a:ext uri="{FF2B5EF4-FFF2-40B4-BE49-F238E27FC236}">
              <a16:creationId xmlns:a16="http://schemas.microsoft.com/office/drawing/2014/main" id="{DEF28B1F-C290-16CC-FCAC-6A072D03F98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3201" y="190500"/>
          <a:ext cx="2705100" cy="702469"/>
        </a:xfrm>
        <a:prstGeom prst="roundRect">
          <a:avLst/>
        </a:prstGeom>
      </xdr:spPr>
    </xdr:pic>
    <xdr:clientData/>
  </xdr:twoCellAnchor>
  <xdr:twoCellAnchor>
    <xdr:from>
      <xdr:col>5</xdr:col>
      <xdr:colOff>487455</xdr:colOff>
      <xdr:row>29</xdr:row>
      <xdr:rowOff>95251</xdr:rowOff>
    </xdr:from>
    <xdr:to>
      <xdr:col>13</xdr:col>
      <xdr:colOff>148020</xdr:colOff>
      <xdr:row>32</xdr:row>
      <xdr:rowOff>0</xdr:rowOff>
    </xdr:to>
    <xdr:sp macro="" textlink="">
      <xdr:nvSpPr>
        <xdr:cNvPr id="33" name="TextBox 32">
          <a:extLst>
            <a:ext uri="{FF2B5EF4-FFF2-40B4-BE49-F238E27FC236}">
              <a16:creationId xmlns:a16="http://schemas.microsoft.com/office/drawing/2014/main" id="{51884352-B08F-D921-E09A-CC9E828E9BD6}"/>
            </a:ext>
          </a:extLst>
        </xdr:cNvPr>
        <xdr:cNvSpPr txBox="1"/>
      </xdr:nvSpPr>
      <xdr:spPr>
        <a:xfrm>
          <a:off x="3523549" y="5619751"/>
          <a:ext cx="4518315" cy="476249"/>
        </a:xfrm>
        <a:prstGeom prst="roundRect">
          <a:avLst>
            <a:gd name="adj" fmla="val 0"/>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a:solidFill>
                <a:schemeClr val="bg1">
                  <a:lumMod val="65000"/>
                </a:schemeClr>
              </a:solidFill>
              <a:latin typeface="Aptos Narrow" panose="020B0004020202020204" pitchFamily="34" charset="0"/>
            </a:rPr>
            <a:t>LIND'IKHAYA XOLA - THE DATA DETECTIVE</a:t>
          </a:r>
        </a:p>
      </xdr:txBody>
    </xdr:sp>
    <xdr:clientData/>
  </xdr:twoCellAnchor>
  <xdr:twoCellAnchor>
    <xdr:from>
      <xdr:col>1</xdr:col>
      <xdr:colOff>309562</xdr:colOff>
      <xdr:row>13</xdr:row>
      <xdr:rowOff>0</xdr:rowOff>
    </xdr:from>
    <xdr:to>
      <xdr:col>5</xdr:col>
      <xdr:colOff>166688</xdr:colOff>
      <xdr:row>13</xdr:row>
      <xdr:rowOff>0</xdr:rowOff>
    </xdr:to>
    <xdr:cxnSp macro="">
      <xdr:nvCxnSpPr>
        <xdr:cNvPr id="35" name="Straight Connector 34">
          <a:extLst>
            <a:ext uri="{FF2B5EF4-FFF2-40B4-BE49-F238E27FC236}">
              <a16:creationId xmlns:a16="http://schemas.microsoft.com/office/drawing/2014/main" id="{7BC55042-63A0-6DB1-C80B-9D31D225A568}"/>
            </a:ext>
          </a:extLst>
        </xdr:cNvPr>
        <xdr:cNvCxnSpPr/>
      </xdr:nvCxnSpPr>
      <xdr:spPr>
        <a:xfrm>
          <a:off x="916781" y="2476500"/>
          <a:ext cx="2286001" cy="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253046</xdr:colOff>
      <xdr:row>1</xdr:row>
      <xdr:rowOff>0</xdr:rowOff>
    </xdr:from>
    <xdr:to>
      <xdr:col>21</xdr:col>
      <xdr:colOff>440531</xdr:colOff>
      <xdr:row>16</xdr:row>
      <xdr:rowOff>95250</xdr:rowOff>
    </xdr:to>
    <xdr:graphicFrame macro="">
      <xdr:nvGraphicFramePr>
        <xdr:cNvPr id="38" name="Chart 37">
          <a:extLst>
            <a:ext uri="{FF2B5EF4-FFF2-40B4-BE49-F238E27FC236}">
              <a16:creationId xmlns:a16="http://schemas.microsoft.com/office/drawing/2014/main" id="{322DB30A-DA8A-4D30-A3C5-CEDFE9A11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559591</xdr:colOff>
      <xdr:row>1</xdr:row>
      <xdr:rowOff>35719</xdr:rowOff>
    </xdr:from>
    <xdr:to>
      <xdr:col>26</xdr:col>
      <xdr:colOff>228596</xdr:colOff>
      <xdr:row>31</xdr:row>
      <xdr:rowOff>178594</xdr:rowOff>
    </xdr:to>
    <xdr:sp macro="" textlink="">
      <xdr:nvSpPr>
        <xdr:cNvPr id="40" name="Rectangle: Top Corners Rounded 39">
          <a:extLst>
            <a:ext uri="{FF2B5EF4-FFF2-40B4-BE49-F238E27FC236}">
              <a16:creationId xmlns:a16="http://schemas.microsoft.com/office/drawing/2014/main" id="{BC32E4E7-C25B-4394-B7C9-CCA93F829D7A}"/>
            </a:ext>
          </a:extLst>
        </xdr:cNvPr>
        <xdr:cNvSpPr/>
      </xdr:nvSpPr>
      <xdr:spPr>
        <a:xfrm rot="5400000">
          <a:off x="11734797" y="1802607"/>
          <a:ext cx="5857875" cy="2705099"/>
        </a:xfrm>
        <a:prstGeom prst="round2SameRect">
          <a:avLst>
            <a:gd name="adj1" fmla="val 6694"/>
            <a:gd name="adj2"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22</xdr:col>
      <xdr:colOff>50639</xdr:colOff>
      <xdr:row>1</xdr:row>
      <xdr:rowOff>130968</xdr:rowOff>
    </xdr:from>
    <xdr:to>
      <xdr:col>26</xdr:col>
      <xdr:colOff>83341</xdr:colOff>
      <xdr:row>15</xdr:row>
      <xdr:rowOff>130969</xdr:rowOff>
    </xdr:to>
    <mc:AlternateContent xmlns:mc="http://schemas.openxmlformats.org/markup-compatibility/2006" xmlns:a14="http://schemas.microsoft.com/office/drawing/2010/main">
      <mc:Choice Requires="a14">
        <xdr:graphicFrame macro="">
          <xdr:nvGraphicFramePr>
            <xdr:cNvPr id="39" name="Category">
              <a:extLst>
                <a:ext uri="{FF2B5EF4-FFF2-40B4-BE49-F238E27FC236}">
                  <a16:creationId xmlns:a16="http://schemas.microsoft.com/office/drawing/2014/main" id="{37A5C439-1CA8-4F26-8AC4-2F510A03A74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3409452" y="321468"/>
              <a:ext cx="2461577" cy="26670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487456</xdr:colOff>
      <xdr:row>1</xdr:row>
      <xdr:rowOff>0</xdr:rowOff>
    </xdr:from>
    <xdr:to>
      <xdr:col>8</xdr:col>
      <xdr:colOff>0</xdr:colOff>
      <xdr:row>4</xdr:row>
      <xdr:rowOff>130969</xdr:rowOff>
    </xdr:to>
    <xdr:sp macro="" textlink="">
      <xdr:nvSpPr>
        <xdr:cNvPr id="48" name="Rectangle 47">
          <a:extLst>
            <a:ext uri="{FF2B5EF4-FFF2-40B4-BE49-F238E27FC236}">
              <a16:creationId xmlns:a16="http://schemas.microsoft.com/office/drawing/2014/main" id="{EEBE0925-5966-3045-8A9B-59B21919BA50}"/>
            </a:ext>
          </a:extLst>
        </xdr:cNvPr>
        <xdr:cNvSpPr/>
      </xdr:nvSpPr>
      <xdr:spPr>
        <a:xfrm>
          <a:off x="3523550" y="190500"/>
          <a:ext cx="1334200" cy="702469"/>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142176</xdr:colOff>
      <xdr:row>1</xdr:row>
      <xdr:rowOff>11906</xdr:rowOff>
    </xdr:from>
    <xdr:to>
      <xdr:col>10</xdr:col>
      <xdr:colOff>482218</xdr:colOff>
      <xdr:row>4</xdr:row>
      <xdr:rowOff>130969</xdr:rowOff>
    </xdr:to>
    <xdr:sp macro="" textlink="">
      <xdr:nvSpPr>
        <xdr:cNvPr id="49" name="Rectangle 48">
          <a:extLst>
            <a:ext uri="{FF2B5EF4-FFF2-40B4-BE49-F238E27FC236}">
              <a16:creationId xmlns:a16="http://schemas.microsoft.com/office/drawing/2014/main" id="{CCDFA1C9-56C6-4B11-ADF9-4B5369B5F41B}"/>
            </a:ext>
          </a:extLst>
        </xdr:cNvPr>
        <xdr:cNvSpPr/>
      </xdr:nvSpPr>
      <xdr:spPr>
        <a:xfrm>
          <a:off x="4999926" y="202406"/>
          <a:ext cx="1554480" cy="690563"/>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28258</xdr:colOff>
      <xdr:row>1</xdr:row>
      <xdr:rowOff>0</xdr:rowOff>
    </xdr:from>
    <xdr:to>
      <xdr:col>13</xdr:col>
      <xdr:colOff>148020</xdr:colOff>
      <xdr:row>4</xdr:row>
      <xdr:rowOff>130969</xdr:rowOff>
    </xdr:to>
    <xdr:sp macro="" textlink="">
      <xdr:nvSpPr>
        <xdr:cNvPr id="50" name="Rectangle 49">
          <a:extLst>
            <a:ext uri="{FF2B5EF4-FFF2-40B4-BE49-F238E27FC236}">
              <a16:creationId xmlns:a16="http://schemas.microsoft.com/office/drawing/2014/main" id="{64145680-E48D-4FDF-AAF0-18146A43646E}"/>
            </a:ext>
          </a:extLst>
        </xdr:cNvPr>
        <xdr:cNvSpPr/>
      </xdr:nvSpPr>
      <xdr:spPr>
        <a:xfrm>
          <a:off x="6707664" y="190500"/>
          <a:ext cx="1334200" cy="702469"/>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487456</xdr:colOff>
      <xdr:row>0</xdr:row>
      <xdr:rowOff>178594</xdr:rowOff>
    </xdr:from>
    <xdr:to>
      <xdr:col>7</xdr:col>
      <xdr:colOff>595313</xdr:colOff>
      <xdr:row>4</xdr:row>
      <xdr:rowOff>142875</xdr:rowOff>
    </xdr:to>
    <xdr:sp macro="" textlink="">
      <xdr:nvSpPr>
        <xdr:cNvPr id="51" name="TextBox 50">
          <a:extLst>
            <a:ext uri="{FF2B5EF4-FFF2-40B4-BE49-F238E27FC236}">
              <a16:creationId xmlns:a16="http://schemas.microsoft.com/office/drawing/2014/main" id="{9E706F8C-5392-2923-A628-C8127FA5F19F}"/>
            </a:ext>
          </a:extLst>
        </xdr:cNvPr>
        <xdr:cNvSpPr txBox="1"/>
      </xdr:nvSpPr>
      <xdr:spPr>
        <a:xfrm>
          <a:off x="3523550" y="178594"/>
          <a:ext cx="1322294" cy="726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tx1">
                  <a:lumMod val="50000"/>
                  <a:lumOff val="50000"/>
                </a:schemeClr>
              </a:solidFill>
              <a:latin typeface="Aptos Narrow" panose="020B0004020202020204" pitchFamily="34" charset="0"/>
            </a:rPr>
            <a:t>TOTAL NET P/L</a:t>
          </a:r>
        </a:p>
        <a:p>
          <a:pPr algn="ctr"/>
          <a:r>
            <a:rPr lang="en-US" sz="2400" b="1">
              <a:solidFill>
                <a:schemeClr val="tx1">
                  <a:lumMod val="50000"/>
                  <a:lumOff val="50000"/>
                </a:schemeClr>
              </a:solidFill>
              <a:latin typeface="Aptos Narrow" panose="020B0004020202020204" pitchFamily="34" charset="0"/>
            </a:rPr>
            <a:t>-R 3,8 B</a:t>
          </a:r>
        </a:p>
        <a:p>
          <a:pPr algn="ctr"/>
          <a:endParaRPr lang="en-US" sz="1400" b="1">
            <a:solidFill>
              <a:schemeClr val="tx1">
                <a:lumMod val="50000"/>
                <a:lumOff val="50000"/>
              </a:schemeClr>
            </a:solidFill>
            <a:latin typeface="Aptos Narrow" panose="020B0004020202020204" pitchFamily="34" charset="0"/>
          </a:endParaRPr>
        </a:p>
      </xdr:txBody>
    </xdr:sp>
    <xdr:clientData/>
  </xdr:twoCellAnchor>
  <xdr:twoCellAnchor>
    <xdr:from>
      <xdr:col>8</xdr:col>
      <xdr:colOff>219804</xdr:colOff>
      <xdr:row>1</xdr:row>
      <xdr:rowOff>0</xdr:rowOff>
    </xdr:from>
    <xdr:to>
      <xdr:col>10</xdr:col>
      <xdr:colOff>285526</xdr:colOff>
      <xdr:row>4</xdr:row>
      <xdr:rowOff>119063</xdr:rowOff>
    </xdr:to>
    <xdr:sp macro="" textlink="">
      <xdr:nvSpPr>
        <xdr:cNvPr id="52" name="TextBox 51">
          <a:extLst>
            <a:ext uri="{FF2B5EF4-FFF2-40B4-BE49-F238E27FC236}">
              <a16:creationId xmlns:a16="http://schemas.microsoft.com/office/drawing/2014/main" id="{619DBCBA-DA5B-4D26-BD65-F8C3AB4B995C}"/>
            </a:ext>
          </a:extLst>
        </xdr:cNvPr>
        <xdr:cNvSpPr txBox="1"/>
      </xdr:nvSpPr>
      <xdr:spPr>
        <a:xfrm>
          <a:off x="5077554" y="190500"/>
          <a:ext cx="1280160" cy="690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tx1">
                  <a:lumMod val="50000"/>
                  <a:lumOff val="50000"/>
                </a:schemeClr>
              </a:solidFill>
              <a:latin typeface="Aptos Narrow" panose="020B0004020202020204" pitchFamily="34" charset="0"/>
            </a:rPr>
            <a:t>TOTAL</a:t>
          </a:r>
          <a:r>
            <a:rPr lang="en-US" sz="1100" b="1" baseline="0">
              <a:solidFill>
                <a:schemeClr val="tx1">
                  <a:lumMod val="50000"/>
                  <a:lumOff val="50000"/>
                </a:schemeClr>
              </a:solidFill>
              <a:latin typeface="Aptos Narrow" panose="020B0004020202020204" pitchFamily="34" charset="0"/>
            </a:rPr>
            <a:t> INCOME</a:t>
          </a:r>
        </a:p>
        <a:p>
          <a:pPr algn="ctr"/>
          <a:r>
            <a:rPr lang="en-US" sz="2400" b="1" baseline="0">
              <a:solidFill>
                <a:schemeClr val="tx1">
                  <a:lumMod val="50000"/>
                  <a:lumOff val="50000"/>
                </a:schemeClr>
              </a:solidFill>
              <a:latin typeface="Aptos Narrow" panose="020B0004020202020204" pitchFamily="34" charset="0"/>
            </a:rPr>
            <a:t>R 7,45 B</a:t>
          </a:r>
          <a:endParaRPr lang="en-US" sz="2400" b="1">
            <a:solidFill>
              <a:schemeClr val="tx1">
                <a:lumMod val="50000"/>
                <a:lumOff val="50000"/>
              </a:schemeClr>
            </a:solidFill>
            <a:latin typeface="Aptos Narrow" panose="020B0004020202020204" pitchFamily="34" charset="0"/>
          </a:endParaRPr>
        </a:p>
      </xdr:txBody>
    </xdr:sp>
    <xdr:clientData/>
  </xdr:twoCellAnchor>
  <xdr:twoCellAnchor>
    <xdr:from>
      <xdr:col>11</xdr:col>
      <xdr:colOff>0</xdr:colOff>
      <xdr:row>0</xdr:row>
      <xdr:rowOff>176213</xdr:rowOff>
    </xdr:from>
    <xdr:to>
      <xdr:col>13</xdr:col>
      <xdr:colOff>148020</xdr:colOff>
      <xdr:row>4</xdr:row>
      <xdr:rowOff>104776</xdr:rowOff>
    </xdr:to>
    <xdr:sp macro="" textlink="">
      <xdr:nvSpPr>
        <xdr:cNvPr id="53" name="TextBox 52">
          <a:extLst>
            <a:ext uri="{FF2B5EF4-FFF2-40B4-BE49-F238E27FC236}">
              <a16:creationId xmlns:a16="http://schemas.microsoft.com/office/drawing/2014/main" id="{E64DF68D-F38E-4262-87DF-97BD34C6485F}"/>
            </a:ext>
          </a:extLst>
        </xdr:cNvPr>
        <xdr:cNvSpPr txBox="1"/>
      </xdr:nvSpPr>
      <xdr:spPr>
        <a:xfrm>
          <a:off x="6679406" y="176213"/>
          <a:ext cx="1362458" cy="690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tx1">
                  <a:lumMod val="50000"/>
                  <a:lumOff val="50000"/>
                </a:schemeClr>
              </a:solidFill>
              <a:latin typeface="Aptos Narrow" panose="020B0004020202020204" pitchFamily="34" charset="0"/>
            </a:rPr>
            <a:t>TOTAL</a:t>
          </a:r>
          <a:r>
            <a:rPr lang="en-US" sz="1100" b="1" baseline="0">
              <a:solidFill>
                <a:schemeClr val="tx1">
                  <a:lumMod val="50000"/>
                  <a:lumOff val="50000"/>
                </a:schemeClr>
              </a:solidFill>
              <a:latin typeface="Aptos Narrow" panose="020B0004020202020204" pitchFamily="34" charset="0"/>
            </a:rPr>
            <a:t> LOSS</a:t>
          </a:r>
        </a:p>
        <a:p>
          <a:pPr algn="ctr"/>
          <a:r>
            <a:rPr lang="en-US" sz="2400" b="1" baseline="0">
              <a:solidFill>
                <a:schemeClr val="tx1">
                  <a:lumMod val="50000"/>
                  <a:lumOff val="50000"/>
                </a:schemeClr>
              </a:solidFill>
              <a:latin typeface="Aptos Narrow" panose="020B0004020202020204" pitchFamily="34" charset="0"/>
            </a:rPr>
            <a:t>-R 11,2 B</a:t>
          </a:r>
          <a:endParaRPr lang="en-US" sz="2400" b="1">
            <a:solidFill>
              <a:schemeClr val="tx1">
                <a:lumMod val="50000"/>
                <a:lumOff val="50000"/>
              </a:schemeClr>
            </a:solidFill>
            <a:latin typeface="Aptos Narrow" panose="020B0004020202020204" pitchFamily="34" charset="0"/>
          </a:endParaRPr>
        </a:p>
      </xdr:txBody>
    </xdr:sp>
    <xdr:clientData/>
  </xdr:twoCellAnchor>
  <xdr:twoCellAnchor>
    <xdr:from>
      <xdr:col>22</xdr:col>
      <xdr:colOff>47625</xdr:colOff>
      <xdr:row>16</xdr:row>
      <xdr:rowOff>130969</xdr:rowOff>
    </xdr:from>
    <xdr:to>
      <xdr:col>26</xdr:col>
      <xdr:colOff>107156</xdr:colOff>
      <xdr:row>31</xdr:row>
      <xdr:rowOff>95249</xdr:rowOff>
    </xdr:to>
    <xdr:sp macro="" textlink="">
      <xdr:nvSpPr>
        <xdr:cNvPr id="2" name="TextBox 1">
          <a:extLst>
            <a:ext uri="{FF2B5EF4-FFF2-40B4-BE49-F238E27FC236}">
              <a16:creationId xmlns:a16="http://schemas.microsoft.com/office/drawing/2014/main" id="{69B80B52-1179-D1E5-10C0-21CDC31BC194}"/>
            </a:ext>
          </a:extLst>
        </xdr:cNvPr>
        <xdr:cNvSpPr txBox="1"/>
      </xdr:nvSpPr>
      <xdr:spPr>
        <a:xfrm>
          <a:off x="13406438" y="3178969"/>
          <a:ext cx="2488406" cy="2821780"/>
        </a:xfrm>
        <a:prstGeom prst="roundRect">
          <a:avLst>
            <a:gd name="adj" fmla="val 8055"/>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lumMod val="50000"/>
                  <a:lumOff val="50000"/>
                </a:schemeClr>
              </a:solidFill>
              <a:latin typeface="Aptos Narrow" panose="020B0004020202020204" pitchFamily="34" charset="0"/>
            </a:rPr>
            <a:t>Summary:</a:t>
          </a:r>
        </a:p>
        <a:p>
          <a:pPr algn="ctr"/>
          <a:r>
            <a:rPr lang="en-US" sz="1200" b="0">
              <a:solidFill>
                <a:schemeClr val="tx1">
                  <a:lumMod val="50000"/>
                  <a:lumOff val="50000"/>
                </a:schemeClr>
              </a:solidFill>
              <a:latin typeface="Aptos Narrow" panose="020B0004020202020204" pitchFamily="34" charset="0"/>
            </a:rPr>
            <a:t>The S.A.</a:t>
          </a:r>
          <a:r>
            <a:rPr lang="en-US" sz="1200" b="0" baseline="0">
              <a:solidFill>
                <a:schemeClr val="tx1">
                  <a:lumMod val="50000"/>
                  <a:lumOff val="50000"/>
                </a:schemeClr>
              </a:solidFill>
              <a:latin typeface="Aptos Narrow" panose="020B0004020202020204" pitchFamily="34" charset="0"/>
            </a:rPr>
            <a:t>A. Group's financial performance, while still reflecting a loss in both 2021 and 2022, shows a reduction in losses year-over-year. Despite a significant decline in </a:t>
          </a:r>
          <a:r>
            <a:rPr lang="en-US" sz="1200" b="0" i="1" baseline="0">
              <a:solidFill>
                <a:schemeClr val="tx1">
                  <a:lumMod val="50000"/>
                  <a:lumOff val="50000"/>
                </a:schemeClr>
              </a:solidFill>
              <a:latin typeface="Aptos Narrow" panose="020B0004020202020204" pitchFamily="34" charset="0"/>
            </a:rPr>
            <a:t>Total Income</a:t>
          </a:r>
          <a:r>
            <a:rPr lang="en-US" sz="1200" b="0" i="0" baseline="0">
              <a:solidFill>
                <a:schemeClr val="tx1">
                  <a:lumMod val="50000"/>
                  <a:lumOff val="50000"/>
                </a:schemeClr>
              </a:solidFill>
              <a:latin typeface="Aptos Narrow" panose="020B0004020202020204" pitchFamily="34" charset="0"/>
            </a:rPr>
            <a:t>, the airline effectively lowered its </a:t>
          </a:r>
          <a:r>
            <a:rPr lang="en-US" sz="1200" b="0" i="1" baseline="0">
              <a:solidFill>
                <a:schemeClr val="tx1">
                  <a:lumMod val="50000"/>
                  <a:lumOff val="50000"/>
                </a:schemeClr>
              </a:solidFill>
              <a:latin typeface="Aptos Narrow" panose="020B0004020202020204" pitchFamily="34" charset="0"/>
            </a:rPr>
            <a:t>Operating Costs</a:t>
          </a:r>
          <a:r>
            <a:rPr lang="en-US" sz="1200" b="0" i="0" baseline="0">
              <a:solidFill>
                <a:schemeClr val="tx1">
                  <a:lumMod val="50000"/>
                  <a:lumOff val="50000"/>
                </a:schemeClr>
              </a:solidFill>
              <a:latin typeface="Aptos Narrow" panose="020B0004020202020204" pitchFamily="34" charset="0"/>
            </a:rPr>
            <a:t> in 2022, demonstrating some progress in cost management. However, substantial challenges remain, and further actions will be necessary to return to Profitability.</a:t>
          </a:r>
          <a:endParaRPr lang="en-US" sz="1200" b="0">
            <a:solidFill>
              <a:schemeClr val="tx1">
                <a:lumMod val="50000"/>
                <a:lumOff val="50000"/>
              </a:schemeClr>
            </a:solidFill>
            <a:latin typeface="Aptos Narrow" panose="020B0004020202020204" pitchFamily="34" charset="0"/>
          </a:endParaRPr>
        </a:p>
      </xdr:txBody>
    </xdr:sp>
    <xdr:clientData/>
  </xdr:twoCellAnchor>
  <xdr:twoCellAnchor>
    <xdr:from>
      <xdr:col>22</xdr:col>
      <xdr:colOff>59531</xdr:colOff>
      <xdr:row>16</xdr:row>
      <xdr:rowOff>11906</xdr:rowOff>
    </xdr:from>
    <xdr:to>
      <xdr:col>26</xdr:col>
      <xdr:colOff>83343</xdr:colOff>
      <xdr:row>16</xdr:row>
      <xdr:rowOff>23813</xdr:rowOff>
    </xdr:to>
    <xdr:cxnSp macro="">
      <xdr:nvCxnSpPr>
        <xdr:cNvPr id="5" name="Straight Connector 4">
          <a:extLst>
            <a:ext uri="{FF2B5EF4-FFF2-40B4-BE49-F238E27FC236}">
              <a16:creationId xmlns:a16="http://schemas.microsoft.com/office/drawing/2014/main" id="{DE3938FA-7B3F-626D-3072-6144C8543299}"/>
            </a:ext>
          </a:extLst>
        </xdr:cNvPr>
        <xdr:cNvCxnSpPr/>
      </xdr:nvCxnSpPr>
      <xdr:spPr>
        <a:xfrm flipV="1">
          <a:off x="13418344" y="3059906"/>
          <a:ext cx="2452687" cy="11907"/>
        </a:xfrm>
        <a:prstGeom prst="line">
          <a:avLst/>
        </a:prstGeom>
        <a:ln>
          <a:solidFill>
            <a:schemeClr val="tx1">
              <a:lumMod val="50000"/>
              <a:lumOff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250031</xdr:colOff>
      <xdr:row>16</xdr:row>
      <xdr:rowOff>170888</xdr:rowOff>
    </xdr:from>
    <xdr:to>
      <xdr:col>21</xdr:col>
      <xdr:colOff>452437</xdr:colOff>
      <xdr:row>31</xdr:row>
      <xdr:rowOff>178594</xdr:rowOff>
    </xdr:to>
    <xdr:graphicFrame macro="">
      <xdr:nvGraphicFramePr>
        <xdr:cNvPr id="3" name="Chart 2">
          <a:extLst>
            <a:ext uri="{FF2B5EF4-FFF2-40B4-BE49-F238E27FC236}">
              <a16:creationId xmlns:a16="http://schemas.microsoft.com/office/drawing/2014/main" id="{01C2018C-24E0-4F24-B6AA-DDCF03F52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d'ikhaya Xola" refreshedDate="45567.151068634259" createdVersion="8" refreshedVersion="8" minRefreshableVersion="3" recordCount="52" xr:uid="{3FF9E44A-3CF5-4C33-9FC1-E665FF2D2637}">
  <cacheSource type="worksheet">
    <worksheetSource name="Table4__3"/>
  </cacheSource>
  <cacheFields count="4">
    <cacheField name="Category" numFmtId="0">
      <sharedItems count="26">
        <s v="Total income"/>
        <s v="Airline revenue"/>
        <s v="Other income"/>
        <s v="Operating costs"/>
        <s v="Aircraft lease costs"/>
        <s v="Accommodation and refreshments"/>
        <s v="Commissions and network charges"/>
        <s v="Electronic data costs"/>
        <s v="Fuel and other energy costs"/>
        <s v="Employee benefit expenses"/>
        <s v="Maintenance costs"/>
        <s v="Navigation, landing and parking fees"/>
        <s v="Fair value and translation movements"/>
        <s v="Other operating costs"/>
        <s v="Operating loss before interest, tax, depreciation and amortisation"/>
        <s v="Depreciation and amortisation"/>
        <s v="Impairments"/>
        <s v="Net (loss)/gain on disposal of property, aircraft and equipment"/>
        <s v="Operating loss"/>
        <s v="Finance costs"/>
        <s v="Interest income"/>
        <s v="Loss before taxation"/>
        <s v="Loss for the year"/>
        <s v="Other comprehensive income/(loss)"/>
        <s v="Total comprehensive loss"/>
        <s v="Net Profit/Loss"/>
      </sharedItems>
    </cacheField>
    <cacheField name="Group Year" numFmtId="0">
      <sharedItems count="2">
        <s v=" 2021 "/>
        <s v=" 2022 "/>
      </sharedItems>
    </cacheField>
    <cacheField name="Amount (Rm)" numFmtId="3">
      <sharedItems containsSemiMixedTypes="0" containsString="0" containsNumber="1" containsInteger="1" minValue="-7633" maxValue="11828"/>
    </cacheField>
    <cacheField name="Group Category" numFmtId="0">
      <sharedItems count="8">
        <s v="Total Income"/>
        <s v="Income/Revenue"/>
        <s v="Operating Costs"/>
        <s v="Costs"/>
        <s v="EBITDA"/>
        <s v="Expenses"/>
        <s v="Total Loss"/>
        <s v="Net Profit/Loss"/>
      </sharedItems>
    </cacheField>
  </cacheFields>
  <extLst>
    <ext xmlns:x14="http://schemas.microsoft.com/office/spreadsheetml/2009/9/main" uri="{725AE2AE-9491-48be-B2B4-4EB974FC3084}">
      <x14:pivotCacheDefinition pivotCacheId="3721602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d'ikhaya Xola" refreshedDate="45567.269426273146" createdVersion="8" refreshedVersion="8" minRefreshableVersion="3" recordCount="53" xr:uid="{CC53235C-5814-4827-91F2-916DAD5FDDB9}">
  <cacheSource type="worksheet">
    <worksheetSource ref="B1:C1048576" sheet="Income Reshaped"/>
  </cacheSource>
  <cacheFields count="2">
    <cacheField name="Group Year" numFmtId="0">
      <sharedItems containsBlank="1" count="3">
        <s v=" 2021 "/>
        <s v=" 2022 "/>
        <m/>
      </sharedItems>
    </cacheField>
    <cacheField name="Amount (Rm)" numFmtId="3">
      <sharedItems containsString="0" containsBlank="1" containsNumber="1" containsInteger="1" minValue="-7633" maxValue="1182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x v="0"/>
    <n v="5440"/>
    <x v="0"/>
  </r>
  <r>
    <x v="0"/>
    <x v="1"/>
    <n v="2012"/>
    <x v="0"/>
  </r>
  <r>
    <x v="1"/>
    <x v="0"/>
    <n v="2382"/>
    <x v="1"/>
  </r>
  <r>
    <x v="1"/>
    <x v="1"/>
    <n v="1594"/>
    <x v="1"/>
  </r>
  <r>
    <x v="2"/>
    <x v="0"/>
    <n v="3058"/>
    <x v="1"/>
  </r>
  <r>
    <x v="2"/>
    <x v="1"/>
    <n v="418"/>
    <x v="1"/>
  </r>
  <r>
    <x v="3"/>
    <x v="0"/>
    <n v="11828"/>
    <x v="2"/>
  </r>
  <r>
    <x v="3"/>
    <x v="1"/>
    <n v="5185"/>
    <x v="2"/>
  </r>
  <r>
    <x v="4"/>
    <x v="0"/>
    <n v="1507"/>
    <x v="3"/>
  </r>
  <r>
    <x v="4"/>
    <x v="1"/>
    <n v="470"/>
    <x v="3"/>
  </r>
  <r>
    <x v="5"/>
    <x v="0"/>
    <n v="36"/>
    <x v="3"/>
  </r>
  <r>
    <x v="5"/>
    <x v="1"/>
    <n v="25"/>
    <x v="3"/>
  </r>
  <r>
    <x v="6"/>
    <x v="0"/>
    <n v="31"/>
    <x v="3"/>
  </r>
  <r>
    <x v="6"/>
    <x v="1"/>
    <n v="164"/>
    <x v="3"/>
  </r>
  <r>
    <x v="7"/>
    <x v="0"/>
    <n v="370"/>
    <x v="3"/>
  </r>
  <r>
    <x v="7"/>
    <x v="1"/>
    <n v="327"/>
    <x v="3"/>
  </r>
  <r>
    <x v="8"/>
    <x v="0"/>
    <n v="305"/>
    <x v="3"/>
  </r>
  <r>
    <x v="8"/>
    <x v="1"/>
    <n v="369"/>
    <x v="3"/>
  </r>
  <r>
    <x v="9"/>
    <x v="0"/>
    <n v="5015"/>
    <x v="3"/>
  </r>
  <r>
    <x v="9"/>
    <x v="1"/>
    <n v="2526"/>
    <x v="3"/>
  </r>
  <r>
    <x v="10"/>
    <x v="0"/>
    <n v="100"/>
    <x v="3"/>
  </r>
  <r>
    <x v="10"/>
    <x v="1"/>
    <n v="323"/>
    <x v="3"/>
  </r>
  <r>
    <x v="11"/>
    <x v="0"/>
    <n v="86"/>
    <x v="3"/>
  </r>
  <r>
    <x v="11"/>
    <x v="1"/>
    <n v="79"/>
    <x v="3"/>
  </r>
  <r>
    <x v="12"/>
    <x v="0"/>
    <n v="552"/>
    <x v="3"/>
  </r>
  <r>
    <x v="12"/>
    <x v="1"/>
    <n v="-49"/>
    <x v="3"/>
  </r>
  <r>
    <x v="13"/>
    <x v="0"/>
    <n v="3826"/>
    <x v="3"/>
  </r>
  <r>
    <x v="13"/>
    <x v="1"/>
    <n v="951"/>
    <x v="3"/>
  </r>
  <r>
    <x v="14"/>
    <x v="0"/>
    <n v="-6388"/>
    <x v="4"/>
  </r>
  <r>
    <x v="14"/>
    <x v="1"/>
    <n v="-3173"/>
    <x v="4"/>
  </r>
  <r>
    <x v="15"/>
    <x v="0"/>
    <n v="-332"/>
    <x v="5"/>
  </r>
  <r>
    <x v="15"/>
    <x v="1"/>
    <n v="-222"/>
    <x v="5"/>
  </r>
  <r>
    <x v="16"/>
    <x v="0"/>
    <n v="-219"/>
    <x v="5"/>
  </r>
  <r>
    <x v="16"/>
    <x v="1"/>
    <n v="-124"/>
    <x v="5"/>
  </r>
  <r>
    <x v="17"/>
    <x v="0"/>
    <n v="-14"/>
    <x v="5"/>
  </r>
  <r>
    <x v="17"/>
    <x v="1"/>
    <n v="2"/>
    <x v="5"/>
  </r>
  <r>
    <x v="18"/>
    <x v="0"/>
    <n v="-6953"/>
    <x v="5"/>
  </r>
  <r>
    <x v="18"/>
    <x v="1"/>
    <n v="-3517"/>
    <x v="5"/>
  </r>
  <r>
    <x v="19"/>
    <x v="0"/>
    <n v="-711"/>
    <x v="5"/>
  </r>
  <r>
    <x v="19"/>
    <x v="1"/>
    <n v="-213"/>
    <x v="5"/>
  </r>
  <r>
    <x v="20"/>
    <x v="0"/>
    <n v="49"/>
    <x v="5"/>
  </r>
  <r>
    <x v="20"/>
    <x v="1"/>
    <n v="77"/>
    <x v="5"/>
  </r>
  <r>
    <x v="21"/>
    <x v="0"/>
    <n v="-7615"/>
    <x v="5"/>
  </r>
  <r>
    <x v="21"/>
    <x v="1"/>
    <n v="-3652"/>
    <x v="5"/>
  </r>
  <r>
    <x v="22"/>
    <x v="0"/>
    <n v="-7615"/>
    <x v="5"/>
  </r>
  <r>
    <x v="22"/>
    <x v="1"/>
    <n v="-3652"/>
    <x v="5"/>
  </r>
  <r>
    <x v="23"/>
    <x v="0"/>
    <n v="-35"/>
    <x v="5"/>
  </r>
  <r>
    <x v="23"/>
    <x v="1"/>
    <n v="17"/>
    <x v="5"/>
  </r>
  <r>
    <x v="24"/>
    <x v="0"/>
    <n v="-7633"/>
    <x v="6"/>
  </r>
  <r>
    <x v="24"/>
    <x v="1"/>
    <n v="-3632"/>
    <x v="6"/>
  </r>
  <r>
    <x v="25"/>
    <x v="0"/>
    <n v="-2193"/>
    <x v="7"/>
  </r>
  <r>
    <x v="25"/>
    <x v="1"/>
    <n v="-1620"/>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x v="0"/>
    <n v="5440"/>
  </r>
  <r>
    <x v="1"/>
    <n v="2012"/>
  </r>
  <r>
    <x v="0"/>
    <n v="2382"/>
  </r>
  <r>
    <x v="1"/>
    <n v="1594"/>
  </r>
  <r>
    <x v="0"/>
    <n v="3058"/>
  </r>
  <r>
    <x v="1"/>
    <n v="418"/>
  </r>
  <r>
    <x v="0"/>
    <n v="11828"/>
  </r>
  <r>
    <x v="1"/>
    <n v="5185"/>
  </r>
  <r>
    <x v="0"/>
    <n v="1507"/>
  </r>
  <r>
    <x v="1"/>
    <n v="470"/>
  </r>
  <r>
    <x v="0"/>
    <n v="36"/>
  </r>
  <r>
    <x v="1"/>
    <n v="25"/>
  </r>
  <r>
    <x v="0"/>
    <n v="31"/>
  </r>
  <r>
    <x v="1"/>
    <n v="164"/>
  </r>
  <r>
    <x v="0"/>
    <n v="370"/>
  </r>
  <r>
    <x v="1"/>
    <n v="327"/>
  </r>
  <r>
    <x v="0"/>
    <n v="305"/>
  </r>
  <r>
    <x v="1"/>
    <n v="369"/>
  </r>
  <r>
    <x v="0"/>
    <n v="5015"/>
  </r>
  <r>
    <x v="1"/>
    <n v="2526"/>
  </r>
  <r>
    <x v="0"/>
    <n v="100"/>
  </r>
  <r>
    <x v="1"/>
    <n v="323"/>
  </r>
  <r>
    <x v="0"/>
    <n v="86"/>
  </r>
  <r>
    <x v="1"/>
    <n v="79"/>
  </r>
  <r>
    <x v="0"/>
    <n v="552"/>
  </r>
  <r>
    <x v="1"/>
    <n v="-49"/>
  </r>
  <r>
    <x v="0"/>
    <n v="3826"/>
  </r>
  <r>
    <x v="1"/>
    <n v="951"/>
  </r>
  <r>
    <x v="0"/>
    <n v="-6388"/>
  </r>
  <r>
    <x v="1"/>
    <n v="-3173"/>
  </r>
  <r>
    <x v="0"/>
    <n v="-332"/>
  </r>
  <r>
    <x v="1"/>
    <n v="-222"/>
  </r>
  <r>
    <x v="0"/>
    <n v="-219"/>
  </r>
  <r>
    <x v="1"/>
    <n v="-124"/>
  </r>
  <r>
    <x v="0"/>
    <n v="-14"/>
  </r>
  <r>
    <x v="1"/>
    <n v="2"/>
  </r>
  <r>
    <x v="0"/>
    <n v="-6953"/>
  </r>
  <r>
    <x v="1"/>
    <n v="-3517"/>
  </r>
  <r>
    <x v="0"/>
    <n v="-711"/>
  </r>
  <r>
    <x v="1"/>
    <n v="-213"/>
  </r>
  <r>
    <x v="0"/>
    <n v="49"/>
  </r>
  <r>
    <x v="1"/>
    <n v="77"/>
  </r>
  <r>
    <x v="0"/>
    <n v="-7615"/>
  </r>
  <r>
    <x v="1"/>
    <n v="-3652"/>
  </r>
  <r>
    <x v="0"/>
    <n v="-7615"/>
  </r>
  <r>
    <x v="1"/>
    <n v="-3652"/>
  </r>
  <r>
    <x v="0"/>
    <n v="-35"/>
  </r>
  <r>
    <x v="1"/>
    <n v="17"/>
  </r>
  <r>
    <x v="0"/>
    <n v="-7633"/>
  </r>
  <r>
    <x v="1"/>
    <n v="-3632"/>
  </r>
  <r>
    <x v="0"/>
    <n v="-2193"/>
  </r>
  <r>
    <x v="1"/>
    <n v="-1620"/>
  </r>
  <r>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18A70E-9500-4BEB-93C5-3B4EF2E3E746}"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F25:G27" firstHeaderRow="1" firstDataRow="1" firstDataCol="1"/>
  <pivotFields count="4">
    <pivotField showAll="0"/>
    <pivotField axis="axisRow" showAll="0">
      <items count="3">
        <item x="0"/>
        <item h="1" x="1"/>
        <item t="default"/>
      </items>
    </pivotField>
    <pivotField dataField="1" numFmtId="3" showAll="0"/>
    <pivotField showAll="0">
      <items count="9">
        <item h="1" x="3"/>
        <item h="1" x="4"/>
        <item h="1" x="5"/>
        <item x="1"/>
        <item x="7"/>
        <item h="1" x="2"/>
        <item x="0"/>
        <item h="1" x="6"/>
        <item t="default"/>
      </items>
    </pivotField>
  </pivotFields>
  <rowFields count="1">
    <field x="1"/>
  </rowFields>
  <rowItems count="2">
    <i>
      <x/>
    </i>
    <i t="grand">
      <x/>
    </i>
  </rowItems>
  <colItems count="1">
    <i/>
  </colItems>
  <dataFields count="1">
    <dataField name="Sum of Amount (Rm)" fld="2" baseField="0" baseItem="0"/>
  </dataFields>
  <chartFormats count="2">
    <chartFormat chart="10" format="7"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89DEA5-8E05-4D06-B0B8-70470E997711}" name="PivotTable2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19:G22" firstHeaderRow="1" firstDataRow="1" firstDataCol="1"/>
  <pivotFields count="2">
    <pivotField axis="axisRow" showAll="0">
      <items count="4">
        <item x="0"/>
        <item x="1"/>
        <item h="1" x="2"/>
        <item t="default"/>
      </items>
    </pivotField>
    <pivotField dataField="1" showAll="0"/>
  </pivotFields>
  <rowFields count="1">
    <field x="0"/>
  </rowFields>
  <rowItems count="3">
    <i>
      <x/>
    </i>
    <i>
      <x v="1"/>
    </i>
    <i t="grand">
      <x/>
    </i>
  </rowItems>
  <colItems count="1">
    <i/>
  </colItems>
  <dataFields count="1">
    <dataField name="Sum of Amount (Rm)"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B6B800-BC57-4C75-8FB3-749B615D3174}"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F11:G17" firstHeaderRow="1" firstDataRow="1" firstDataCol="1"/>
  <pivotFields count="4">
    <pivotField axis="axisRow" showAll="0">
      <items count="27">
        <item h="1" x="5"/>
        <item h="1" x="4"/>
        <item x="1"/>
        <item h="1" x="6"/>
        <item x="15"/>
        <item h="1" x="7"/>
        <item h="1" x="9"/>
        <item h="1" x="12"/>
        <item h="1" x="19"/>
        <item h="1" x="8"/>
        <item h="1" x="16"/>
        <item h="1" x="20"/>
        <item h="1" x="21"/>
        <item h="1" x="22"/>
        <item x="10"/>
        <item h="1" x="11"/>
        <item h="1" x="17"/>
        <item h="1" x="25"/>
        <item x="3"/>
        <item h="1" x="18"/>
        <item h="1" x="14"/>
        <item h="1" x="23"/>
        <item h="1" x="2"/>
        <item x="13"/>
        <item h="1" x="24"/>
        <item h="1" x="0"/>
        <item t="default"/>
      </items>
    </pivotField>
    <pivotField showAll="0"/>
    <pivotField dataField="1" numFmtId="3" showAll="0"/>
    <pivotField showAll="0"/>
  </pivotFields>
  <rowFields count="1">
    <field x="0"/>
  </rowFields>
  <rowItems count="6">
    <i>
      <x v="2"/>
    </i>
    <i>
      <x v="4"/>
    </i>
    <i>
      <x v="14"/>
    </i>
    <i>
      <x v="18"/>
    </i>
    <i>
      <x v="23"/>
    </i>
    <i t="grand">
      <x/>
    </i>
  </rowItems>
  <colItems count="1">
    <i/>
  </colItems>
  <dataFields count="1">
    <dataField name="Sum of Amount (Rm)" fld="2" baseField="0" baseItem="0"/>
  </dataFields>
  <formats count="4">
    <format dxfId="40">
      <pivotArea collapsedLevelsAreSubtotals="1" fieldPosition="0">
        <references count="1">
          <reference field="0" count="0"/>
        </references>
      </pivotArea>
    </format>
    <format dxfId="39">
      <pivotArea dataOnly="0" labelOnly="1" outline="0" axis="axisValues" fieldPosition="0"/>
    </format>
    <format dxfId="38">
      <pivotArea collapsedLevelsAreSubtotals="1" fieldPosition="0">
        <references count="1">
          <reference field="0" count="0"/>
        </references>
      </pivotArea>
    </format>
    <format dxfId="37">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FA8B5A-E6CB-465B-98AC-B0472437E62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F2:G7" firstHeaderRow="1" firstDataRow="1" firstDataCol="1"/>
  <pivotFields count="4">
    <pivotField showAll="0"/>
    <pivotField axis="axisRow" showAll="0">
      <items count="3">
        <item x="0"/>
        <item h="1" x="1"/>
        <item t="default"/>
      </items>
    </pivotField>
    <pivotField dataField="1" numFmtId="3" showAll="0"/>
    <pivotField axis="axisRow" showAll="0">
      <items count="9">
        <item h="1" x="3"/>
        <item h="1" x="4"/>
        <item h="1" x="5"/>
        <item x="1"/>
        <item x="7"/>
        <item h="1" x="2"/>
        <item x="0"/>
        <item h="1" x="6"/>
        <item t="default"/>
      </items>
    </pivotField>
  </pivotFields>
  <rowFields count="2">
    <field x="1"/>
    <field x="3"/>
  </rowFields>
  <rowItems count="5">
    <i>
      <x/>
    </i>
    <i r="1">
      <x v="3"/>
    </i>
    <i r="1">
      <x v="4"/>
    </i>
    <i r="1">
      <x v="6"/>
    </i>
    <i t="grand">
      <x/>
    </i>
  </rowItems>
  <colItems count="1">
    <i/>
  </colItems>
  <dataFields count="1">
    <dataField name="Sum of Amount (Rm)" fld="2" baseField="0" baseItem="0"/>
  </dataFields>
  <chartFormats count="15">
    <chartFormat chart="10" format="7" series="1">
      <pivotArea type="data" outline="0" fieldPosition="0">
        <references count="1">
          <reference field="4294967294" count="1" selected="0">
            <x v="0"/>
          </reference>
        </references>
      </pivotArea>
    </chartFormat>
    <chartFormat chart="10" format="8">
      <pivotArea type="data" outline="0" fieldPosition="0">
        <references count="3">
          <reference field="4294967294" count="1" selected="0">
            <x v="0"/>
          </reference>
          <reference field="1" count="1" selected="0">
            <x v="0"/>
          </reference>
          <reference field="3" count="1" selected="0">
            <x v="0"/>
          </reference>
        </references>
      </pivotArea>
    </chartFormat>
    <chartFormat chart="10" format="9">
      <pivotArea type="data" outline="0" fieldPosition="0">
        <references count="3">
          <reference field="4294967294" count="1" selected="0">
            <x v="0"/>
          </reference>
          <reference field="1" count="1" selected="0">
            <x v="0"/>
          </reference>
          <reference field="3" count="1" selected="0">
            <x v="1"/>
          </reference>
        </references>
      </pivotArea>
    </chartFormat>
    <chartFormat chart="10" format="10">
      <pivotArea type="data" outline="0" fieldPosition="0">
        <references count="3">
          <reference field="4294967294" count="1" selected="0">
            <x v="0"/>
          </reference>
          <reference field="1" count="1" selected="0">
            <x v="0"/>
          </reference>
          <reference field="3" count="1" selected="0">
            <x v="2"/>
          </reference>
        </references>
      </pivotArea>
    </chartFormat>
    <chartFormat chart="10" format="11">
      <pivotArea type="data" outline="0" fieldPosition="0">
        <references count="3">
          <reference field="4294967294" count="1" selected="0">
            <x v="0"/>
          </reference>
          <reference field="1" count="1" selected="0">
            <x v="0"/>
          </reference>
          <reference field="3" count="1" selected="0">
            <x v="5"/>
          </reference>
        </references>
      </pivotArea>
    </chartFormat>
    <chartFormat chart="10" format="12">
      <pivotArea type="data" outline="0" fieldPosition="0">
        <references count="3">
          <reference field="4294967294" count="1" selected="0">
            <x v="0"/>
          </reference>
          <reference field="1" count="1" selected="0">
            <x v="0"/>
          </reference>
          <reference field="3" count="1" selected="0">
            <x v="7"/>
          </reference>
        </references>
      </pivotArea>
    </chartFormat>
    <chartFormat chart="10" format="13">
      <pivotArea type="data" outline="0" fieldPosition="0">
        <references count="3">
          <reference field="4294967294" count="1" selected="0">
            <x v="0"/>
          </reference>
          <reference field="1" count="1" selected="0">
            <x v="0"/>
          </reference>
          <reference field="3" count="1" selected="0">
            <x v="4"/>
          </reference>
        </references>
      </pivotArea>
    </chartFormat>
    <chartFormat chart="10" format="14">
      <pivotArea type="data" outline="0" fieldPosition="0">
        <references count="3">
          <reference field="4294967294" count="1" selected="0">
            <x v="0"/>
          </reference>
          <reference field="1" count="1" selected="0">
            <x v="0"/>
          </reference>
          <reference field="3" count="1" selected="0">
            <x v="6"/>
          </reference>
        </references>
      </pivotArea>
    </chartFormat>
    <chartFormat chart="10" format="15">
      <pivotArea type="data" outline="0" fieldPosition="0">
        <references count="3">
          <reference field="4294967294" count="1" selected="0">
            <x v="0"/>
          </reference>
          <reference field="1" count="1" selected="0">
            <x v="0"/>
          </reference>
          <reference field="3" count="1" selected="0">
            <x v="3"/>
          </reference>
        </references>
      </pivotArea>
    </chartFormat>
    <chartFormat chart="22"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10" format="16">
      <pivotArea type="data" outline="0" fieldPosition="0">
        <references count="2">
          <reference field="4294967294" count="1" selected="0">
            <x v="0"/>
          </reference>
          <reference field="1" count="1" selected="0">
            <x v="1"/>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950C8C6D-1DE3-4E22-9EB5-6B19EC7DA78F}" autoFormatId="16" applyNumberFormats="0" applyBorderFormats="0" applyFontFormats="0" applyPatternFormats="0" applyAlignmentFormats="0" applyWidthHeightFormats="0">
  <queryTableRefresh nextId="5" unboundColumnsRight="1">
    <queryTableFields count="4">
      <queryTableField id="1" name="Category" tableColumnId="1"/>
      <queryTableField id="2" name="Group Year" tableColumnId="2"/>
      <queryTableField id="3" name="Amount (Rm)" tableColumnId="3"/>
      <queryTableField id="4" dataBound="0"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_Year" xr10:uid="{EE3B8777-C2F0-4939-80C6-E24ED1EFE927}" sourceName="Group Year">
  <pivotTables>
    <pivotTable tabId="10" name="PivotTable12"/>
    <pivotTable tabId="10" name="PivotTable24"/>
  </pivotTables>
  <data>
    <tabular pivotCacheId="3721602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_Category" xr10:uid="{4E200C81-4729-40E2-B108-11B5FF83BC55}" sourceName="Group Category">
  <pivotTables>
    <pivotTable tabId="10" name="PivotTable12"/>
    <pivotTable tabId="10" name="PivotTable24"/>
  </pivotTables>
  <data>
    <tabular pivotCacheId="37216026">
      <items count="8">
        <i x="3"/>
        <i x="4"/>
        <i x="5"/>
        <i x="1" s="1"/>
        <i x="7" s="1"/>
        <i x="2"/>
        <i x="0" s="1"/>
        <i x="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2E4E565-017D-46A7-8994-93543F8B316D}" sourceName="Category">
  <pivotTables>
    <pivotTable tabId="10" name="PivotTable15"/>
  </pivotTables>
  <data>
    <tabular pivotCacheId="37216026">
      <items count="26">
        <i x="5"/>
        <i x="4"/>
        <i x="1" s="1"/>
        <i x="6"/>
        <i x="15" s="1"/>
        <i x="7"/>
        <i x="9"/>
        <i x="12"/>
        <i x="19"/>
        <i x="8"/>
        <i x="16"/>
        <i x="20"/>
        <i x="21"/>
        <i x="22"/>
        <i x="10" s="1"/>
        <i x="11"/>
        <i x="17"/>
        <i x="25"/>
        <i x="3" s="1"/>
        <i x="18"/>
        <i x="14"/>
        <i x="23"/>
        <i x="2"/>
        <i x="13" s="1"/>
        <i x="24"/>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oup Year" xr10:uid="{23DB85AA-97E5-4D8F-9276-89BF95D9E444}" cache="Slicer_Group_Year" caption="Group Year" style="SlicerStyleOther1" rowHeight="365760"/>
  <slicer name="Group Category" xr10:uid="{F1F972AB-6DA3-4F6C-8DA7-FA548C6539FE}" cache="Slicer_Group_Category" caption="Group Category" style="SlicerStyleOther1" rowHeight="320040"/>
  <slicer name="Category" xr10:uid="{02648311-5F49-4AB7-A99E-5820CB8EDF2B}" cache="Slicer_Category" caption="Category" columnCount="2" style="SlicerStyleOther1" rowHeight="36576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E5D859B-9245-46A2-BB13-6FE75D9E1390}" name="Table4" displayName="Table4" ref="A1:C28" totalsRowShown="0" headerRowDxfId="43" headerRowBorderDxfId="42" tableBorderDxfId="41">
  <autoFilter ref="A1:C28" xr:uid="{8E5D859B-9245-46A2-BB13-6FE75D9E1390}"/>
  <tableColumns count="3">
    <tableColumn id="1" xr3:uid="{A4106FA8-C353-40F0-916B-9F650C21CAAF}" name="Category"/>
    <tableColumn id="2" xr3:uid="{CF964057-C09F-4398-B3BD-1B0E494DE656}" name="Group 2021 (Rm)"/>
    <tableColumn id="3" xr3:uid="{1A1993F9-E9EB-454C-81B2-CA7DF4B8374D}" name="Group 2022 (Rm)"/>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1FAC04-EA1D-414C-9E69-F85813259631}" name="Table4__3" displayName="Table4__3" ref="A1:D53" tableType="queryTable" totalsRowShown="0" dataDxfId="36">
  <autoFilter ref="A1:D53" xr:uid="{AB1FAC04-EA1D-414C-9E69-F85813259631}"/>
  <tableColumns count="4">
    <tableColumn id="1" xr3:uid="{B60ED693-A0DA-434F-8CA1-82F86E9E9FF7}" uniqueName="1" name="Category" queryTableFieldId="1" dataDxfId="35"/>
    <tableColumn id="2" xr3:uid="{E4975627-D9F3-4DE2-B370-FA285EB6AC06}" uniqueName="2" name="Group Year" queryTableFieldId="2" dataDxfId="34"/>
    <tableColumn id="3" xr3:uid="{35C009AF-6C19-4703-82D0-12D77A94DBE5}" uniqueName="3" name="Amount (Rm)" queryTableFieldId="3" dataDxfId="33"/>
    <tableColumn id="4" xr3:uid="{820D94C1-64C2-4C62-9008-7E87D512D319}" uniqueName="4" name="Group Category" queryTableFieldId="4" dataDxfId="32"/>
  </tableColumns>
  <tableStyleInfo name="TableStyleMedium13"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showGridLines="0" zoomScale="85" zoomScaleNormal="85" workbookViewId="0">
      <selection activeCell="C28" sqref="A1:C28"/>
    </sheetView>
  </sheetViews>
  <sheetFormatPr defaultRowHeight="15" outlineLevelRow="1" x14ac:dyDescent="0.25"/>
  <cols>
    <col min="1" max="1" width="60.7109375" bestFit="1" customWidth="1"/>
    <col min="2" max="3" width="17.42578125" customWidth="1"/>
  </cols>
  <sheetData>
    <row r="1" spans="1:3" x14ac:dyDescent="0.25">
      <c r="A1" s="7" t="s">
        <v>0</v>
      </c>
      <c r="B1" s="7" t="s">
        <v>2</v>
      </c>
      <c r="C1" s="7" t="s">
        <v>1</v>
      </c>
    </row>
    <row r="2" spans="1:3" x14ac:dyDescent="0.25">
      <c r="A2" s="3" t="s">
        <v>3</v>
      </c>
      <c r="B2" s="4">
        <v>5440</v>
      </c>
      <c r="C2" s="4">
        <v>2012</v>
      </c>
    </row>
    <row r="3" spans="1:3" outlineLevel="1" x14ac:dyDescent="0.25">
      <c r="A3" s="2" t="s">
        <v>4</v>
      </c>
      <c r="B3" s="5">
        <v>2382</v>
      </c>
      <c r="C3" s="5">
        <v>1594</v>
      </c>
    </row>
    <row r="4" spans="1:3" outlineLevel="1" x14ac:dyDescent="0.25">
      <c r="A4" s="2" t="s">
        <v>5</v>
      </c>
      <c r="B4" s="5">
        <v>3058</v>
      </c>
      <c r="C4" s="5">
        <v>418</v>
      </c>
    </row>
    <row r="5" spans="1:3" x14ac:dyDescent="0.25">
      <c r="A5" s="3" t="s">
        <v>6</v>
      </c>
      <c r="B5" s="4">
        <v>11828</v>
      </c>
      <c r="C5" s="4">
        <v>5185</v>
      </c>
    </row>
    <row r="6" spans="1:3" outlineLevel="1" x14ac:dyDescent="0.25">
      <c r="A6" s="2" t="s">
        <v>7</v>
      </c>
      <c r="B6" s="5">
        <v>1507</v>
      </c>
      <c r="C6" s="5">
        <v>470</v>
      </c>
    </row>
    <row r="7" spans="1:3" outlineLevel="1" x14ac:dyDescent="0.25">
      <c r="A7" s="2" t="s">
        <v>8</v>
      </c>
      <c r="B7" s="5">
        <v>36</v>
      </c>
      <c r="C7" s="5">
        <v>25</v>
      </c>
    </row>
    <row r="8" spans="1:3" outlineLevel="1" x14ac:dyDescent="0.25">
      <c r="A8" s="2" t="s">
        <v>9</v>
      </c>
      <c r="B8" s="5">
        <v>31</v>
      </c>
      <c r="C8" s="5">
        <v>164</v>
      </c>
    </row>
    <row r="9" spans="1:3" outlineLevel="1" x14ac:dyDescent="0.25">
      <c r="A9" s="2" t="s">
        <v>10</v>
      </c>
      <c r="B9" s="5">
        <v>370</v>
      </c>
      <c r="C9" s="5">
        <v>327</v>
      </c>
    </row>
    <row r="10" spans="1:3" outlineLevel="1" x14ac:dyDescent="0.25">
      <c r="A10" s="2" t="s">
        <v>11</v>
      </c>
      <c r="B10" s="5">
        <v>305</v>
      </c>
      <c r="C10" s="5">
        <v>369</v>
      </c>
    </row>
    <row r="11" spans="1:3" outlineLevel="1" x14ac:dyDescent="0.25">
      <c r="A11" s="2" t="s">
        <v>12</v>
      </c>
      <c r="B11" s="5">
        <v>5015</v>
      </c>
      <c r="C11" s="5">
        <v>2526</v>
      </c>
    </row>
    <row r="12" spans="1:3" outlineLevel="1" x14ac:dyDescent="0.25">
      <c r="A12" s="2" t="s">
        <v>13</v>
      </c>
      <c r="B12" s="5">
        <v>100</v>
      </c>
      <c r="C12" s="5">
        <v>323</v>
      </c>
    </row>
    <row r="13" spans="1:3" outlineLevel="1" x14ac:dyDescent="0.25">
      <c r="A13" s="2" t="s">
        <v>14</v>
      </c>
      <c r="B13" s="5">
        <v>86</v>
      </c>
      <c r="C13" s="5">
        <v>79</v>
      </c>
    </row>
    <row r="14" spans="1:3" outlineLevel="1" x14ac:dyDescent="0.25">
      <c r="A14" s="2" t="s">
        <v>15</v>
      </c>
      <c r="B14" s="5">
        <v>552</v>
      </c>
      <c r="C14" s="5">
        <v>-49</v>
      </c>
    </row>
    <row r="15" spans="1:3" outlineLevel="1" x14ac:dyDescent="0.25">
      <c r="A15" s="2" t="s">
        <v>16</v>
      </c>
      <c r="B15" s="5">
        <v>3826</v>
      </c>
      <c r="C15" s="5">
        <v>951</v>
      </c>
    </row>
    <row r="16" spans="1:3" x14ac:dyDescent="0.25">
      <c r="A16" s="3" t="s">
        <v>17</v>
      </c>
      <c r="B16" s="4">
        <v>-6388</v>
      </c>
      <c r="C16" s="4">
        <v>-3173</v>
      </c>
    </row>
    <row r="17" spans="1:3" outlineLevel="1" x14ac:dyDescent="0.25">
      <c r="A17" s="2" t="s">
        <v>18</v>
      </c>
      <c r="B17" s="5">
        <v>-332</v>
      </c>
      <c r="C17" s="5">
        <v>-222</v>
      </c>
    </row>
    <row r="18" spans="1:3" outlineLevel="1" x14ac:dyDescent="0.25">
      <c r="A18" s="2" t="s">
        <v>19</v>
      </c>
      <c r="B18" s="5">
        <v>-219</v>
      </c>
      <c r="C18" s="5">
        <v>-124</v>
      </c>
    </row>
    <row r="19" spans="1:3" outlineLevel="1" x14ac:dyDescent="0.25">
      <c r="A19" s="2" t="s">
        <v>20</v>
      </c>
      <c r="B19" s="5">
        <v>-14</v>
      </c>
      <c r="C19" s="5">
        <v>2</v>
      </c>
    </row>
    <row r="20" spans="1:3" x14ac:dyDescent="0.25">
      <c r="A20" s="3" t="s">
        <v>21</v>
      </c>
      <c r="B20" s="4">
        <v>-6953</v>
      </c>
      <c r="C20" s="4">
        <v>-3517</v>
      </c>
    </row>
    <row r="21" spans="1:3" outlineLevel="1" x14ac:dyDescent="0.25">
      <c r="A21" s="2" t="s">
        <v>22</v>
      </c>
      <c r="B21" s="5">
        <v>-711</v>
      </c>
      <c r="C21" s="5">
        <v>-213</v>
      </c>
    </row>
    <row r="22" spans="1:3" outlineLevel="1" x14ac:dyDescent="0.25">
      <c r="A22" s="2" t="s">
        <v>23</v>
      </c>
      <c r="B22" s="5">
        <v>49</v>
      </c>
      <c r="C22" s="5">
        <v>77</v>
      </c>
    </row>
    <row r="23" spans="1:3" x14ac:dyDescent="0.25">
      <c r="A23" s="3" t="s">
        <v>24</v>
      </c>
      <c r="B23" s="4">
        <v>-7615</v>
      </c>
      <c r="C23" s="4">
        <v>-3652</v>
      </c>
    </row>
    <row r="24" spans="1:3" outlineLevel="1" x14ac:dyDescent="0.25">
      <c r="A24" s="2" t="s">
        <v>25</v>
      </c>
      <c r="B24" s="5"/>
      <c r="C24" s="5"/>
    </row>
    <row r="25" spans="1:3" x14ac:dyDescent="0.25">
      <c r="A25" s="3" t="s">
        <v>26</v>
      </c>
      <c r="B25" s="4">
        <v>-7615</v>
      </c>
      <c r="C25" s="4">
        <v>-3652</v>
      </c>
    </row>
    <row r="26" spans="1:3" outlineLevel="1" x14ac:dyDescent="0.25">
      <c r="A26" s="2" t="s">
        <v>27</v>
      </c>
      <c r="B26" s="5">
        <v>-35</v>
      </c>
      <c r="C26" s="5">
        <v>17</v>
      </c>
    </row>
    <row r="27" spans="1:3" x14ac:dyDescent="0.25">
      <c r="A27" s="3" t="s">
        <v>28</v>
      </c>
      <c r="B27" s="4">
        <v>-7633</v>
      </c>
      <c r="C27" s="4">
        <v>-3632</v>
      </c>
    </row>
    <row r="28" spans="1:3" x14ac:dyDescent="0.25">
      <c r="A28" s="8" t="s">
        <v>29</v>
      </c>
      <c r="B28" s="9">
        <f>SUM(B2, B27)</f>
        <v>-2193</v>
      </c>
      <c r="C28" s="9">
        <f>SUM(C2, C27)</f>
        <v>-1620</v>
      </c>
    </row>
  </sheetData>
  <conditionalFormatting sqref="B28:C28">
    <cfRule type="colorScale" priority="1">
      <colorScale>
        <cfvo type="min"/>
        <cfvo type="percentile" val="50"/>
        <cfvo type="max"/>
        <color rgb="FFF8696B"/>
        <color rgb="FFFCFCFF"/>
        <color rgb="FF63BE7B"/>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74F1E-67B9-4C72-B209-6BDD139835AC}">
  <dimension ref="A1:G53"/>
  <sheetViews>
    <sheetView showGridLines="0" zoomScaleNormal="100" workbookViewId="0">
      <selection activeCell="F31" sqref="F31"/>
    </sheetView>
  </sheetViews>
  <sheetFormatPr defaultRowHeight="15" x14ac:dyDescent="0.25"/>
  <cols>
    <col min="1" max="1" width="60.7109375" bestFit="1" customWidth="1"/>
    <col min="2" max="2" width="13.28515625" bestFit="1" customWidth="1"/>
    <col min="3" max="3" width="15.140625" style="10" bestFit="1" customWidth="1"/>
    <col min="4" max="4" width="24.42578125" bestFit="1" customWidth="1"/>
    <col min="6" max="6" width="13.140625" bestFit="1" customWidth="1"/>
    <col min="7" max="8" width="19.7109375" bestFit="1" customWidth="1"/>
  </cols>
  <sheetData>
    <row r="1" spans="1:7" x14ac:dyDescent="0.25">
      <c r="A1" t="s">
        <v>0</v>
      </c>
      <c r="B1" t="s">
        <v>30</v>
      </c>
      <c r="C1" s="10" t="s">
        <v>31</v>
      </c>
      <c r="D1" t="s">
        <v>37</v>
      </c>
    </row>
    <row r="2" spans="1:7" x14ac:dyDescent="0.25">
      <c r="A2" s="1" t="s">
        <v>3</v>
      </c>
      <c r="B2" s="1" t="s">
        <v>32</v>
      </c>
      <c r="C2" s="6">
        <v>5440</v>
      </c>
      <c r="D2" s="1" t="s">
        <v>38</v>
      </c>
      <c r="F2" s="11" t="s">
        <v>35</v>
      </c>
      <c r="G2" t="s">
        <v>34</v>
      </c>
    </row>
    <row r="3" spans="1:7" x14ac:dyDescent="0.25">
      <c r="A3" s="1" t="s">
        <v>3</v>
      </c>
      <c r="B3" s="1" t="s">
        <v>33</v>
      </c>
      <c r="C3" s="6">
        <v>2012</v>
      </c>
      <c r="D3" s="1" t="s">
        <v>38</v>
      </c>
      <c r="F3" s="12" t="s">
        <v>32</v>
      </c>
      <c r="G3" s="16">
        <v>8687</v>
      </c>
    </row>
    <row r="4" spans="1:7" x14ac:dyDescent="0.25">
      <c r="A4" s="1" t="s">
        <v>4</v>
      </c>
      <c r="B4" s="1" t="s">
        <v>32</v>
      </c>
      <c r="C4" s="6">
        <v>2382</v>
      </c>
      <c r="D4" s="1" t="s">
        <v>41</v>
      </c>
      <c r="F4" s="13" t="s">
        <v>41</v>
      </c>
      <c r="G4" s="16">
        <v>5440</v>
      </c>
    </row>
    <row r="5" spans="1:7" x14ac:dyDescent="0.25">
      <c r="A5" s="1" t="s">
        <v>4</v>
      </c>
      <c r="B5" s="1" t="s">
        <v>33</v>
      </c>
      <c r="C5" s="6">
        <v>1594</v>
      </c>
      <c r="D5" s="1" t="s">
        <v>41</v>
      </c>
      <c r="F5" s="13" t="s">
        <v>29</v>
      </c>
      <c r="G5" s="16">
        <v>-2193</v>
      </c>
    </row>
    <row r="6" spans="1:7" x14ac:dyDescent="0.25">
      <c r="A6" s="1" t="s">
        <v>5</v>
      </c>
      <c r="B6" s="1" t="s">
        <v>32</v>
      </c>
      <c r="C6" s="6">
        <v>3058</v>
      </c>
      <c r="D6" s="1" t="s">
        <v>41</v>
      </c>
      <c r="F6" s="13" t="s">
        <v>38</v>
      </c>
      <c r="G6" s="16">
        <v>5440</v>
      </c>
    </row>
    <row r="7" spans="1:7" x14ac:dyDescent="0.25">
      <c r="A7" s="1" t="s">
        <v>5</v>
      </c>
      <c r="B7" s="1" t="s">
        <v>33</v>
      </c>
      <c r="C7" s="6">
        <v>418</v>
      </c>
      <c r="D7" s="1" t="s">
        <v>41</v>
      </c>
      <c r="F7" s="12" t="s">
        <v>36</v>
      </c>
      <c r="G7" s="16">
        <v>8687</v>
      </c>
    </row>
    <row r="8" spans="1:7" x14ac:dyDescent="0.25">
      <c r="A8" s="1" t="s">
        <v>6</v>
      </c>
      <c r="B8" s="1" t="s">
        <v>32</v>
      </c>
      <c r="C8" s="6">
        <v>11828</v>
      </c>
      <c r="D8" s="1" t="s">
        <v>39</v>
      </c>
    </row>
    <row r="9" spans="1:7" x14ac:dyDescent="0.25">
      <c r="A9" s="1" t="s">
        <v>6</v>
      </c>
      <c r="B9" s="1" t="s">
        <v>33</v>
      </c>
      <c r="C9" s="6">
        <v>5185</v>
      </c>
      <c r="D9" s="1" t="s">
        <v>39</v>
      </c>
    </row>
    <row r="10" spans="1:7" x14ac:dyDescent="0.25">
      <c r="A10" s="1" t="s">
        <v>7</v>
      </c>
      <c r="B10" s="1" t="s">
        <v>32</v>
      </c>
      <c r="C10" s="6">
        <v>1507</v>
      </c>
      <c r="D10" s="1" t="s">
        <v>42</v>
      </c>
    </row>
    <row r="11" spans="1:7" x14ac:dyDescent="0.25">
      <c r="A11" s="1" t="s">
        <v>7</v>
      </c>
      <c r="B11" s="1" t="s">
        <v>33</v>
      </c>
      <c r="C11" s="6">
        <v>470</v>
      </c>
      <c r="D11" s="1" t="s">
        <v>42</v>
      </c>
      <c r="F11" s="11" t="s">
        <v>35</v>
      </c>
      <c r="G11" s="15" t="s">
        <v>34</v>
      </c>
    </row>
    <row r="12" spans="1:7" x14ac:dyDescent="0.25">
      <c r="A12" s="1" t="s">
        <v>8</v>
      </c>
      <c r="B12" s="1" t="s">
        <v>32</v>
      </c>
      <c r="C12" s="6">
        <v>36</v>
      </c>
      <c r="D12" s="1" t="s">
        <v>42</v>
      </c>
      <c r="F12" s="12" t="s">
        <v>4</v>
      </c>
      <c r="G12" s="15">
        <v>3976</v>
      </c>
    </row>
    <row r="13" spans="1:7" x14ac:dyDescent="0.25">
      <c r="A13" s="1" t="s">
        <v>8</v>
      </c>
      <c r="B13" s="1" t="s">
        <v>33</v>
      </c>
      <c r="C13" s="6">
        <v>25</v>
      </c>
      <c r="D13" s="1" t="s">
        <v>42</v>
      </c>
      <c r="F13" s="12" t="s">
        <v>18</v>
      </c>
      <c r="G13" s="15">
        <v>-554</v>
      </c>
    </row>
    <row r="14" spans="1:7" x14ac:dyDescent="0.25">
      <c r="A14" s="1" t="s">
        <v>9</v>
      </c>
      <c r="B14" s="1" t="s">
        <v>32</v>
      </c>
      <c r="C14" s="6">
        <v>31</v>
      </c>
      <c r="D14" s="1" t="s">
        <v>42</v>
      </c>
      <c r="F14" s="12" t="s">
        <v>13</v>
      </c>
      <c r="G14" s="15">
        <v>423</v>
      </c>
    </row>
    <row r="15" spans="1:7" x14ac:dyDescent="0.25">
      <c r="A15" s="1" t="s">
        <v>9</v>
      </c>
      <c r="B15" s="1" t="s">
        <v>33</v>
      </c>
      <c r="C15" s="6">
        <v>164</v>
      </c>
      <c r="D15" s="1" t="s">
        <v>42</v>
      </c>
      <c r="F15" s="12" t="s">
        <v>6</v>
      </c>
      <c r="G15" s="15">
        <v>17013</v>
      </c>
    </row>
    <row r="16" spans="1:7" x14ac:dyDescent="0.25">
      <c r="A16" s="1" t="s">
        <v>10</v>
      </c>
      <c r="B16" s="1" t="s">
        <v>32</v>
      </c>
      <c r="C16" s="6">
        <v>370</v>
      </c>
      <c r="D16" s="1" t="s">
        <v>42</v>
      </c>
      <c r="F16" s="12" t="s">
        <v>16</v>
      </c>
      <c r="G16" s="15">
        <v>4777</v>
      </c>
    </row>
    <row r="17" spans="1:7" x14ac:dyDescent="0.25">
      <c r="A17" s="1" t="s">
        <v>10</v>
      </c>
      <c r="B17" s="1" t="s">
        <v>33</v>
      </c>
      <c r="C17" s="6">
        <v>327</v>
      </c>
      <c r="D17" s="1" t="s">
        <v>42</v>
      </c>
      <c r="F17" s="12" t="s">
        <v>36</v>
      </c>
      <c r="G17" s="16">
        <v>25635</v>
      </c>
    </row>
    <row r="18" spans="1:7" x14ac:dyDescent="0.25">
      <c r="A18" s="1" t="s">
        <v>11</v>
      </c>
      <c r="B18" s="1" t="s">
        <v>32</v>
      </c>
      <c r="C18" s="6">
        <v>305</v>
      </c>
      <c r="D18" s="1" t="s">
        <v>42</v>
      </c>
    </row>
    <row r="19" spans="1:7" x14ac:dyDescent="0.25">
      <c r="A19" s="1" t="s">
        <v>11</v>
      </c>
      <c r="B19" s="1" t="s">
        <v>33</v>
      </c>
      <c r="C19" s="6">
        <v>369</v>
      </c>
      <c r="D19" s="1" t="s">
        <v>42</v>
      </c>
      <c r="F19" s="11" t="s">
        <v>35</v>
      </c>
      <c r="G19" t="s">
        <v>34</v>
      </c>
    </row>
    <row r="20" spans="1:7" x14ac:dyDescent="0.25">
      <c r="A20" s="1" t="s">
        <v>12</v>
      </c>
      <c r="B20" s="1" t="s">
        <v>32</v>
      </c>
      <c r="C20" s="6">
        <v>5015</v>
      </c>
      <c r="D20" s="1" t="s">
        <v>42</v>
      </c>
      <c r="F20" s="12" t="s">
        <v>32</v>
      </c>
      <c r="G20">
        <v>-5123</v>
      </c>
    </row>
    <row r="21" spans="1:7" x14ac:dyDescent="0.25">
      <c r="A21" s="1" t="s">
        <v>12</v>
      </c>
      <c r="B21" s="1" t="s">
        <v>33</v>
      </c>
      <c r="C21" s="6">
        <v>2526</v>
      </c>
      <c r="D21" s="1" t="s">
        <v>42</v>
      </c>
      <c r="F21" s="12" t="s">
        <v>33</v>
      </c>
      <c r="G21">
        <v>-5315</v>
      </c>
    </row>
    <row r="22" spans="1:7" x14ac:dyDescent="0.25">
      <c r="A22" s="1" t="s">
        <v>13</v>
      </c>
      <c r="B22" s="1" t="s">
        <v>32</v>
      </c>
      <c r="C22" s="6">
        <v>100</v>
      </c>
      <c r="D22" s="1" t="s">
        <v>42</v>
      </c>
      <c r="F22" s="12" t="s">
        <v>36</v>
      </c>
      <c r="G22">
        <v>-10438</v>
      </c>
    </row>
    <row r="23" spans="1:7" x14ac:dyDescent="0.25">
      <c r="A23" s="1" t="s">
        <v>13</v>
      </c>
      <c r="B23" s="1" t="s">
        <v>33</v>
      </c>
      <c r="C23" s="6">
        <v>323</v>
      </c>
      <c r="D23" s="1" t="s">
        <v>42</v>
      </c>
    </row>
    <row r="24" spans="1:7" x14ac:dyDescent="0.25">
      <c r="A24" s="1" t="s">
        <v>14</v>
      </c>
      <c r="B24" s="1" t="s">
        <v>32</v>
      </c>
      <c r="C24" s="6">
        <v>86</v>
      </c>
      <c r="D24" s="1" t="s">
        <v>42</v>
      </c>
    </row>
    <row r="25" spans="1:7" x14ac:dyDescent="0.25">
      <c r="A25" s="1" t="s">
        <v>14</v>
      </c>
      <c r="B25" s="1" t="s">
        <v>33</v>
      </c>
      <c r="C25" s="6">
        <v>79</v>
      </c>
      <c r="D25" s="1" t="s">
        <v>42</v>
      </c>
      <c r="F25" s="11" t="s">
        <v>35</v>
      </c>
      <c r="G25" t="s">
        <v>34</v>
      </c>
    </row>
    <row r="26" spans="1:7" x14ac:dyDescent="0.25">
      <c r="A26" s="1" t="s">
        <v>15</v>
      </c>
      <c r="B26" s="1" t="s">
        <v>32</v>
      </c>
      <c r="C26" s="6">
        <v>552</v>
      </c>
      <c r="D26" s="1" t="s">
        <v>42</v>
      </c>
      <c r="F26" s="12" t="s">
        <v>32</v>
      </c>
      <c r="G26" s="16">
        <v>8687</v>
      </c>
    </row>
    <row r="27" spans="1:7" x14ac:dyDescent="0.25">
      <c r="A27" s="1" t="s">
        <v>15</v>
      </c>
      <c r="B27" s="1" t="s">
        <v>33</v>
      </c>
      <c r="C27" s="6">
        <v>-49</v>
      </c>
      <c r="D27" s="1" t="s">
        <v>42</v>
      </c>
      <c r="F27" s="12" t="s">
        <v>36</v>
      </c>
      <c r="G27" s="16">
        <v>8687</v>
      </c>
    </row>
    <row r="28" spans="1:7" x14ac:dyDescent="0.25">
      <c r="A28" s="1" t="s">
        <v>16</v>
      </c>
      <c r="B28" s="1" t="s">
        <v>32</v>
      </c>
      <c r="C28" s="6">
        <v>3826</v>
      </c>
      <c r="D28" s="1" t="s">
        <v>42</v>
      </c>
    </row>
    <row r="29" spans="1:7" x14ac:dyDescent="0.25">
      <c r="A29" s="1" t="s">
        <v>16</v>
      </c>
      <c r="B29" s="1" t="s">
        <v>33</v>
      </c>
      <c r="C29" s="6">
        <v>951</v>
      </c>
      <c r="D29" s="1" t="s">
        <v>42</v>
      </c>
    </row>
    <row r="30" spans="1:7" x14ac:dyDescent="0.25">
      <c r="A30" s="1" t="s">
        <v>17</v>
      </c>
      <c r="B30" s="1" t="s">
        <v>32</v>
      </c>
      <c r="C30" s="6">
        <v>-6388</v>
      </c>
      <c r="D30" s="1" t="s">
        <v>43</v>
      </c>
    </row>
    <row r="31" spans="1:7" x14ac:dyDescent="0.25">
      <c r="A31" s="1" t="s">
        <v>17</v>
      </c>
      <c r="B31" s="1" t="s">
        <v>33</v>
      </c>
      <c r="C31" s="6">
        <v>-3173</v>
      </c>
      <c r="D31" s="1" t="s">
        <v>43</v>
      </c>
    </row>
    <row r="32" spans="1:7" x14ac:dyDescent="0.25">
      <c r="A32" s="1" t="s">
        <v>18</v>
      </c>
      <c r="B32" s="1" t="s">
        <v>32</v>
      </c>
      <c r="C32" s="6">
        <v>-332</v>
      </c>
      <c r="D32" s="1" t="s">
        <v>40</v>
      </c>
    </row>
    <row r="33" spans="1:4" x14ac:dyDescent="0.25">
      <c r="A33" s="1" t="s">
        <v>18</v>
      </c>
      <c r="B33" s="1" t="s">
        <v>33</v>
      </c>
      <c r="C33" s="6">
        <v>-222</v>
      </c>
      <c r="D33" s="1" t="s">
        <v>40</v>
      </c>
    </row>
    <row r="34" spans="1:4" x14ac:dyDescent="0.25">
      <c r="A34" s="1" t="s">
        <v>19</v>
      </c>
      <c r="B34" s="1" t="s">
        <v>32</v>
      </c>
      <c r="C34" s="6">
        <v>-219</v>
      </c>
      <c r="D34" s="1" t="s">
        <v>40</v>
      </c>
    </row>
    <row r="35" spans="1:4" x14ac:dyDescent="0.25">
      <c r="A35" s="1" t="s">
        <v>19</v>
      </c>
      <c r="B35" s="1" t="s">
        <v>33</v>
      </c>
      <c r="C35" s="6">
        <v>-124</v>
      </c>
      <c r="D35" s="1" t="s">
        <v>40</v>
      </c>
    </row>
    <row r="36" spans="1:4" x14ac:dyDescent="0.25">
      <c r="A36" s="1" t="s">
        <v>20</v>
      </c>
      <c r="B36" s="1" t="s">
        <v>32</v>
      </c>
      <c r="C36" s="6">
        <v>-14</v>
      </c>
      <c r="D36" s="1" t="s">
        <v>40</v>
      </c>
    </row>
    <row r="37" spans="1:4" x14ac:dyDescent="0.25">
      <c r="A37" s="1" t="s">
        <v>20</v>
      </c>
      <c r="B37" s="1" t="s">
        <v>33</v>
      </c>
      <c r="C37" s="6">
        <v>2</v>
      </c>
      <c r="D37" s="1" t="s">
        <v>40</v>
      </c>
    </row>
    <row r="38" spans="1:4" x14ac:dyDescent="0.25">
      <c r="A38" s="1" t="s">
        <v>21</v>
      </c>
      <c r="B38" s="1" t="s">
        <v>32</v>
      </c>
      <c r="C38" s="6">
        <v>-6953</v>
      </c>
      <c r="D38" s="1" t="s">
        <v>40</v>
      </c>
    </row>
    <row r="39" spans="1:4" x14ac:dyDescent="0.25">
      <c r="A39" s="1" t="s">
        <v>21</v>
      </c>
      <c r="B39" s="1" t="s">
        <v>33</v>
      </c>
      <c r="C39" s="6">
        <v>-3517</v>
      </c>
      <c r="D39" s="1" t="s">
        <v>40</v>
      </c>
    </row>
    <row r="40" spans="1:4" x14ac:dyDescent="0.25">
      <c r="A40" s="1" t="s">
        <v>22</v>
      </c>
      <c r="B40" s="1" t="s">
        <v>32</v>
      </c>
      <c r="C40" s="6">
        <v>-711</v>
      </c>
      <c r="D40" s="1" t="s">
        <v>40</v>
      </c>
    </row>
    <row r="41" spans="1:4" x14ac:dyDescent="0.25">
      <c r="A41" s="1" t="s">
        <v>22</v>
      </c>
      <c r="B41" s="1" t="s">
        <v>33</v>
      </c>
      <c r="C41" s="6">
        <v>-213</v>
      </c>
      <c r="D41" s="1" t="s">
        <v>40</v>
      </c>
    </row>
    <row r="42" spans="1:4" x14ac:dyDescent="0.25">
      <c r="A42" s="1" t="s">
        <v>23</v>
      </c>
      <c r="B42" s="1" t="s">
        <v>32</v>
      </c>
      <c r="C42" s="6">
        <v>49</v>
      </c>
      <c r="D42" s="1" t="s">
        <v>40</v>
      </c>
    </row>
    <row r="43" spans="1:4" x14ac:dyDescent="0.25">
      <c r="A43" s="1" t="s">
        <v>23</v>
      </c>
      <c r="B43" s="1" t="s">
        <v>33</v>
      </c>
      <c r="C43" s="6">
        <v>77</v>
      </c>
      <c r="D43" s="1" t="s">
        <v>40</v>
      </c>
    </row>
    <row r="44" spans="1:4" x14ac:dyDescent="0.25">
      <c r="A44" s="1" t="s">
        <v>24</v>
      </c>
      <c r="B44" s="1" t="s">
        <v>32</v>
      </c>
      <c r="C44" s="6">
        <v>-7615</v>
      </c>
      <c r="D44" s="1" t="s">
        <v>40</v>
      </c>
    </row>
    <row r="45" spans="1:4" x14ac:dyDescent="0.25">
      <c r="A45" s="1" t="s">
        <v>24</v>
      </c>
      <c r="B45" s="1" t="s">
        <v>33</v>
      </c>
      <c r="C45" s="6">
        <v>-3652</v>
      </c>
      <c r="D45" s="1" t="s">
        <v>40</v>
      </c>
    </row>
    <row r="46" spans="1:4" x14ac:dyDescent="0.25">
      <c r="A46" s="1" t="s">
        <v>26</v>
      </c>
      <c r="B46" s="1" t="s">
        <v>32</v>
      </c>
      <c r="C46" s="6">
        <v>-7615</v>
      </c>
      <c r="D46" s="1" t="s">
        <v>40</v>
      </c>
    </row>
    <row r="47" spans="1:4" x14ac:dyDescent="0.25">
      <c r="A47" s="1" t="s">
        <v>26</v>
      </c>
      <c r="B47" s="1" t="s">
        <v>33</v>
      </c>
      <c r="C47" s="6">
        <v>-3652</v>
      </c>
      <c r="D47" s="1" t="s">
        <v>40</v>
      </c>
    </row>
    <row r="48" spans="1:4" x14ac:dyDescent="0.25">
      <c r="A48" s="1" t="s">
        <v>27</v>
      </c>
      <c r="B48" s="1" t="s">
        <v>32</v>
      </c>
      <c r="C48" s="6">
        <v>-35</v>
      </c>
      <c r="D48" s="1" t="s">
        <v>40</v>
      </c>
    </row>
    <row r="49" spans="1:4" x14ac:dyDescent="0.25">
      <c r="A49" s="1" t="s">
        <v>27</v>
      </c>
      <c r="B49" s="1" t="s">
        <v>33</v>
      </c>
      <c r="C49" s="6">
        <v>17</v>
      </c>
      <c r="D49" s="1" t="s">
        <v>40</v>
      </c>
    </row>
    <row r="50" spans="1:4" x14ac:dyDescent="0.25">
      <c r="A50" s="1" t="s">
        <v>28</v>
      </c>
      <c r="B50" s="1" t="s">
        <v>32</v>
      </c>
      <c r="C50" s="6">
        <v>-7633</v>
      </c>
      <c r="D50" s="1" t="s">
        <v>44</v>
      </c>
    </row>
    <row r="51" spans="1:4" x14ac:dyDescent="0.25">
      <c r="A51" s="1" t="s">
        <v>28</v>
      </c>
      <c r="B51" s="1" t="s">
        <v>33</v>
      </c>
      <c r="C51" s="6">
        <v>-3632</v>
      </c>
      <c r="D51" s="1" t="s">
        <v>44</v>
      </c>
    </row>
    <row r="52" spans="1:4" x14ac:dyDescent="0.25">
      <c r="A52" s="1" t="s">
        <v>29</v>
      </c>
      <c r="B52" s="1" t="s">
        <v>32</v>
      </c>
      <c r="C52" s="6">
        <v>-2193</v>
      </c>
      <c r="D52" s="1" t="s">
        <v>29</v>
      </c>
    </row>
    <row r="53" spans="1:4" x14ac:dyDescent="0.25">
      <c r="A53" s="1" t="s">
        <v>29</v>
      </c>
      <c r="B53" s="1" t="s">
        <v>33</v>
      </c>
      <c r="C53" s="6">
        <v>-1620</v>
      </c>
      <c r="D53" s="1" t="s">
        <v>29</v>
      </c>
    </row>
  </sheetData>
  <pageMargins left="0.7" right="0.7" top="0.75" bottom="0.75" header="0.3" footer="0.3"/>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C3C51-26D2-429E-BAF7-92E11CD7D408}">
  <dimension ref="AC2"/>
  <sheetViews>
    <sheetView showGridLines="0" tabSelected="1" zoomScale="80" zoomScaleNormal="80" workbookViewId="0">
      <selection activeCell="P35" sqref="P35"/>
    </sheetView>
  </sheetViews>
  <sheetFormatPr defaultRowHeight="15" x14ac:dyDescent="0.25"/>
  <cols>
    <col min="28" max="28" width="12.42578125" customWidth="1"/>
  </cols>
  <sheetData>
    <row r="2" spans="29:29" x14ac:dyDescent="0.25">
      <c r="AC2"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U E A A B Q S w M E F A A C A A g A i w 5 C W R a S A 2 i k A A A A 9 g A A A B I A H A B D b 2 5 m a W c v U G F j a 2 F n Z S 5 4 b W w g o h g A K K A U A A A A A A A A A A A A A A A A A A A A A A A A A A A A h Y + x D o I w G I R f h X S n h b I Q 8 l M H V 0 l M i M a 1 K R U a 4 c f Q Y n k 3 B x / J V x C j q J v j 3 X 2 X 3 N 2 v N 1 h N X R t c 9 G B N j z m J a U Q C j a q v D N Y 5 G d 0 x T M l K w F a q k 6 x 1 M M N o s 8 m a n D T O n T P G v P f U J 7 Q f a s a j K G a H Y l O q R n c y N G i d R K X J p 1 X 9 b x E B + 9 c Y w W m c c J r w l E b A F h M K g 1 + A z 3 u f 6 Y 8 J 6 7 F 1 4 6 C F x n B X A l s k s P c H 8 Q B Q S w M E F A A C A A g A i w 5 C 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s O Q l n g J / X 2 f w E A A J o I A A A T A B w A R m 9 y b X V s Y X M v U 2 V j d G l v b j E u b S C i G A A o o B Q A A A A A A A A A A A A A A A A A A A A A A A A A A A D t k 8 F L w z A U x u + F / g 8 h u 7 R Q h q 3 D i + w w i o g X h W 0 q M n b I a t z K 2 q S k L 7 J R + r + b m r i 1 o x W n u w j r p Z D v 5 X 1 f X n 7 J a Q Q x Z 2 i i / / 6 1 b d l W v i K C v q I p W S R 0 g I Y o o W B b S H 0 T L k V E 1 c r N J q J J P 5 R C U A b P X K w X n K 8 d t 5 j d k 5 Q O s d 6 J 5 + U s 5 A x U y d z T D X o 4 X B G 2 r J p v M 4 p V p 8 / S / l Q Q l r 9 x k Y Y 8 k S m r x N z R b l 5 R 4 J A A X X K x x R 4 C J S G g G y g 9 V O B b w W W G g o v A R 8 4 4 d Z V + x + B q 0 K 8 a N A u C l o L S 3 c V 6 Z F n 8 z k E F 0 w n y f T Y j P c C K C i M 6 B + e o n H Y Z l a + x f a F E K A 2 P U i 4 Z 6 A B 7 y z H N E h K p F k 8 k k b V Z m P X P V a c t m W f a 6 w N h 7 J k d 4 m v r V I 3 H K + o h y i 5 b v 9 P 3 I J 4 x / a t f 8 E M / X x k d d T 7 b i l m X Z R 3 q n o E T O Y G L z 2 z / g u 0 R g I g X E i o J a z j q t 8 3 U l F q c t L D 3 a M F a D a P R u 3 6 / V Q o D Y v M 9 l Z 2 o f U N a M + O J 0 D 7 i K Z 2 I b L + D 7 M s z 2 W e y / z v Z H 1 B L A Q I t A B Q A A g A I A I s O Q l k W k g N o p A A A A P Y A A A A S A A A A A A A A A A A A A A A A A A A A A A B D b 2 5 m a W c v U G F j a 2 F n Z S 5 4 b W x Q S w E C L Q A U A A I A C A C L D k J Z D 8 r p q 6 Q A A A D p A A A A E w A A A A A A A A A A A A A A A A D w A A A A W 0 N v b n R l b n R f V H l w Z X N d L n h t b F B L A Q I t A B Q A A g A I A I s O Q l n g J / X 2 f w E A A J o I A A A T A A A A A A A A A A A A A A A A A O E B A A B G b 3 J t d W x h c y 9 T Z W N 0 a W 9 u M S 5 t U E s F B g A A A A A D A A M A w g A A A K 0 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w h A A A A A A A A + i 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N D w v S X R l b V B h d G g + P C 9 J d G V t T G 9 j Y X R p b 2 4 + P F N 0 Y W J s Z U V u d H J p Z X M + P E V u d H J 5 I F R 5 c G U 9 I k l z U H J p d m F 0 Z S I g V m F s d W U 9 I m w w I i A v P j x F b n R y e S B U e X B l P S J R d W V y e U l E I i B W Y W x 1 Z T 0 i c z k x N j U 4 M G F l L W N m Y 2 M t N G U 2 Y y 0 5 N T V j L T g 4 Y j Q y Y 2 E 2 M G R j N 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T I i I C 8 + P E V u d H J 5 I F R 5 c G U 9 I k Z p b G x F c n J v c k N v Z G U i I F Z h b H V l P S J z V W 5 r b m 9 3 b i I g L z 4 8 R W 5 0 c n k g V H l w Z T 0 i R m l s b E V y c m 9 y Q 2 9 1 b n Q i I F Z h b H V l P S J s M C I g L z 4 8 R W 5 0 c n k g V H l w Z T 0 i R m l s b E x h c 3 R V c G R h d G V k I i B W Y W x 1 Z T 0 i Z D I w M j Q t M T A t M D F U M j E 6 N D Y 6 N D U u N j Y w M T Q 2 N 1 o i I C 8 + P E V u d H J 5 I F R 5 c G U 9 I k Z p b G x D b 2 x 1 b W 5 U e X B l c y I g V m F s d W U 9 I n N C Z 1 l E I i A v P j x F b n R y e S B U e X B l P S J G a W x s Q 2 9 s d W 1 u T m F t Z X M i I F Z h b H V l P S J z W y Z x d W 9 0 O 0 N h d G V n b 3 J 5 J n F 1 b 3 Q 7 L C Z x d W 9 0 O 0 d y b 3 V w I F l l Y X I m c X V v d D s s J n F 1 b 3 Q 7 Q W 1 v d W 5 0 I C h S b S k 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T Q v Q X V 0 b 1 J l b W 9 2 Z W R D b 2 x 1 b W 5 z M S 5 7 Q 2 F 0 Z W d v c n k s M H 0 m c X V v d D s s J n F 1 b 3 Q 7 U 2 V j d G l v b j E v V G F i b G U 0 L 0 F 1 d G 9 S Z W 1 v d m V k Q 2 9 s d W 1 u c z E u e 0 d y b 3 V w I F l l Y X I s M X 0 m c X V v d D s s J n F 1 b 3 Q 7 U 2 V j d G l v b j E v V G F i b G U 0 L 0 F 1 d G 9 S Z W 1 v d m V k Q 2 9 s d W 1 u c z E u e 0 F t b 3 V u d C A o U m 0 p L D J 9 J n F 1 b 3 Q 7 X S w m c X V v d D t D b 2 x 1 b W 5 D b 3 V u d C Z x d W 9 0 O z o z L C Z x d W 9 0 O 0 t l e U N v b H V t b k 5 h b W V z J n F 1 b 3 Q 7 O l t d L C Z x d W 9 0 O 0 N v b H V t b k l k Z W 5 0 a X R p Z X M m c X V v d D s 6 W y Z x d W 9 0 O 1 N l Y 3 R p b 2 4 x L 1 R h Y m x l N C 9 B d X R v U m V t b 3 Z l Z E N v b H V t b n M x L n t D Y X R l Z 2 9 y e S w w f S Z x d W 9 0 O y w m c X V v d D t T Z W N 0 a W 9 u M S 9 U Y W J s Z T Q v Q X V 0 b 1 J l b W 9 2 Z W R D b 2 x 1 b W 5 z M S 5 7 R 3 J v d X A g W W V h c i w x f S Z x d W 9 0 O y w m c X V v d D t T Z W N 0 a W 9 u M S 9 U Y W J s Z T Q v Q X V 0 b 1 J l b W 9 2 Z W R D b 2 x 1 b W 5 z M S 5 7 Q W 1 v d W 5 0 I C h S b S k s M n 0 m c X V v d D t d L C Z x d W 9 0 O 1 J l b G F 0 a W 9 u c 2 h p c E l u Z m 8 m c X V v d D s 6 W 1 1 9 I i A v P j w v U 3 R h Y m x l R W 5 0 c m l l c z 4 8 L 0 l 0 Z W 0 + P E l 0 Z W 0 + P E l 0 Z W 1 M b 2 N h d G l v b j 4 8 S X R l b V R 5 c G U + R m 9 y b X V s Y T w v S X R l b V R 5 c G U + P E l 0 Z W 1 Q Y X R o P l N l Y 3 R p b 2 4 x L 1 R h Y m x l N C 9 T b 3 V y Y 2 U 8 L 0 l 0 Z W 1 Q Y X R o P j w v S X R l b U x v Y 2 F 0 a W 9 u P j x T d G F i b G V F b n R y a W V z I C 8 + P C 9 J d G V t P j x J d G V t P j x J d G V t T G 9 j Y X R p b 2 4 + P E l 0 Z W 1 U e X B l P k Z v c m 1 1 b G E 8 L 0 l 0 Z W 1 U e X B l P j x J d G V t U G F 0 a D 5 T Z W N 0 a W 9 u M S 9 U Y W J s Z T Q v Q 2 h h b m d l Z C U y M F R 5 c G U 8 L 0 l 0 Z W 1 Q Y X R o P j w v S X R l b U x v Y 2 F 0 a W 9 u P j x T d G F i b G V F b n R y a W V z I C 8 + P C 9 J d G V t P j x J d G V t P j x J d G V t T G 9 j Y X R p b 2 4 + P E l 0 Z W 1 U e X B l P k Z v c m 1 1 b G E 8 L 0 l 0 Z W 1 U e X B l P j x J d G V t U G F 0 a D 5 T Z W N 0 a W 9 u M S 9 U Y W J s Z T Q v V W 5 w a X Z v d G V k J T I w Q 2 9 s d W 1 u c z w v S X R l b V B h d G g + P C 9 J d G V t T G 9 j Y X R p b 2 4 + P F N 0 Y W J s Z U V u d H J p Z X M g L z 4 8 L 0 l 0 Z W 0 + P E l 0 Z W 0 + P E l 0 Z W 1 M b 2 N h d G l v b j 4 8 S X R l b V R 5 c G U + R m 9 y b X V s Y T w v S X R l b V R 5 c G U + P E l 0 Z W 1 Q Y X R o P l N l Y 3 R p b 2 4 x L 1 R h Y m x l N C 9 S Z X B s Y W N l Z C U y M F Z h b H V l P C 9 J d G V t U G F 0 a D 4 8 L 0 l 0 Z W 1 M b 2 N h d G l v b j 4 8 U 3 R h Y m x l R W 5 0 c m l l c y A v P j w v S X R l b T 4 8 S X R l b T 4 8 S X R l b U x v Y 2 F 0 a W 9 u P j x J d G V t V H l w Z T 5 G b 3 J t d W x h P C 9 J d G V t V H l w Z T 4 8 S X R l b V B h d G g + U 2 V j d G l v b j E v V G F i b G U 0 L 1 J l c G x h Y 2 V k J T I w V m F s d W U x P C 9 J d G V t U G F 0 a D 4 8 L 0 l 0 Z W 1 M b 2 N h d G l v b j 4 8 U 3 R h Y m x l R W 5 0 c m l l c y A v P j w v S X R l b T 4 8 S X R l b T 4 8 S X R l b U x v Y 2 F 0 a W 9 u P j x J d G V t V H l w Z T 5 G b 3 J t d W x h P C 9 J d G V t V H l w Z T 4 8 S X R l b V B h d G g + U 2 V j d G l v b j E v V G F i b G U 0 L 1 J l c G x h Y 2 V k J T I w V m F s d W U y P C 9 J d G V t U G F 0 a D 4 8 L 0 l 0 Z W 1 M b 2 N h d G l v b j 4 8 U 3 R h Y m x l R W 5 0 c m l l c y A v P j w v S X R l b T 4 8 S X R l b T 4 8 S X R l b U x v Y 2 F 0 a W 9 u P j x J d G V t V H l w Z T 5 G b 3 J t d W x h P C 9 J d G V t V H l w Z T 4 8 S X R l b V B h d G g + U 2 V j d G l v b j E v V G F i b G U 0 J T I w K D I p P C 9 J d G V t U G F 0 a D 4 8 L 0 l 0 Z W 1 M b 2 N h d G l v b j 4 8 U 3 R h Y m x l R W 5 0 c m l l c z 4 8 R W 5 0 c n k g V H l w Z T 0 i S X N Q c m l 2 Y X R l I i B W Y W x 1 Z T 0 i b D A i I C 8 + P E V u d H J 5 I F R 5 c G U 9 I l F 1 Z X J 5 S U Q i I F Z h b H V l P S J z M G Y x M j N h M W U t O W U z M C 0 0 N D A 5 L W J h M z I t Z D Y 0 Y W E y Z G I 2 M W Q 1 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1 M i I g L z 4 8 R W 5 0 c n k g V H l w Z T 0 i R m l s b E V y c m 9 y Q 2 9 k Z S I g V m F s d W U 9 I n N V b m t u b 3 d u I i A v P j x F b n R y e S B U e X B l P S J G a W x s R X J y b 3 J D b 3 V u d C I g V m F s d W U 9 I m w w I i A v P j x F b n R y e S B U e X B l P S J G a W x s T G F z d F V w Z G F 0 Z W Q i I F Z h b H V l P S J k M j A y N C 0 x M C 0 w M V Q y M z o y N D o 0 N y 4 w N z c 1 N j g x W i I g L z 4 8 R W 5 0 c n k g V H l w Z T 0 i R m l s b E N v b H V t b l R 5 c G V z I i B W Y W x 1 Z T 0 i c 0 J n W U Q i I C 8 + P E V u d H J 5 I F R 5 c G U 9 I k Z p b G x D b 2 x 1 b W 5 O Y W 1 l c y I g V m F s d W U 9 I n N b J n F 1 b 3 Q 7 Q 2 F 0 Z W d v c n k m c X V v d D s s J n F 1 b 3 Q 7 R 3 J v d X A g W W V h c i Z x d W 9 0 O y w m c X V v d D t B b W 9 1 b n Q g K F J t K 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N C A o M i k v Q X V 0 b 1 J l b W 9 2 Z W R D b 2 x 1 b W 5 z M S 5 7 Q 2 F 0 Z W d v c n k s M H 0 m c X V v d D s s J n F 1 b 3 Q 7 U 2 V j d G l v b j E v V G F i b G U 0 I C g y K S 9 B d X R v U m V t b 3 Z l Z E N v b H V t b n M x L n t H c m 9 1 c C B Z Z W F y L D F 9 J n F 1 b 3 Q 7 L C Z x d W 9 0 O 1 N l Y 3 R p b 2 4 x L 1 R h Y m x l N C A o M i k v Q X V 0 b 1 J l b W 9 2 Z W R D b 2 x 1 b W 5 z M S 5 7 Q W 1 v d W 5 0 I C h S b S k s M n 0 m c X V v d D t d L C Z x d W 9 0 O 0 N v b H V t b k N v d W 5 0 J n F 1 b 3 Q 7 O j M s J n F 1 b 3 Q 7 S 2 V 5 Q 2 9 s d W 1 u T m F t Z X M m c X V v d D s 6 W 1 0 s J n F 1 b 3 Q 7 Q 2 9 s d W 1 u S W R l b n R p d G l l c y Z x d W 9 0 O z p b J n F 1 b 3 Q 7 U 2 V j d G l v b j E v V G F i b G U 0 I C g y K S 9 B d X R v U m V t b 3 Z l Z E N v b H V t b n M x L n t D Y X R l Z 2 9 y e S w w f S Z x d W 9 0 O y w m c X V v d D t T Z W N 0 a W 9 u M S 9 U Y W J s Z T Q g K D I p L 0 F 1 d G 9 S Z W 1 v d m V k Q 2 9 s d W 1 u c z E u e 0 d y b 3 V w I F l l Y X I s M X 0 m c X V v d D s s J n F 1 b 3 Q 7 U 2 V j d G l v b j E v V G F i b G U 0 I C g y K S 9 B d X R v U m V t b 3 Z l Z E N v b H V t b n M x L n t B b W 9 1 b n Q g K F J t K S w y f S Z x d W 9 0 O 1 0 s J n F 1 b 3 Q 7 U m V s Y X R p b 2 5 z a G l w S W 5 m b y Z x d W 9 0 O z p b X X 0 i I C 8 + P E V u d H J 5 I F R 5 c G U 9 I l J l Y 2 9 2 Z X J 5 V G F y Z 2 V 0 U 2 h l Z X Q i I F Z h b H V l P S J z S W 5 j b 2 1 l I F J l c 2 h h c G V k I i A v P j x F b n R y e S B U e X B l P S J S Z W N v d m V y e V R h c m d l d E N v b H V t b i I g V m F s d W U 9 I m w x I i A v P j x F b n R y e S B U e X B l P S J S Z W N v d m V y e V R h c m d l d F J v d y I g V m F s d W U 9 I m w x I i A v P j w v U 3 R h Y m x l R W 5 0 c m l l c z 4 8 L 0 l 0 Z W 0 + P E l 0 Z W 0 + P E l 0 Z W 1 M b 2 N h d G l v b j 4 8 S X R l b V R 5 c G U + R m 9 y b X V s Y T w v S X R l b V R 5 c G U + P E l 0 Z W 1 Q Y X R o P l N l Y 3 R p b 2 4 x L 1 R h Y m x l N C U y M C g y K S 9 T b 3 V y Y 2 U 8 L 0 l 0 Z W 1 Q Y X R o P j w v S X R l b U x v Y 2 F 0 a W 9 u P j x T d G F i b G V F b n R y a W V z I C 8 + P C 9 J d G V t P j x J d G V t P j x J d G V t T G 9 j Y X R p b 2 4 + P E l 0 Z W 1 U e X B l P k Z v c m 1 1 b G E 8 L 0 l 0 Z W 1 U e X B l P j x J d G V t U G F 0 a D 5 T Z W N 0 a W 9 u M S 9 U Y W J s Z T Q l M j A o M i k v Q 2 h h b m d l Z C U y M F R 5 c G U 8 L 0 l 0 Z W 1 Q Y X R o P j w v S X R l b U x v Y 2 F 0 a W 9 u P j x T d G F i b G V F b n R y a W V z I C 8 + P C 9 J d G V t P j x J d G V t P j x J d G V t T G 9 j Y X R p b 2 4 + P E l 0 Z W 1 U e X B l P k Z v c m 1 1 b G E 8 L 0 l 0 Z W 1 U e X B l P j x J d G V t U G F 0 a D 5 T Z W N 0 a W 9 u M S 9 U Y W J s Z T Q l M j A o M i k v V W 5 w a X Z v d G V k J T I w Q 2 9 s d W 1 u c z w v S X R l b V B h d G g + P C 9 J d G V t T G 9 j Y X R p b 2 4 + P F N 0 Y W J s Z U V u d H J p Z X M g L z 4 8 L 0 l 0 Z W 0 + P E l 0 Z W 0 + P E l 0 Z W 1 M b 2 N h d G l v b j 4 8 S X R l b V R 5 c G U + R m 9 y b X V s Y T w v S X R l b V R 5 c G U + P E l 0 Z W 1 Q Y X R o P l N l Y 3 R p b 2 4 x L 1 R h Y m x l N C U y M C g y K S 9 S Z W 5 h b W V k J T I w Q 2 9 s d W 1 u c z w v S X R l b V B h d G g + P C 9 J d G V t T G 9 j Y X R p b 2 4 + P F N 0 Y W J s Z U V u d H J p Z X M g L z 4 8 L 0 l 0 Z W 0 + P E l 0 Z W 0 + P E l 0 Z W 1 M b 2 N h d G l v b j 4 8 S X R l b V R 5 c G U + R m 9 y b X V s Y T w v S X R l b V R 5 c G U + P E l 0 Z W 1 Q Y X R o P l N l Y 3 R p b 2 4 x L 1 R h Y m x l N C U y M C g y K S 9 S Z X B s Y W N l Z C U y M F Z h b H V l P C 9 J d G V t U G F 0 a D 4 8 L 0 l 0 Z W 1 M b 2 N h d G l v b j 4 8 U 3 R h Y m x l R W 5 0 c m l l c y A v P j w v S X R l b T 4 8 S X R l b T 4 8 S X R l b U x v Y 2 F 0 a W 9 u P j x J d G V t V H l w Z T 5 G b 3 J t d W x h P C 9 J d G V t V H l w Z T 4 8 S X R l b V B h d G g + U 2 V j d G l v b j E v V G F i b G U 0 J T I w K D I p L 1 J l c G x h Y 2 V k J T I w V m F s d W U x P C 9 J d G V t U G F 0 a D 4 8 L 0 l 0 Z W 1 M b 2 N h d G l v b j 4 8 U 3 R h Y m x l R W 5 0 c m l l c y A v P j w v S X R l b T 4 8 S X R l b T 4 8 S X R l b U x v Y 2 F 0 a W 9 u P j x J d G V t V H l w Z T 5 G b 3 J t d W x h P C 9 J d G V t V H l w Z T 4 8 S X R l b V B h d G g + U 2 V j d G l v b j E v V G F i b G U 0 J T I w K D M p P C 9 J d G V t U G F 0 a D 4 8 L 0 l 0 Z W 1 M b 2 N h d G l v b j 4 8 U 3 R h Y m x l R W 5 0 c m l l c z 4 8 R W 5 0 c n k g V H l w Z T 0 i S X N Q c m l 2 Y X R l I i B W Y W x 1 Z T 0 i b D A i I C 8 + P E V u d H J 5 I F R 5 c G U 9 I l F 1 Z X J 5 S U Q i I F Z h b H V l P S J z N W I 0 M z g 1 Y T c t Z G Q 4 Z C 0 0 Z G E 5 L W I 0 N T Y t Z m V j O T g 1 M z M z Y z F 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R f X z M i I C 8 + P E V u d H J 5 I F R 5 c G U 9 I k Z p b G x l Z E N v b X B s Z X R l U m V z d W x 0 V G 9 X b 3 J r c 2 h l Z X Q i I F Z h b H V l P S J s M S I g L z 4 8 R W 5 0 c n k g V H l w Z T 0 i Q W R k Z W R U b 0 R h d G F N b 2 R l b C I g V m F s d W U 9 I m w w I i A v P j x F b n R y e S B U e X B l P S J G a W x s Q 2 9 1 b n Q i I F Z h b H V l P S J s N T I i I C 8 + P E V u d H J 5 I F R 5 c G U 9 I k Z p b G x F c n J v c k N v Z G U i I F Z h b H V l P S J z V W 5 r b m 9 3 b i I g L z 4 8 R W 5 0 c n k g V H l w Z T 0 i R m l s b E V y c m 9 y Q 2 9 1 b n Q i I F Z h b H V l P S J s M C I g L z 4 8 R W 5 0 c n k g V H l w Z T 0 i R m l s b E x h c 3 R V c G R h d G V k I i B W Y W x 1 Z T 0 i Z D I w M j Q t M T A t M D F U M j M 6 N T I 6 M j M u N D U y N z c 3 M F o i I C 8 + P E V u d H J 5 I F R 5 c G U 9 I k Z p b G x D b 2 x 1 b W 5 U e X B l c y I g V m F s d W U 9 I n N C Z 1 l E I i A v P j x F b n R y e S B U e X B l P S J G a W x s Q 2 9 s d W 1 u T m F t Z X M i I F Z h b H V l P S J z W y Z x d W 9 0 O 0 N h d G V n b 3 J 5 J n F 1 b 3 Q 7 L C Z x d W 9 0 O 0 d y b 3 V w I F l l Y X I m c X V v d D s s J n F 1 b 3 Q 7 Q W 1 v d W 5 0 I C h S b S k 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T Q g K D M p L 0 F 1 d G 9 S Z W 1 v d m V k Q 2 9 s d W 1 u c z E u e 0 N h d G V n b 3 J 5 L D B 9 J n F 1 b 3 Q 7 L C Z x d W 9 0 O 1 N l Y 3 R p b 2 4 x L 1 R h Y m x l N C A o M y k v Q X V 0 b 1 J l b W 9 2 Z W R D b 2 x 1 b W 5 z M S 5 7 R 3 J v d X A g W W V h c i w x f S Z x d W 9 0 O y w m c X V v d D t T Z W N 0 a W 9 u M S 9 U Y W J s Z T Q g K D M p L 0 F 1 d G 9 S Z W 1 v d m V k Q 2 9 s d W 1 u c z E u e 0 F t b 3 V u d C A o U m 0 p L D J 9 J n F 1 b 3 Q 7 X S w m c X V v d D t D b 2 x 1 b W 5 D b 3 V u d C Z x d W 9 0 O z o z L C Z x d W 9 0 O 0 t l e U N v b H V t b k 5 h b W V z J n F 1 b 3 Q 7 O l t d L C Z x d W 9 0 O 0 N v b H V t b k l k Z W 5 0 a X R p Z X M m c X V v d D s 6 W y Z x d W 9 0 O 1 N l Y 3 R p b 2 4 x L 1 R h Y m x l N C A o M y k v Q X V 0 b 1 J l b W 9 2 Z W R D b 2 x 1 b W 5 z M S 5 7 Q 2 F 0 Z W d v c n k s M H 0 m c X V v d D s s J n F 1 b 3 Q 7 U 2 V j d G l v b j E v V G F i b G U 0 I C g z K S 9 B d X R v U m V t b 3 Z l Z E N v b H V t b n M x L n t H c m 9 1 c C B Z Z W F y L D F 9 J n F 1 b 3 Q 7 L C Z x d W 9 0 O 1 N l Y 3 R p b 2 4 x L 1 R h Y m x l N C A o M y k v Q X V 0 b 1 J l b W 9 2 Z W R D b 2 x 1 b W 5 z M S 5 7 Q W 1 v d W 5 0 I C h S b S k s M n 0 m c X V v d D t d L C Z x d W 9 0 O 1 J l b G F 0 a W 9 u c 2 h p c E l u Z m 8 m c X V v d D s 6 W 1 1 9 I i A v P j w v U 3 R h Y m x l R W 5 0 c m l l c z 4 8 L 0 l 0 Z W 0 + P E l 0 Z W 0 + P E l 0 Z W 1 M b 2 N h d G l v b j 4 8 S X R l b V R 5 c G U + R m 9 y b X V s Y T w v S X R l b V R 5 c G U + P E l 0 Z W 1 Q Y X R o P l N l Y 3 R p b 2 4 x L 1 R h Y m x l N C U y M C g z K S 9 T b 3 V y Y 2 U 8 L 0 l 0 Z W 1 Q Y X R o P j w v S X R l b U x v Y 2 F 0 a W 9 u P j x T d G F i b G V F b n R y a W V z I C 8 + P C 9 J d G V t P j x J d G V t P j x J d G V t T G 9 j Y X R p b 2 4 + P E l 0 Z W 1 U e X B l P k Z v c m 1 1 b G E 8 L 0 l 0 Z W 1 U e X B l P j x J d G V t U G F 0 a D 5 T Z W N 0 a W 9 u M S 9 U Y W J s Z T Q l M j A o M y k v Q 2 h h b m d l Z C U y M F R 5 c G U 8 L 0 l 0 Z W 1 Q Y X R o P j w v S X R l b U x v Y 2 F 0 a W 9 u P j x T d G F i b G V F b n R y a W V z I C 8 + P C 9 J d G V t P j x J d G V t P j x J d G V t T G 9 j Y X R p b 2 4 + P E l 0 Z W 1 U e X B l P k Z v c m 1 1 b G E 8 L 0 l 0 Z W 1 U e X B l P j x J d G V t U G F 0 a D 5 T Z W N 0 a W 9 u M S 9 U Y W J s Z T Q l M j A o M y k v V W 5 w a X Z v d G V k J T I w Q 2 9 s d W 1 u c z w v S X R l b V B h d G g + P C 9 J d G V t T G 9 j Y X R p b 2 4 + P F N 0 Y W J s Z U V u d H J p Z X M g L z 4 8 L 0 l 0 Z W 0 + P E l 0 Z W 0 + P E l 0 Z W 1 M b 2 N h d G l v b j 4 8 S X R l b V R 5 c G U + R m 9 y b X V s Y T w v S X R l b V R 5 c G U + P E l 0 Z W 1 Q Y X R o P l N l Y 3 R p b 2 4 x L 1 R h Y m x l N C U y M C g z K S 9 S Z W 5 h b W V k J T I w Q 2 9 s d W 1 u c z w v S X R l b V B h d G g + P C 9 J d G V t T G 9 j Y X R p b 2 4 + P F N 0 Y W J s Z U V u d H J p Z X M g L z 4 8 L 0 l 0 Z W 0 + P E l 0 Z W 0 + P E l 0 Z W 1 M b 2 N h d G l v b j 4 8 S X R l b V R 5 c G U + R m 9 y b X V s Y T w v S X R l b V R 5 c G U + P E l 0 Z W 1 Q Y X R o P l N l Y 3 R p b 2 4 x L 1 R h Y m x l N C U y M C g z K S 9 S Z X B s Y W N l Z C U y M F Z h b H V l P C 9 J d G V t U G F 0 a D 4 8 L 0 l 0 Z W 1 M b 2 N h d G l v b j 4 8 U 3 R h Y m x l R W 5 0 c m l l c y A v P j w v S X R l b T 4 8 S X R l b T 4 8 S X R l b U x v Y 2 F 0 a W 9 u P j x J d G V t V H l w Z T 5 G b 3 J t d W x h P C 9 J d G V t V H l w Z T 4 8 S X R l b V B h d G g + U 2 V j d G l v b j E v V G F i b G U 0 J T I w K D M p L 1 J l c G x h Y 2 V k J T I w V m F s d W U x P C 9 J d G V t U G F 0 a D 4 8 L 0 l 0 Z W 1 M b 2 N h d G l v b j 4 8 U 3 R h Y m x l R W 5 0 c m l l c y A v P j w v S X R l b T 4 8 L 0 l 0 Z W 1 z P j w v T G 9 j Y W x Q Y W N r Y W d l T W V 0 Y W R h d G F G a W x l P h Y A A A B Q S w U G A A A A A A A A A A A A A A A A A A A A A A A A J g E A A A E A A A D Q j J 3 f A R X R E Y x 6 A M B P w p f r A Q A A A M i / d r d U b j R J k s 4 2 J w 6 n i a U A A A A A A g A A A A A A E G Y A A A A B A A A g A A A A j d m P 7 A R u B 1 M 8 l O 5 h w j K 0 Z r 8 E h g Y 6 p G K L a h j j I O z e H c 4 A A A A A D o A A A A A C A A A g A A A A n U Z 0 y U Z A j o H j 0 a Q L M T W C B x 4 a C f i b h Y 9 s d s 3 u 4 T O v c A x Q A A A A x Z I V O e E B v e H v X S e b S w 4 B 3 h g d d X 3 v Z R o s 5 N B u E K X l 3 d g p y o Y e B Z m l z 8 j l K d c 4 G D c T h j J t F e X L D A j b n x J C Q T M 1 8 Y E p d A j v M I I F 3 1 Q e i / H j H o 1 A A A A A J 2 q 7 V y c 7 A J Q e h T 5 / e y 6 X E h + L E Y n j 8 G u b G t w 7 X V g e s A n Z W d h x L m H 9 F f / a i n N I 1 y q 6 X e r z 3 a t X U c n b 9 0 L P z D o 0 k g = = < / D a t a M a s h u p > 
</file>

<file path=customXml/itemProps1.xml><?xml version="1.0" encoding="utf-8"?>
<ds:datastoreItem xmlns:ds="http://schemas.openxmlformats.org/officeDocument/2006/customXml" ds:itemID="{C8B1604C-918D-4FC8-8EAF-276EC17DBF1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Income Statement</vt:lpstr>
      <vt:lpstr>Income Reshaped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LINDIKHAYA XOLA</cp:lastModifiedBy>
  <dcterms:created xsi:type="dcterms:W3CDTF">2024-09-28T03:03:40Z</dcterms:created>
  <dcterms:modified xsi:type="dcterms:W3CDTF">2024-10-03T20:49:14Z</dcterms:modified>
</cp:coreProperties>
</file>