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Phase 1" sheetId="1" r:id="rId1"/>
    <sheet name="Phase 2" sheetId="2" r:id="rId2"/>
    <sheet name="Complexity Repo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C21" i="2" l="1"/>
  <c r="G19" i="2" l="1"/>
  <c r="G18" i="2"/>
  <c r="G17" i="2"/>
  <c r="G16" i="2"/>
  <c r="G15" i="2"/>
  <c r="G13" i="2"/>
  <c r="G12" i="2"/>
  <c r="G11" i="2"/>
  <c r="G10" i="2"/>
  <c r="G9" i="2"/>
  <c r="G8" i="2"/>
  <c r="G7" i="2"/>
  <c r="G6" i="2"/>
  <c r="G5" i="2"/>
  <c r="G4" i="2"/>
  <c r="G3" i="2"/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0" i="1"/>
  <c r="G9" i="1"/>
  <c r="G26" i="1" l="1"/>
  <c r="C28" i="1"/>
  <c r="G6" i="1"/>
  <c r="G7" i="1"/>
  <c r="G8" i="1"/>
  <c r="G5" i="1" l="1"/>
  <c r="G4" i="1"/>
  <c r="G3" i="1"/>
</calcChain>
</file>

<file path=xl/sharedStrings.xml><?xml version="1.0" encoding="utf-8"?>
<sst xmlns="http://schemas.openxmlformats.org/spreadsheetml/2006/main" count="82" uniqueCount="61">
  <si>
    <t xml:space="preserve">Task </t>
  </si>
  <si>
    <t>Resources</t>
  </si>
  <si>
    <t xml:space="preserve">Documenting </t>
  </si>
  <si>
    <t>Coding</t>
  </si>
  <si>
    <t>Total</t>
  </si>
  <si>
    <t>Actual Hours Spent</t>
  </si>
  <si>
    <t>Requirements analysis</t>
  </si>
  <si>
    <t>Requirements specifications</t>
  </si>
  <si>
    <t>Software design</t>
  </si>
  <si>
    <t>Software coding</t>
  </si>
  <si>
    <t>Software testing</t>
  </si>
  <si>
    <t>Functional requirements gathering</t>
  </si>
  <si>
    <t>Non-Functional requirements gathering</t>
  </si>
  <si>
    <t>Functional requirements specification</t>
  </si>
  <si>
    <t>Non-Functional requirements specification</t>
  </si>
  <si>
    <t>Supporting diagrams</t>
  </si>
  <si>
    <t>Create test cases</t>
  </si>
  <si>
    <t>Execute test cases</t>
  </si>
  <si>
    <t>Update code based on test cases</t>
  </si>
  <si>
    <t>Database structure diagram</t>
  </si>
  <si>
    <t>Create Database</t>
  </si>
  <si>
    <t>Create Add, Update, Remove stored procedures</t>
  </si>
  <si>
    <t>Create clothing interface</t>
  </si>
  <si>
    <t>Create admin clothing interface</t>
  </si>
  <si>
    <t>Create food interface</t>
  </si>
  <si>
    <t>Create admin food interface</t>
  </si>
  <si>
    <t>Create search functinality</t>
  </si>
  <si>
    <t>Create browse functionality</t>
  </si>
  <si>
    <t>Create filter functionality</t>
  </si>
  <si>
    <t xml:space="preserve">Add test data </t>
  </si>
  <si>
    <t>Add website images</t>
  </si>
  <si>
    <t>End-to-End testing</t>
  </si>
  <si>
    <t>Create specials functionality</t>
  </si>
  <si>
    <t>Estimate(hours)</t>
  </si>
  <si>
    <t>TOTAL</t>
  </si>
  <si>
    <t>Software and tools gathering</t>
  </si>
  <si>
    <t>Download tools</t>
  </si>
  <si>
    <t>Download images</t>
  </si>
  <si>
    <t>Create Database tables for the user and cart functionality</t>
  </si>
  <si>
    <t>Create Add, Update, Remove stored procedures for user and cart</t>
  </si>
  <si>
    <t>Create user registration interface</t>
  </si>
  <si>
    <t>Create user profile updating interface</t>
  </si>
  <si>
    <t>Create cart functionality</t>
  </si>
  <si>
    <t>Create electronic payment functionality</t>
  </si>
  <si>
    <t>Updated database structure diagram</t>
  </si>
  <si>
    <t>Download images for user profiles</t>
  </si>
  <si>
    <t>General Comment: The calculations were created using the following modules: model, repository, controller, main. Generally each module contains at least one class e.g. the model module contains the ProductItem. Admin and Special classes.</t>
  </si>
  <si>
    <t>Metric</t>
  </si>
  <si>
    <t>Phase 1</t>
  </si>
  <si>
    <t>Phase 2</t>
  </si>
  <si>
    <t>Value is the sum of the fan-out value squared for all the modules</t>
  </si>
  <si>
    <t>Cohesion</t>
  </si>
  <si>
    <t>Coupling</t>
  </si>
  <si>
    <t>Cyclomatic Complexity</t>
  </si>
  <si>
    <t>Structural Complexity</t>
  </si>
  <si>
    <t>Data Complexity</t>
  </si>
  <si>
    <t>System Complexity</t>
  </si>
  <si>
    <t xml:space="preserve">Calculated based on the name and id input variables that are accepted by each module. e.g. name can be passed to the model module to receive a user with that name </t>
  </si>
  <si>
    <t>Current main function only calls the applications run function.</t>
  </si>
  <si>
    <t>Comments_Phase1</t>
  </si>
  <si>
    <t>Comments_Phase2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</si>
</sst>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E8" totalsRowShown="0" headerRowDxfId="6" dataDxfId="5">
  <autoFilter ref="A2:E8"/>
  <tableColumns count="5">
    <tableColumn id="1" name="Metric" dataDxfId="4"/>
    <tableColumn id="2" name="Phase 1" dataDxfId="3"/>
    <tableColumn id="3" name="Phase 2" dataDxfId="2"/>
    <tableColumn id="4" name="Comments_Phase1" dataDxfId="1"/>
    <tableColumn id="5" name="Comments_Phas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96" zoomScaleNormal="96" workbookViewId="0">
      <selection activeCell="F25" sqref="F25"/>
    </sheetView>
  </sheetViews>
  <sheetFormatPr defaultRowHeight="15" x14ac:dyDescent="0.25"/>
  <cols>
    <col min="1" max="1" width="26.7109375" bestFit="1" customWidth="1"/>
    <col min="2" max="2" width="44.28515625" bestFit="1" customWidth="1"/>
    <col min="3" max="3" width="23.85546875" customWidth="1"/>
    <col min="4" max="4" width="16.28515625" customWidth="1"/>
    <col min="5" max="5" width="13.42578125" bestFit="1" customWidth="1"/>
  </cols>
  <sheetData>
    <row r="1" spans="1:7" x14ac:dyDescent="0.25">
      <c r="D1" s="6" t="s">
        <v>5</v>
      </c>
      <c r="E1" s="6"/>
      <c r="F1" s="6"/>
      <c r="G1" s="6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3</v>
      </c>
      <c r="D3">
        <v>1</v>
      </c>
      <c r="E3">
        <v>1</v>
      </c>
      <c r="F3">
        <v>0</v>
      </c>
      <c r="G3">
        <f>SUM(D3:F3)</f>
        <v>2</v>
      </c>
    </row>
    <row r="4" spans="1:7" x14ac:dyDescent="0.25">
      <c r="B4" t="s">
        <v>12</v>
      </c>
      <c r="C4">
        <v>3</v>
      </c>
      <c r="D4">
        <v>0.5</v>
      </c>
      <c r="E4">
        <v>0.5</v>
      </c>
      <c r="F4">
        <v>0</v>
      </c>
      <c r="G4">
        <f>SUM(D4:F4)</f>
        <v>1</v>
      </c>
    </row>
    <row r="5" spans="1:7" x14ac:dyDescent="0.25">
      <c r="A5" s="1" t="s">
        <v>7</v>
      </c>
      <c r="B5" t="s">
        <v>13</v>
      </c>
      <c r="C5">
        <v>6</v>
      </c>
      <c r="D5">
        <v>2</v>
      </c>
      <c r="E5">
        <v>3</v>
      </c>
      <c r="F5">
        <v>0</v>
      </c>
      <c r="G5">
        <f>SUM(D5:F5)</f>
        <v>5</v>
      </c>
    </row>
    <row r="6" spans="1:7" x14ac:dyDescent="0.25">
      <c r="A6" s="1"/>
      <c r="B6" t="s">
        <v>14</v>
      </c>
      <c r="C6">
        <v>6</v>
      </c>
      <c r="D6">
        <v>0.5</v>
      </c>
      <c r="E6">
        <v>2</v>
      </c>
      <c r="F6">
        <v>0</v>
      </c>
      <c r="G6">
        <f t="shared" ref="G6:G26" si="0">SUM(D6:F6)</f>
        <v>2.5</v>
      </c>
    </row>
    <row r="7" spans="1:7" x14ac:dyDescent="0.25">
      <c r="A7" s="1" t="s">
        <v>8</v>
      </c>
      <c r="B7" t="s">
        <v>15</v>
      </c>
      <c r="C7">
        <v>5</v>
      </c>
      <c r="D7">
        <v>2.5</v>
      </c>
      <c r="E7">
        <v>3</v>
      </c>
      <c r="F7">
        <v>0</v>
      </c>
      <c r="G7">
        <f t="shared" si="0"/>
        <v>5.5</v>
      </c>
    </row>
    <row r="8" spans="1:7" x14ac:dyDescent="0.25">
      <c r="A8" s="1"/>
      <c r="B8" t="s">
        <v>19</v>
      </c>
      <c r="C8">
        <v>3</v>
      </c>
      <c r="D8">
        <v>4</v>
      </c>
      <c r="E8">
        <v>0.5</v>
      </c>
      <c r="F8">
        <v>2</v>
      </c>
      <c r="G8">
        <f t="shared" si="0"/>
        <v>6.5</v>
      </c>
    </row>
    <row r="9" spans="1:7" x14ac:dyDescent="0.25">
      <c r="A9" s="1" t="s">
        <v>9</v>
      </c>
      <c r="B9" t="s">
        <v>20</v>
      </c>
      <c r="C9">
        <v>10</v>
      </c>
      <c r="D9">
        <v>1</v>
      </c>
      <c r="E9">
        <v>0</v>
      </c>
      <c r="F9">
        <v>3</v>
      </c>
      <c r="G9">
        <f t="shared" si="0"/>
        <v>4</v>
      </c>
    </row>
    <row r="10" spans="1:7" x14ac:dyDescent="0.25">
      <c r="A10" s="1"/>
      <c r="B10" t="s">
        <v>21</v>
      </c>
      <c r="C10">
        <v>8</v>
      </c>
      <c r="D10">
        <v>0.5</v>
      </c>
      <c r="E10">
        <v>0</v>
      </c>
      <c r="F10">
        <v>4</v>
      </c>
      <c r="G10">
        <f t="shared" si="0"/>
        <v>4.5</v>
      </c>
    </row>
    <row r="11" spans="1:7" x14ac:dyDescent="0.25">
      <c r="A11" s="1"/>
      <c r="B11" t="s">
        <v>22</v>
      </c>
      <c r="C11">
        <v>30</v>
      </c>
      <c r="D11">
        <v>10</v>
      </c>
      <c r="E11">
        <v>1</v>
      </c>
      <c r="F11">
        <v>8</v>
      </c>
      <c r="G11">
        <f t="shared" si="0"/>
        <v>19</v>
      </c>
    </row>
    <row r="12" spans="1:7" x14ac:dyDescent="0.25">
      <c r="A12" s="1"/>
      <c r="B12" t="s">
        <v>23</v>
      </c>
      <c r="C12">
        <v>20</v>
      </c>
      <c r="D12">
        <v>5</v>
      </c>
      <c r="E12">
        <v>1</v>
      </c>
      <c r="F12">
        <v>3</v>
      </c>
      <c r="G12">
        <f t="shared" si="0"/>
        <v>9</v>
      </c>
    </row>
    <row r="13" spans="1:7" x14ac:dyDescent="0.25">
      <c r="A13" s="1"/>
      <c r="B13" t="s">
        <v>24</v>
      </c>
      <c r="C13">
        <v>30</v>
      </c>
      <c r="D13">
        <v>2</v>
      </c>
      <c r="E13">
        <v>1</v>
      </c>
      <c r="F13">
        <v>3</v>
      </c>
      <c r="G13">
        <f t="shared" si="0"/>
        <v>6</v>
      </c>
    </row>
    <row r="14" spans="1:7" x14ac:dyDescent="0.25">
      <c r="A14" s="1"/>
      <c r="B14" t="s">
        <v>25</v>
      </c>
      <c r="C14">
        <v>20</v>
      </c>
      <c r="D14">
        <v>2</v>
      </c>
      <c r="E14">
        <v>1</v>
      </c>
      <c r="F14">
        <v>4</v>
      </c>
      <c r="G14">
        <f t="shared" si="0"/>
        <v>7</v>
      </c>
    </row>
    <row r="15" spans="1:7" x14ac:dyDescent="0.25">
      <c r="A15" s="1"/>
      <c r="B15" t="s">
        <v>26</v>
      </c>
      <c r="C15">
        <v>15</v>
      </c>
      <c r="G15">
        <f t="shared" si="0"/>
        <v>0</v>
      </c>
    </row>
    <row r="16" spans="1:7" x14ac:dyDescent="0.25">
      <c r="A16" s="1"/>
      <c r="B16" t="s">
        <v>27</v>
      </c>
      <c r="C16">
        <v>5</v>
      </c>
      <c r="G16">
        <f t="shared" si="0"/>
        <v>0</v>
      </c>
    </row>
    <row r="17" spans="1:7" x14ac:dyDescent="0.25">
      <c r="A17" s="1"/>
      <c r="B17" t="s">
        <v>28</v>
      </c>
      <c r="C17">
        <v>10</v>
      </c>
      <c r="G17">
        <f t="shared" si="0"/>
        <v>0</v>
      </c>
    </row>
    <row r="18" spans="1:7" x14ac:dyDescent="0.25">
      <c r="A18" s="1"/>
      <c r="B18" t="s">
        <v>32</v>
      </c>
      <c r="C18">
        <v>4</v>
      </c>
      <c r="D18">
        <v>2</v>
      </c>
      <c r="E18">
        <v>0</v>
      </c>
      <c r="G18">
        <f t="shared" si="0"/>
        <v>2</v>
      </c>
    </row>
    <row r="19" spans="1:7" x14ac:dyDescent="0.25">
      <c r="A19" s="1"/>
      <c r="B19" t="s">
        <v>29</v>
      </c>
      <c r="C19">
        <v>5</v>
      </c>
      <c r="D19">
        <v>6</v>
      </c>
      <c r="E19">
        <v>0</v>
      </c>
      <c r="F19">
        <v>2</v>
      </c>
      <c r="G19">
        <f t="shared" si="0"/>
        <v>8</v>
      </c>
    </row>
    <row r="20" spans="1:7" x14ac:dyDescent="0.25">
      <c r="A20" s="1"/>
      <c r="B20" t="s">
        <v>37</v>
      </c>
      <c r="C20">
        <v>4</v>
      </c>
      <c r="D20">
        <v>2</v>
      </c>
      <c r="E20">
        <v>0</v>
      </c>
      <c r="F20">
        <v>0</v>
      </c>
      <c r="G20">
        <f t="shared" si="0"/>
        <v>2</v>
      </c>
    </row>
    <row r="21" spans="1:7" x14ac:dyDescent="0.25">
      <c r="A21" s="1"/>
      <c r="B21" t="s">
        <v>30</v>
      </c>
      <c r="C21">
        <v>3</v>
      </c>
      <c r="D21">
        <v>0</v>
      </c>
      <c r="E21">
        <v>1</v>
      </c>
      <c r="F21">
        <v>1</v>
      </c>
      <c r="G21">
        <f t="shared" si="0"/>
        <v>2</v>
      </c>
    </row>
    <row r="22" spans="1:7" x14ac:dyDescent="0.25">
      <c r="A22" s="1" t="s">
        <v>10</v>
      </c>
      <c r="B22" t="s">
        <v>16</v>
      </c>
      <c r="C22">
        <v>15</v>
      </c>
      <c r="G22">
        <f t="shared" si="0"/>
        <v>0</v>
      </c>
    </row>
    <row r="23" spans="1:7" x14ac:dyDescent="0.25">
      <c r="B23" t="s">
        <v>17</v>
      </c>
      <c r="C23">
        <v>5</v>
      </c>
      <c r="G23">
        <f t="shared" si="0"/>
        <v>0</v>
      </c>
    </row>
    <row r="24" spans="1:7" x14ac:dyDescent="0.25">
      <c r="B24" t="s">
        <v>18</v>
      </c>
      <c r="C24">
        <v>10</v>
      </c>
      <c r="G24">
        <f t="shared" si="0"/>
        <v>0</v>
      </c>
    </row>
    <row r="25" spans="1:7" x14ac:dyDescent="0.25">
      <c r="B25" t="s">
        <v>31</v>
      </c>
      <c r="C25">
        <v>5</v>
      </c>
      <c r="G25">
        <f t="shared" si="0"/>
        <v>0</v>
      </c>
    </row>
    <row r="26" spans="1:7" x14ac:dyDescent="0.25">
      <c r="A26" s="1" t="s">
        <v>35</v>
      </c>
      <c r="B26" t="s">
        <v>36</v>
      </c>
      <c r="C26">
        <v>5</v>
      </c>
      <c r="D26">
        <v>3</v>
      </c>
      <c r="E26">
        <v>0</v>
      </c>
      <c r="F26">
        <v>0</v>
      </c>
      <c r="G26">
        <f t="shared" si="0"/>
        <v>3</v>
      </c>
    </row>
    <row r="28" spans="1:7" x14ac:dyDescent="0.25">
      <c r="A28" s="1" t="s">
        <v>34</v>
      </c>
      <c r="C28">
        <f>SUM(C3:C26)</f>
        <v>230</v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G10" sqref="G10"/>
    </sheetView>
  </sheetViews>
  <sheetFormatPr defaultRowHeight="15" x14ac:dyDescent="0.25"/>
  <cols>
    <col min="1" max="1" width="27" bestFit="1" customWidth="1"/>
    <col min="2" max="2" width="44.28515625" bestFit="1" customWidth="1"/>
    <col min="3" max="3" width="15.28515625" bestFit="1" customWidth="1"/>
    <col min="4" max="4" width="10" bestFit="1" customWidth="1"/>
    <col min="5" max="5" width="13.42578125" bestFit="1" customWidth="1"/>
    <col min="6" max="6" width="7.140625" bestFit="1" customWidth="1"/>
    <col min="7" max="7" width="5.42578125" bestFit="1" customWidth="1"/>
  </cols>
  <sheetData>
    <row r="1" spans="1:7" x14ac:dyDescent="0.25">
      <c r="D1" s="6" t="s">
        <v>5</v>
      </c>
      <c r="E1" s="6"/>
      <c r="F1" s="6"/>
      <c r="G1" s="6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1</v>
      </c>
      <c r="D3">
        <v>0</v>
      </c>
      <c r="E3">
        <v>1</v>
      </c>
      <c r="F3">
        <v>0</v>
      </c>
      <c r="G3">
        <f>SUM(D3:F3)</f>
        <v>1</v>
      </c>
    </row>
    <row r="4" spans="1:7" x14ac:dyDescent="0.25">
      <c r="B4" t="s">
        <v>12</v>
      </c>
      <c r="C4">
        <v>1</v>
      </c>
      <c r="D4">
        <v>0</v>
      </c>
      <c r="E4">
        <v>0.5</v>
      </c>
      <c r="F4">
        <v>0</v>
      </c>
      <c r="G4">
        <f>SUM(D4:F4)</f>
        <v>0.5</v>
      </c>
    </row>
    <row r="5" spans="1:7" x14ac:dyDescent="0.25">
      <c r="A5" s="1" t="s">
        <v>7</v>
      </c>
      <c r="B5" t="s">
        <v>13</v>
      </c>
      <c r="C5">
        <v>1</v>
      </c>
      <c r="D5">
        <v>0</v>
      </c>
      <c r="E5">
        <v>1</v>
      </c>
      <c r="F5">
        <v>0</v>
      </c>
      <c r="G5">
        <f>SUM(D5:F5)</f>
        <v>1</v>
      </c>
    </row>
    <row r="6" spans="1:7" x14ac:dyDescent="0.25">
      <c r="A6" s="1"/>
      <c r="B6" t="s">
        <v>14</v>
      </c>
      <c r="C6">
        <v>1</v>
      </c>
      <c r="D6">
        <v>0</v>
      </c>
      <c r="E6">
        <v>0.75</v>
      </c>
      <c r="F6">
        <v>0</v>
      </c>
      <c r="G6">
        <f t="shared" ref="G6:G19" si="0">SUM(D6:F6)</f>
        <v>0.75</v>
      </c>
    </row>
    <row r="7" spans="1:7" x14ac:dyDescent="0.25">
      <c r="A7" s="1" t="s">
        <v>8</v>
      </c>
      <c r="B7" t="s">
        <v>15</v>
      </c>
      <c r="C7">
        <v>1</v>
      </c>
      <c r="D7">
        <v>0</v>
      </c>
      <c r="E7">
        <v>0</v>
      </c>
      <c r="F7">
        <v>0.5</v>
      </c>
      <c r="G7">
        <f>SUM(D7:F7)</f>
        <v>0.5</v>
      </c>
    </row>
    <row r="8" spans="1:7" x14ac:dyDescent="0.25">
      <c r="A8" s="1"/>
      <c r="B8" t="s">
        <v>44</v>
      </c>
      <c r="C8">
        <v>1</v>
      </c>
      <c r="D8">
        <v>0</v>
      </c>
      <c r="F8">
        <v>0</v>
      </c>
      <c r="G8">
        <f t="shared" si="0"/>
        <v>0</v>
      </c>
    </row>
    <row r="9" spans="1:7" ht="30" x14ac:dyDescent="0.25">
      <c r="A9" s="1" t="s">
        <v>9</v>
      </c>
      <c r="B9" s="2" t="s">
        <v>38</v>
      </c>
      <c r="C9">
        <v>2</v>
      </c>
      <c r="D9">
        <v>0</v>
      </c>
      <c r="E9">
        <v>0</v>
      </c>
      <c r="F9">
        <v>3</v>
      </c>
      <c r="G9">
        <f t="shared" si="0"/>
        <v>3</v>
      </c>
    </row>
    <row r="10" spans="1:7" ht="30" x14ac:dyDescent="0.25">
      <c r="A10" s="1"/>
      <c r="B10" s="2" t="s">
        <v>39</v>
      </c>
      <c r="C10">
        <v>4</v>
      </c>
      <c r="D10">
        <v>0</v>
      </c>
      <c r="E10">
        <v>0</v>
      </c>
      <c r="F10">
        <v>2.5</v>
      </c>
      <c r="G10">
        <f t="shared" si="0"/>
        <v>2.5</v>
      </c>
    </row>
    <row r="11" spans="1:7" x14ac:dyDescent="0.25">
      <c r="A11" s="1"/>
      <c r="B11" t="s">
        <v>40</v>
      </c>
      <c r="C11">
        <v>10</v>
      </c>
      <c r="D11">
        <v>3</v>
      </c>
      <c r="E11">
        <v>0</v>
      </c>
      <c r="F11">
        <v>6</v>
      </c>
      <c r="G11">
        <f t="shared" si="0"/>
        <v>9</v>
      </c>
    </row>
    <row r="12" spans="1:7" x14ac:dyDescent="0.25">
      <c r="A12" s="1"/>
      <c r="B12" t="s">
        <v>41</v>
      </c>
      <c r="C12">
        <v>5</v>
      </c>
      <c r="D12">
        <v>1</v>
      </c>
      <c r="F12">
        <v>3</v>
      </c>
      <c r="G12">
        <f t="shared" si="0"/>
        <v>4</v>
      </c>
    </row>
    <row r="13" spans="1:7" x14ac:dyDescent="0.25">
      <c r="A13" s="1"/>
      <c r="B13" t="s">
        <v>42</v>
      </c>
      <c r="C13">
        <v>10</v>
      </c>
      <c r="D13">
        <v>1</v>
      </c>
      <c r="G13">
        <f t="shared" si="0"/>
        <v>1</v>
      </c>
    </row>
    <row r="14" spans="1:7" x14ac:dyDescent="0.25">
      <c r="A14" s="1"/>
      <c r="B14" t="s">
        <v>43</v>
      </c>
      <c r="C14">
        <v>5</v>
      </c>
      <c r="D14">
        <v>1</v>
      </c>
    </row>
    <row r="15" spans="1:7" x14ac:dyDescent="0.25">
      <c r="A15" s="1"/>
      <c r="B15" t="s">
        <v>45</v>
      </c>
      <c r="C15">
        <v>1</v>
      </c>
      <c r="G15">
        <f t="shared" si="0"/>
        <v>0</v>
      </c>
    </row>
    <row r="16" spans="1:7" x14ac:dyDescent="0.25">
      <c r="A16" s="1"/>
      <c r="B16" t="s">
        <v>16</v>
      </c>
      <c r="C16">
        <v>5</v>
      </c>
      <c r="G16">
        <f t="shared" si="0"/>
        <v>0</v>
      </c>
    </row>
    <row r="17" spans="1:7" x14ac:dyDescent="0.25">
      <c r="A17" s="1"/>
      <c r="B17" t="s">
        <v>17</v>
      </c>
      <c r="C17">
        <v>1</v>
      </c>
      <c r="G17">
        <f t="shared" si="0"/>
        <v>0</v>
      </c>
    </row>
    <row r="18" spans="1:7" x14ac:dyDescent="0.25">
      <c r="A18" s="1"/>
      <c r="B18" t="s">
        <v>18</v>
      </c>
      <c r="C18">
        <v>2</v>
      </c>
      <c r="G18">
        <f t="shared" si="0"/>
        <v>0</v>
      </c>
    </row>
    <row r="19" spans="1:7" x14ac:dyDescent="0.25">
      <c r="A19" s="1"/>
      <c r="B19" t="s">
        <v>31</v>
      </c>
      <c r="C19">
        <v>5</v>
      </c>
      <c r="G19">
        <f t="shared" si="0"/>
        <v>0</v>
      </c>
    </row>
    <row r="20" spans="1:7" x14ac:dyDescent="0.25">
      <c r="A20" s="1"/>
    </row>
    <row r="21" spans="1:7" x14ac:dyDescent="0.25">
      <c r="A21" s="1" t="s">
        <v>34</v>
      </c>
      <c r="C21">
        <f>SUM(C3:C19)</f>
        <v>56</v>
      </c>
    </row>
    <row r="22" spans="1:7" x14ac:dyDescent="0.25">
      <c r="A22" s="1"/>
    </row>
    <row r="26" spans="1:7" x14ac:dyDescent="0.25">
      <c r="A26" s="1"/>
    </row>
    <row r="28" spans="1:7" x14ac:dyDescent="0.25">
      <c r="A28" s="1"/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A3" workbookViewId="0">
      <selection activeCell="D3" sqref="D3"/>
    </sheetView>
  </sheetViews>
  <sheetFormatPr defaultRowHeight="15" x14ac:dyDescent="0.25"/>
  <cols>
    <col min="1" max="1" width="83.140625" customWidth="1"/>
    <col min="2" max="3" width="9.85546875" customWidth="1"/>
    <col min="4" max="4" width="37.28515625" customWidth="1"/>
    <col min="5" max="5" width="28" customWidth="1"/>
  </cols>
  <sheetData>
    <row r="1" spans="1:5" ht="45" x14ac:dyDescent="0.25">
      <c r="A1" s="3" t="s">
        <v>46</v>
      </c>
    </row>
    <row r="2" spans="1:5" x14ac:dyDescent="0.25">
      <c r="A2" s="4" t="s">
        <v>47</v>
      </c>
      <c r="B2" s="4" t="s">
        <v>48</v>
      </c>
      <c r="C2" s="4" t="s">
        <v>49</v>
      </c>
      <c r="D2" s="4" t="s">
        <v>59</v>
      </c>
      <c r="E2" s="4" t="s">
        <v>60</v>
      </c>
    </row>
    <row r="3" spans="1:5" ht="84" customHeight="1" x14ac:dyDescent="0.25">
      <c r="A3" s="4" t="s">
        <v>54</v>
      </c>
      <c r="B3" s="4">
        <v>11</v>
      </c>
      <c r="C3" s="4"/>
      <c r="D3" s="4" t="s">
        <v>50</v>
      </c>
      <c r="E3" s="5"/>
    </row>
    <row r="4" spans="1:5" ht="89.25" customHeight="1" x14ac:dyDescent="0.25">
      <c r="A4" s="4" t="s">
        <v>55</v>
      </c>
      <c r="B4" s="4">
        <f>5/(B3+1)</f>
        <v>0.41666666666666669</v>
      </c>
      <c r="C4" s="4"/>
      <c r="D4" s="4" t="s">
        <v>57</v>
      </c>
      <c r="E4" s="5"/>
    </row>
    <row r="5" spans="1:5" x14ac:dyDescent="0.25">
      <c r="A5" s="4" t="s">
        <v>56</v>
      </c>
      <c r="B5" s="4">
        <f>B3+B4</f>
        <v>11.416666666666666</v>
      </c>
      <c r="C5" s="4"/>
      <c r="D5" s="4"/>
      <c r="E5" s="5"/>
    </row>
    <row r="6" spans="1:5" x14ac:dyDescent="0.25">
      <c r="A6" s="4" t="s">
        <v>51</v>
      </c>
      <c r="B6" s="4">
        <v>0</v>
      </c>
      <c r="C6" s="4"/>
      <c r="D6" s="4"/>
      <c r="E6" s="5"/>
    </row>
    <row r="7" spans="1:5" x14ac:dyDescent="0.25">
      <c r="A7" s="4" t="s">
        <v>52</v>
      </c>
      <c r="B7" s="4">
        <v>0</v>
      </c>
      <c r="C7" s="4"/>
      <c r="D7" s="4"/>
      <c r="E7" s="5"/>
    </row>
    <row r="8" spans="1:5" ht="30" x14ac:dyDescent="0.25">
      <c r="A8" s="4" t="s">
        <v>53</v>
      </c>
      <c r="B8" s="4">
        <v>1</v>
      </c>
      <c r="C8" s="4"/>
      <c r="D8" s="4" t="s">
        <v>58</v>
      </c>
      <c r="E8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Phase 2</vt:lpstr>
      <vt:lpstr>Complexity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2017-09-28T10:20:41Z</dcterms:modified>
</cp:coreProperties>
</file>