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25" activeTab="1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<sst xmlns="http://schemas.openxmlformats.org/spreadsheetml/2006/main" count="213" uniqueCount="94">
  <si>
    <t/>
  </si>
  <si>
    <t>RTSII</t>
  </si>
  <si>
    <t>RTGII</t>
  </si>
  <si>
    <t>RTPDM2</t>
  </si>
  <si>
    <t>DOS2</t>
  </si>
  <si>
    <t>RCC2</t>
  </si>
  <si>
    <t>SCK2</t>
  </si>
  <si>
    <t>SAP2</t>
  </si>
  <si>
    <t>SKJ2</t>
  </si>
  <si>
    <t>SMG2</t>
  </si>
  <si>
    <t>SSM2</t>
  </si>
  <si>
    <t>STCD2</t>
  </si>
  <si>
    <t>RKU2</t>
  </si>
  <si>
    <t>RJTS2</t>
  </si>
  <si>
    <t>RJKU II</t>
  </si>
  <si>
    <t>RMS</t>
  </si>
  <si>
    <t>ICK2</t>
  </si>
  <si>
    <t>ICC2</t>
  </si>
  <si>
    <t>IKM</t>
  </si>
  <si>
    <t>IPT</t>
  </si>
  <si>
    <t>IKM3S</t>
  </si>
  <si>
    <t>SRC2</t>
  </si>
  <si>
    <t>SRM2</t>
  </si>
  <si>
    <t>SCV2</t>
  </si>
  <si>
    <t>SCC2</t>
  </si>
  <si>
    <t>SCM</t>
  </si>
  <si>
    <t>DIC</t>
  </si>
  <si>
    <t>RKJ2</t>
  </si>
  <si>
    <t>RSM2</t>
  </si>
  <si>
    <t>TOC2</t>
  </si>
  <si>
    <t>TCC2</t>
  </si>
  <si>
    <t>TCS2</t>
  </si>
  <si>
    <t>TST2</t>
  </si>
  <si>
    <t>RKS II</t>
  </si>
  <si>
    <t>TOC II 5S</t>
  </si>
  <si>
    <t>TCC II 5S</t>
  </si>
  <si>
    <t>TCS II 5S</t>
  </si>
  <si>
    <t>TST II 5S</t>
  </si>
  <si>
    <t>TCB II 5S</t>
  </si>
  <si>
    <t>KKM</t>
  </si>
  <si>
    <t>BTK</t>
  </si>
  <si>
    <t>BOICK</t>
  </si>
  <si>
    <t>BOIMG</t>
  </si>
  <si>
    <t>BOIMM</t>
  </si>
  <si>
    <t>BBP</t>
  </si>
  <si>
    <t>BBPN</t>
  </si>
  <si>
    <t>KPS</t>
  </si>
  <si>
    <t>KPP</t>
  </si>
  <si>
    <t>TMG</t>
  </si>
  <si>
    <t>SCCOR</t>
  </si>
  <si>
    <t>SCCK</t>
  </si>
  <si>
    <t>BKOR</t>
  </si>
  <si>
    <t>BKCK</t>
  </si>
  <si>
    <t>No</t>
  </si>
  <si>
    <t>Store</t>
  </si>
  <si>
    <t>Store Type</t>
  </si>
  <si>
    <t>Disc %</t>
  </si>
  <si>
    <t>CBP</t>
  </si>
  <si>
    <t>RBP</t>
  </si>
  <si>
    <t>Qty</t>
  </si>
  <si>
    <t># Items</t>
  </si>
  <si>
    <t>(1456360173)MEGA SWALAYAN</t>
  </si>
  <si>
    <t>P&amp;D</t>
  </si>
  <si>
    <t>10,00%</t>
  </si>
  <si>
    <t>(1456360177)CAHAYA BUNDA MART</t>
  </si>
  <si>
    <t>(1456360178)VERA VEBI</t>
  </si>
  <si>
    <t>WARUNG RE/NOO</t>
  </si>
  <si>
    <t>(1456360184)JOHOR BARU</t>
  </si>
  <si>
    <t>(1456360201)IDAMAN</t>
  </si>
  <si>
    <t>(1456363320)COFFEE AQF</t>
  </si>
  <si>
    <t>MTI RE/NOO</t>
  </si>
  <si>
    <t>(1456364093)AKBAR JAYA MART</t>
  </si>
  <si>
    <t>(1456364094)CAHAYA BARU</t>
  </si>
  <si>
    <t>(1456370777)K2BIE MART</t>
  </si>
  <si>
    <t>(1456386935)BOH HATE</t>
  </si>
  <si>
    <t>(1456388317)MINI MARKET ABANG ADEK</t>
  </si>
  <si>
    <t>(1456390875)LARIS</t>
  </si>
  <si>
    <t>(1456393486)ALFARIZI MART</t>
  </si>
  <si>
    <t>(1456396319)MAK NU MARKET</t>
  </si>
  <si>
    <t>(78074)MINIMARKET</t>
  </si>
  <si>
    <t>(78102)HAMYASA FAMILY</t>
  </si>
  <si>
    <t>(78103)RAYON BARU TOKO</t>
  </si>
  <si>
    <t>(78104)CEMERLANG MINIMARKET</t>
  </si>
  <si>
    <t>(78105)KARDANA</t>
  </si>
  <si>
    <t>(78108)DAMAI SEJAHTERA</t>
  </si>
  <si>
    <t>(78114)ATB</t>
  </si>
  <si>
    <t>(78130)RAUL</t>
  </si>
  <si>
    <t>(78143)SINAR BARU MARKET</t>
  </si>
  <si>
    <t>Kuota</t>
  </si>
  <si>
    <t>Total</t>
  </si>
  <si>
    <t>no</t>
  </si>
  <si>
    <t>tanggal</t>
  </si>
  <si>
    <t>item</t>
  </si>
  <si>
    <t>KARDANA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</si>
</sst>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6" formatCode="_ * #,##0_ ;_ * \-#,##0_ ;_ * &quot;-&quot;_ ;_ @_ "/>
    <numFmt numFmtId="177" formatCode="_ * #,##0.00_ ;_ * \-#,##0.00_ ;_ * &quot;-&quot;??_ ;_ @_ "/>
  </numFmts>
  <fonts count="22">
    <font>
      <sz val="12"/>
      <color rgb="FF000000"/>
      <name val="Calibri"/>
      <charset val="134"/>
    </font>
    <font>
      <sz val="10"/>
      <color rgb="FF000000"/>
      <name val="Calibri"/>
      <charset val="134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4" fillId="33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9" fillId="6" borderId="4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3" fillId="9" borderId="8" applyNumberFormat="0" applyFon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6" fillId="6" borderId="7" applyNumberFormat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176" fontId="3" fillId="0" borderId="0" applyFont="0" applyFill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0" fontId="5" fillId="4" borderId="2" applyNumberFormat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6">
    <xf numFmtId="0" fontId="0" fillId="0" borderId="0" xfId="0" applyFont="1"/>
    <xf numFmtId="0" fontId="1" fillId="0" borderId="1" xfId="0" applyFont="1" applyBorder="1" applyAlignment="1">
      <alignment horizontal="center" vertical="center"/>
    </xf>
    <xf numFmtId="58" fontId="0" fillId="0" borderId="0" xfId="0" applyNumberFormat="1" applyFont="1"/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H27"/>
  <sheetViews>
    <sheetView workbookViewId="0">
      <selection activeCell="C35" sqref="C35"/>
    </sheetView>
  </sheetViews>
  <sheetFormatPr defaultColWidth="9" defaultRowHeight="15.75"/>
  <cols>
    <col min="1" max="1" width="4.12666666666667" customWidth="1"/>
    <col min="2" max="2" width="15.2533333333333" customWidth="1"/>
    <col min="3" max="3" width="6.8" customWidth="1"/>
    <col min="4" max="4" width="6.7" customWidth="1"/>
    <col min="5" max="5" width="8" customWidth="1"/>
    <col min="6" max="60" width="4.12666666666667" customWidth="1"/>
  </cols>
  <sheetData>
    <row r="1" spans="1:60">
      <c r="A1" s="5" t="s">
        <v>0</v>
      </c>
      <c r="B1" s="5" t="s">
        <v>0</v>
      </c>
      <c r="C1" s="5" t="s">
        <v>0</v>
      </c>
      <c r="D1" s="5" t="s">
        <v>0</v>
      </c>
      <c r="E1" s="5" t="s">
        <v>0</v>
      </c>
      <c r="F1" s="5" t="s">
        <v>0</v>
      </c>
      <c r="G1" s="5" t="s">
        <v>0</v>
      </c>
      <c r="H1" s="5" t="s">
        <v>0</v>
      </c>
      <c r="I1" s="5" t="s">
        <v>1</v>
      </c>
      <c r="J1" s="5" t="s">
        <v>2</v>
      </c>
      <c r="K1" s="5" t="s">
        <v>3</v>
      </c>
      <c r="L1" s="5" t="s">
        <v>4</v>
      </c>
      <c r="M1" s="5" t="s">
        <v>5</v>
      </c>
      <c r="N1" s="5" t="s">
        <v>6</v>
      </c>
      <c r="O1" s="5" t="s">
        <v>7</v>
      </c>
      <c r="P1" s="5" t="s">
        <v>8</v>
      </c>
      <c r="Q1" s="5" t="s">
        <v>9</v>
      </c>
      <c r="R1" s="5" t="s">
        <v>10</v>
      </c>
      <c r="S1" s="5" t="s">
        <v>11</v>
      </c>
      <c r="T1" s="5" t="s">
        <v>12</v>
      </c>
      <c r="U1" s="5" t="s">
        <v>13</v>
      </c>
      <c r="V1" s="5" t="s">
        <v>14</v>
      </c>
      <c r="W1" s="5" t="s">
        <v>15</v>
      </c>
      <c r="X1" s="5" t="s">
        <v>16</v>
      </c>
      <c r="Y1" s="5" t="s">
        <v>17</v>
      </c>
      <c r="Z1" s="5" t="s">
        <v>18</v>
      </c>
      <c r="AA1" s="5" t="s">
        <v>19</v>
      </c>
      <c r="AB1" s="5" t="s">
        <v>20</v>
      </c>
      <c r="AC1" s="5" t="s">
        <v>21</v>
      </c>
      <c r="AD1" s="5" t="s">
        <v>22</v>
      </c>
      <c r="AE1" s="5" t="s">
        <v>23</v>
      </c>
      <c r="AF1" s="5" t="s">
        <v>24</v>
      </c>
      <c r="AG1" s="5" t="s">
        <v>25</v>
      </c>
      <c r="AH1" s="5" t="s">
        <v>26</v>
      </c>
      <c r="AI1" s="5" t="s">
        <v>27</v>
      </c>
      <c r="AJ1" s="5" t="s">
        <v>28</v>
      </c>
      <c r="AK1" s="5" t="s">
        <v>29</v>
      </c>
      <c r="AL1" s="5" t="s">
        <v>30</v>
      </c>
      <c r="AM1" s="5" t="s">
        <v>31</v>
      </c>
      <c r="AN1" s="5" t="s">
        <v>32</v>
      </c>
      <c r="AO1" s="5" t="s">
        <v>33</v>
      </c>
      <c r="AP1" s="5" t="s">
        <v>34</v>
      </c>
      <c r="AQ1" s="5" t="s">
        <v>35</v>
      </c>
      <c r="AR1" s="5" t="s">
        <v>36</v>
      </c>
      <c r="AS1" s="5" t="s">
        <v>37</v>
      </c>
      <c r="AT1" s="5" t="s">
        <v>38</v>
      </c>
      <c r="AU1" s="5" t="s">
        <v>39</v>
      </c>
      <c r="AV1" s="5" t="s">
        <v>40</v>
      </c>
      <c r="AW1" s="5" t="s">
        <v>41</v>
      </c>
      <c r="AX1" s="5" t="s">
        <v>42</v>
      </c>
      <c r="AY1" s="5" t="s">
        <v>43</v>
      </c>
      <c r="AZ1" s="5" t="s">
        <v>44</v>
      </c>
      <c r="BA1" s="5" t="s">
        <v>45</v>
      </c>
      <c r="BB1" s="5" t="s">
        <v>46</v>
      </c>
      <c r="BC1" s="5" t="s">
        <v>47</v>
      </c>
      <c r="BD1" s="5" t="s">
        <v>48</v>
      </c>
      <c r="BE1" s="5" t="s">
        <v>49</v>
      </c>
      <c r="BF1" s="5" t="s">
        <v>50</v>
      </c>
      <c r="BG1" s="5" t="s">
        <v>51</v>
      </c>
      <c r="BH1" s="5" t="s">
        <v>52</v>
      </c>
    </row>
    <row r="2" spans="1:60">
      <c r="A2" s="5" t="s">
        <v>53</v>
      </c>
      <c r="B2" s="5" t="s">
        <v>54</v>
      </c>
      <c r="C2" s="5" t="s">
        <v>55</v>
      </c>
      <c r="D2" s="5" t="s">
        <v>56</v>
      </c>
      <c r="E2" s="5" t="s">
        <v>57</v>
      </c>
      <c r="F2" s="5" t="s">
        <v>58</v>
      </c>
      <c r="G2" s="5" t="s">
        <v>59</v>
      </c>
      <c r="H2" s="5" t="s">
        <v>60</v>
      </c>
      <c r="I2" s="5">
        <v>14000</v>
      </c>
      <c r="J2" s="5">
        <v>20500</v>
      </c>
      <c r="K2" s="5">
        <v>15500</v>
      </c>
      <c r="L2" s="5">
        <v>18500</v>
      </c>
      <c r="M2" s="5">
        <v>17500</v>
      </c>
      <c r="N2" s="5">
        <v>5000</v>
      </c>
      <c r="O2" s="5">
        <v>5000</v>
      </c>
      <c r="P2" s="5">
        <v>5000</v>
      </c>
      <c r="Q2" s="5">
        <v>5000</v>
      </c>
      <c r="R2" s="5">
        <v>5000</v>
      </c>
      <c r="S2" s="5">
        <v>6000</v>
      </c>
      <c r="T2" s="5">
        <v>16000</v>
      </c>
      <c r="U2" s="5">
        <v>17000</v>
      </c>
      <c r="V2" s="5">
        <v>19000</v>
      </c>
      <c r="W2" s="5">
        <v>12500</v>
      </c>
      <c r="X2" s="5">
        <v>6500</v>
      </c>
      <c r="Y2" s="5">
        <v>6500</v>
      </c>
      <c r="Z2" s="5">
        <v>4000</v>
      </c>
      <c r="AA2" s="5">
        <v>6500</v>
      </c>
      <c r="AB2" s="5">
        <v>11500</v>
      </c>
      <c r="AC2" s="5">
        <v>5500</v>
      </c>
      <c r="AD2" s="5">
        <v>5500</v>
      </c>
      <c r="AE2" s="5">
        <v>5500</v>
      </c>
      <c r="AF2" s="5">
        <v>5500</v>
      </c>
      <c r="AG2" s="5">
        <v>5500</v>
      </c>
      <c r="AH2" s="5">
        <v>5000</v>
      </c>
      <c r="AI2" s="5">
        <v>12500</v>
      </c>
      <c r="AJ2" s="5">
        <v>10000</v>
      </c>
      <c r="AK2" s="5">
        <v>15500</v>
      </c>
      <c r="AL2" s="5">
        <v>15500</v>
      </c>
      <c r="AM2" s="5">
        <v>15500</v>
      </c>
      <c r="AN2" s="5">
        <v>15500</v>
      </c>
      <c r="AO2" s="5">
        <v>10000</v>
      </c>
      <c r="AP2" s="5">
        <v>17000</v>
      </c>
      <c r="AQ2" s="5">
        <v>17000</v>
      </c>
      <c r="AR2" s="5">
        <v>17000</v>
      </c>
      <c r="AS2" s="5">
        <v>17000</v>
      </c>
      <c r="AT2" s="5">
        <v>17000</v>
      </c>
      <c r="AU2" s="5">
        <v>11000</v>
      </c>
      <c r="AV2" s="5">
        <v>7500</v>
      </c>
      <c r="AW2" s="5">
        <v>2000</v>
      </c>
      <c r="AX2" s="5">
        <v>2000</v>
      </c>
      <c r="AY2" s="5">
        <v>2000</v>
      </c>
      <c r="AZ2" s="5">
        <v>5000</v>
      </c>
      <c r="BA2" s="5">
        <v>5000</v>
      </c>
      <c r="BB2" s="5">
        <v>6500</v>
      </c>
      <c r="BC2" s="5">
        <v>6500</v>
      </c>
      <c r="BD2" s="5">
        <v>2000</v>
      </c>
      <c r="BE2" s="5">
        <v>8500</v>
      </c>
      <c r="BF2" s="5">
        <v>8500</v>
      </c>
      <c r="BG2" s="5">
        <v>10000</v>
      </c>
      <c r="BH2" s="5">
        <v>10000</v>
      </c>
    </row>
    <row r="3" spans="1:60">
      <c r="A3" s="5">
        <v>1</v>
      </c>
      <c r="B3" s="5" t="s">
        <v>61</v>
      </c>
      <c r="C3" s="5" t="s">
        <v>62</v>
      </c>
      <c r="D3" s="5" t="s">
        <v>63</v>
      </c>
      <c r="E3" s="5">
        <f>(I2*I3)+(J2*J3)+(K2*K3)+(L2*L3)+(M2*M3)+(N2*N3)+(O2*O3)+(P2*P3)+(Q2*Q3)+(R2*R3)+(S2*S3)+(T2*T3)+(U2*U3)+(V2*V3)+(W2*W3)+(X2*X3)+(Y2*Y3)+(Z2*Z3)+(AA2*AA3)+(AB2*AB3)+(AC2*AC3)+(AD2*AD3)+(AE2*AE3)+(AF2*AF3)+(AG2*AG3)+(AH2*AH3)+(AI2*AI3)+(AJ2*AJ3)+(AK2*AK3)+(AL2*AL3)+(AM2*AM3)+(AN2*AN3)+(AO2*AO3)+(AP2*AP3)+(AQ2*AQ3)+(AR2*AR3)+(AS2*AS3)+(AT2*AT3)+(AU2*AU3)+(AV2*AV3)+(AW2*AW3)+(AX2*AX3)+(AY2*AY3)+(AZ2*AZ3)+(BA2*BA3)+(BB2*BB3)+(BC2*BC3)+(BD2*BD3)+(BE2*BE3)+(BF2*BF3)+(BG2*BG3)+(BH2*BH3)</f>
        <v>118500</v>
      </c>
      <c r="F3" s="5" t="e">
        <f t="shared" ref="F3:F25" si="0">(1-D3)*E3</f>
        <v>#VALUE!</v>
      </c>
      <c r="G3" s="5">
        <f t="shared" ref="G3:G25" si="1">SUM(I3:BH3)</f>
        <v>11</v>
      </c>
      <c r="H3" s="5">
        <f t="shared" ref="H3:H25" si="2">COUNTIF(I3:BH3,"&gt;0")</f>
        <v>8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3</v>
      </c>
      <c r="O3" s="5">
        <v>0</v>
      </c>
      <c r="P3" s="5">
        <v>2</v>
      </c>
      <c r="Q3" s="5">
        <v>0</v>
      </c>
      <c r="R3" s="5">
        <v>0</v>
      </c>
      <c r="S3" s="5">
        <v>0</v>
      </c>
      <c r="T3" s="5">
        <v>0</v>
      </c>
      <c r="U3" s="5">
        <v>1</v>
      </c>
      <c r="V3" s="5">
        <v>1</v>
      </c>
      <c r="W3" s="5">
        <v>0</v>
      </c>
      <c r="X3" s="5">
        <v>0</v>
      </c>
      <c r="Y3" s="5">
        <v>0</v>
      </c>
      <c r="Z3" s="5">
        <v>0</v>
      </c>
      <c r="AA3" s="5">
        <v>1</v>
      </c>
      <c r="AB3" s="5">
        <v>0</v>
      </c>
      <c r="AC3" s="5">
        <v>0</v>
      </c>
      <c r="AD3" s="5">
        <v>0</v>
      </c>
      <c r="AE3" s="5">
        <v>0</v>
      </c>
      <c r="AF3" s="5">
        <v>0</v>
      </c>
      <c r="AG3" s="5">
        <v>0</v>
      </c>
      <c r="AH3" s="5">
        <v>0</v>
      </c>
      <c r="AI3" s="5">
        <v>0</v>
      </c>
      <c r="AJ3" s="5">
        <v>0</v>
      </c>
      <c r="AK3" s="5">
        <v>0</v>
      </c>
      <c r="AL3" s="5">
        <v>0</v>
      </c>
      <c r="AM3" s="5">
        <v>0</v>
      </c>
      <c r="AN3" s="5">
        <v>0</v>
      </c>
      <c r="AO3" s="5">
        <v>0</v>
      </c>
      <c r="AP3" s="5">
        <v>1</v>
      </c>
      <c r="AQ3" s="5">
        <v>0</v>
      </c>
      <c r="AR3" s="5">
        <v>1</v>
      </c>
      <c r="AS3" s="5">
        <v>1</v>
      </c>
      <c r="AT3" s="5">
        <v>0</v>
      </c>
      <c r="AU3" s="5">
        <v>0</v>
      </c>
      <c r="AV3" s="5">
        <v>0</v>
      </c>
      <c r="AW3" s="5">
        <v>0</v>
      </c>
      <c r="AX3" s="5">
        <v>0</v>
      </c>
      <c r="AY3" s="5">
        <v>0</v>
      </c>
      <c r="AZ3" s="5">
        <v>0</v>
      </c>
      <c r="BA3" s="5">
        <v>0</v>
      </c>
      <c r="BB3" s="5">
        <v>0</v>
      </c>
      <c r="BC3" s="5">
        <v>0</v>
      </c>
      <c r="BD3" s="5">
        <v>0</v>
      </c>
      <c r="BE3" s="5">
        <v>0</v>
      </c>
      <c r="BF3" s="5">
        <v>0</v>
      </c>
      <c r="BG3" s="5">
        <v>0</v>
      </c>
      <c r="BH3" s="5">
        <v>0</v>
      </c>
    </row>
    <row r="4" spans="1:60">
      <c r="A4" s="5">
        <v>2</v>
      </c>
      <c r="B4" s="5" t="s">
        <v>64</v>
      </c>
      <c r="C4" s="5" t="s">
        <v>62</v>
      </c>
      <c r="D4" s="5" t="s">
        <v>63</v>
      </c>
      <c r="E4" s="5">
        <f>(I2*I4)+(J2*J4)+(K2*K4)+(L2*L4)+(M2*M4)+(N2*N4)+(O2*O4)+(P2*P4)+(Q2*Q4)+(R2*R4)+(S2*S4)+(T2*T4)+(U2*U4)+(V2*V4)+(W2*W4)+(X2*X4)+(Y2*Y4)+(Z2*Z4)+(AA2*AA4)+(AB2*AB4)+(AC2*AC4)+(AD2*AD4)+(AE2*AE4)+(AF2*AF4)+(AG2*AG4)+(AH2*AH4)+(AI2*AI4)+(AJ2*AJ4)+(AK2*AK4)+(AL2*AL4)+(AM2*AM4)+(AN2*AN4)+(AO2*AO4)+(AP2*AP4)+(AQ2*AQ4)+(AR2*AR4)+(AS2*AS4)+(AT2*AT4)+(AU2*AU4)+(AV2*AV4)+(AW2*AW4)+(AX2*AX4)+(AY2*AY4)+(AZ2*AZ4)+(BA2*BA4)+(BB2*BB4)+(BC2*BC4)+(BD2*BD4)+(BE2*BE4)+(BF2*BF4)+(BG2*BG4)+(BH2*BH4)</f>
        <v>841500</v>
      </c>
      <c r="F4" s="5" t="e">
        <f t="shared" si="0"/>
        <v>#VALUE!</v>
      </c>
      <c r="G4" s="5">
        <f t="shared" si="1"/>
        <v>92</v>
      </c>
      <c r="H4" s="5">
        <f t="shared" si="2"/>
        <v>25</v>
      </c>
      <c r="I4" s="5">
        <v>2</v>
      </c>
      <c r="J4" s="5">
        <v>0</v>
      </c>
      <c r="K4" s="5">
        <v>2</v>
      </c>
      <c r="L4" s="5">
        <v>2</v>
      </c>
      <c r="M4" s="5">
        <v>2</v>
      </c>
      <c r="N4" s="5">
        <v>34</v>
      </c>
      <c r="O4" s="5">
        <v>2</v>
      </c>
      <c r="P4" s="5">
        <v>2</v>
      </c>
      <c r="Q4" s="5">
        <v>0</v>
      </c>
      <c r="R4" s="5">
        <v>2</v>
      </c>
      <c r="S4" s="5">
        <v>0</v>
      </c>
      <c r="T4" s="5">
        <v>0</v>
      </c>
      <c r="U4" s="5">
        <v>2</v>
      </c>
      <c r="V4" s="5">
        <v>0</v>
      </c>
      <c r="W4" s="5">
        <v>2</v>
      </c>
      <c r="X4" s="5">
        <v>0</v>
      </c>
      <c r="Y4" s="5">
        <v>0</v>
      </c>
      <c r="Z4" s="5">
        <v>2</v>
      </c>
      <c r="AA4" s="5">
        <v>1</v>
      </c>
      <c r="AB4" s="5">
        <v>0</v>
      </c>
      <c r="AC4" s="5">
        <v>1</v>
      </c>
      <c r="AD4" s="5">
        <v>2</v>
      </c>
      <c r="AE4" s="5">
        <v>0</v>
      </c>
      <c r="AF4" s="5">
        <v>0</v>
      </c>
      <c r="AG4" s="5">
        <v>4</v>
      </c>
      <c r="AH4" s="5">
        <v>4</v>
      </c>
      <c r="AI4" s="5">
        <v>1</v>
      </c>
      <c r="AJ4" s="5">
        <v>0</v>
      </c>
      <c r="AK4" s="5">
        <v>0</v>
      </c>
      <c r="AL4" s="5">
        <v>0</v>
      </c>
      <c r="AM4" s="5">
        <v>0</v>
      </c>
      <c r="AN4" s="5">
        <v>0</v>
      </c>
      <c r="AO4" s="5">
        <v>2</v>
      </c>
      <c r="AP4" s="5">
        <v>10</v>
      </c>
      <c r="AQ4" s="5">
        <v>1</v>
      </c>
      <c r="AR4" s="5">
        <v>4</v>
      </c>
      <c r="AS4" s="5">
        <v>2</v>
      </c>
      <c r="AT4" s="5">
        <v>0</v>
      </c>
      <c r="AU4" s="5">
        <v>4</v>
      </c>
      <c r="AV4" s="5">
        <v>0</v>
      </c>
      <c r="AW4" s="5">
        <v>0</v>
      </c>
      <c r="AX4" s="5">
        <v>0</v>
      </c>
      <c r="AY4" s="5">
        <v>0</v>
      </c>
      <c r="AZ4" s="5">
        <v>0</v>
      </c>
      <c r="BA4" s="5">
        <v>0</v>
      </c>
      <c r="BB4" s="5">
        <v>1</v>
      </c>
      <c r="BC4" s="5">
        <v>1</v>
      </c>
      <c r="BD4" s="5">
        <v>0</v>
      </c>
      <c r="BE4" s="5">
        <v>0</v>
      </c>
      <c r="BF4" s="5">
        <v>0</v>
      </c>
      <c r="BG4" s="5">
        <v>0</v>
      </c>
      <c r="BH4" s="5">
        <v>0</v>
      </c>
    </row>
    <row r="5" spans="1:60">
      <c r="A5" s="5">
        <v>3</v>
      </c>
      <c r="B5" s="5" t="s">
        <v>65</v>
      </c>
      <c r="C5" s="5" t="s">
        <v>66</v>
      </c>
      <c r="D5" s="5" t="s">
        <v>63</v>
      </c>
      <c r="E5" s="5">
        <f>(I2*I5)+(J2*J5)+(K2*K5)+(L2*L5)+(M2*M5)+(N2*N5)+(O2*O5)+(P2*P5)+(Q2*Q5)+(R2*R5)+(S2*S5)+(T2*T5)+(U2*U5)+(V2*V5)+(W2*W5)+(X2*X5)+(Y2*Y5)+(Z2*Z5)+(AA2*AA5)+(AB2*AB5)+(AC2*AC5)+(AD2*AD5)+(AE2*AE5)+(AF2*AF5)+(AG2*AG5)+(AH2*AH5)+(AI2*AI5)+(AJ2*AJ5)+(AK2*AK5)+(AL2*AL5)+(AM2*AM5)+(AN2*AN5)+(AO2*AO5)+(AP2*AP5)+(AQ2*AQ5)+(AR2*AR5)+(AS2*AS5)+(AT2*AT5)+(AU2*AU5)+(AV2*AV5)+(AW2*AW5)+(AX2*AX5)+(AY2*AY5)+(AZ2*AZ5)+(BA2*BA5)+(BB2*BB5)+(BC2*BC5)+(BD2*BD5)+(BE2*BE5)+(BF2*BF5)+(BG2*BG5)+(BH2*BH5)</f>
        <v>0</v>
      </c>
      <c r="F5" s="5" t="e">
        <f t="shared" si="0"/>
        <v>#VALUE!</v>
      </c>
      <c r="G5" s="5">
        <f t="shared" si="1"/>
        <v>0</v>
      </c>
      <c r="H5" s="5">
        <f t="shared" si="2"/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  <c r="AH5" s="5">
        <v>0</v>
      </c>
      <c r="AI5" s="5">
        <v>0</v>
      </c>
      <c r="AJ5" s="5">
        <v>0</v>
      </c>
      <c r="AK5" s="5">
        <v>0</v>
      </c>
      <c r="AL5" s="5">
        <v>0</v>
      </c>
      <c r="AM5" s="5">
        <v>0</v>
      </c>
      <c r="AN5" s="5">
        <v>0</v>
      </c>
      <c r="AO5" s="5">
        <v>0</v>
      </c>
      <c r="AP5" s="5">
        <v>0</v>
      </c>
      <c r="AQ5" s="5">
        <v>0</v>
      </c>
      <c r="AR5" s="5">
        <v>0</v>
      </c>
      <c r="AS5" s="5">
        <v>0</v>
      </c>
      <c r="AT5" s="5">
        <v>0</v>
      </c>
      <c r="AU5" s="5">
        <v>0</v>
      </c>
      <c r="AV5" s="5">
        <v>0</v>
      </c>
      <c r="AW5" s="5">
        <v>0</v>
      </c>
      <c r="AX5" s="5">
        <v>0</v>
      </c>
      <c r="AY5" s="5">
        <v>0</v>
      </c>
      <c r="AZ5" s="5">
        <v>0</v>
      </c>
      <c r="BA5" s="5">
        <v>0</v>
      </c>
      <c r="BB5" s="5">
        <v>0</v>
      </c>
      <c r="BC5" s="5">
        <v>0</v>
      </c>
      <c r="BD5" s="5">
        <v>0</v>
      </c>
      <c r="BE5" s="5">
        <v>0</v>
      </c>
      <c r="BF5" s="5">
        <v>0</v>
      </c>
      <c r="BG5" s="5">
        <v>0</v>
      </c>
      <c r="BH5" s="5">
        <v>0</v>
      </c>
    </row>
    <row r="6" spans="1:60">
      <c r="A6" s="5">
        <v>4</v>
      </c>
      <c r="B6" s="5" t="s">
        <v>67</v>
      </c>
      <c r="C6" s="5" t="s">
        <v>62</v>
      </c>
      <c r="D6" s="5" t="s">
        <v>63</v>
      </c>
      <c r="E6" s="5">
        <f>(I2*I6)+(J2*J6)+(K2*K6)+(L2*L6)+(M2*M6)+(N2*N6)+(O2*O6)+(P2*P6)+(Q2*Q6)+(R2*R6)+(S2*S6)+(T2*T6)+(U2*U6)+(V2*V6)+(W2*W6)+(X2*X6)+(Y2*Y6)+(Z2*Z6)+(AA2*AA6)+(AB2*AB6)+(AC2*AC6)+(AD2*AD6)+(AE2*AE6)+(AF2*AF6)+(AG2*AG6)+(AH2*AH6)+(AI2*AI6)+(AJ2*AJ6)+(AK2*AK6)+(AL2*AL6)+(AM2*AM6)+(AN2*AN6)+(AO2*AO6)+(AP2*AP6)+(AQ2*AQ6)+(AR2*AR6)+(AS2*AS6)+(AT2*AT6)+(AU2*AU6)+(AV2*AV6)+(AW2*AW6)+(AX2*AX6)+(AY2*AY6)+(AZ2*AZ6)+(BA2*BA6)+(BB2*BB6)+(BC2*BC6)+(BD2*BD6)+(BE2*BE6)+(BF2*BF6)+(BG2*BG6)+(BH2*BH6)</f>
        <v>318500</v>
      </c>
      <c r="F6" s="5" t="e">
        <f t="shared" si="0"/>
        <v>#VALUE!</v>
      </c>
      <c r="G6" s="5">
        <f t="shared" si="1"/>
        <v>34</v>
      </c>
      <c r="H6" s="5">
        <f t="shared" si="2"/>
        <v>16</v>
      </c>
      <c r="I6" s="5">
        <v>1</v>
      </c>
      <c r="J6" s="5">
        <v>0</v>
      </c>
      <c r="K6" s="5">
        <v>0</v>
      </c>
      <c r="L6" s="5">
        <v>2</v>
      </c>
      <c r="M6" s="5">
        <v>1</v>
      </c>
      <c r="N6" s="5">
        <v>10</v>
      </c>
      <c r="O6" s="5">
        <v>2</v>
      </c>
      <c r="P6" s="5">
        <v>0</v>
      </c>
      <c r="Q6" s="5">
        <v>0</v>
      </c>
      <c r="R6" s="5">
        <v>2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1</v>
      </c>
      <c r="AB6" s="5">
        <v>0</v>
      </c>
      <c r="AC6" s="5">
        <v>1</v>
      </c>
      <c r="AD6" s="5">
        <v>2</v>
      </c>
      <c r="AE6" s="5">
        <v>0</v>
      </c>
      <c r="AF6" s="5">
        <v>1</v>
      </c>
      <c r="AG6" s="5">
        <v>1</v>
      </c>
      <c r="AH6" s="5">
        <v>1</v>
      </c>
      <c r="AI6" s="5">
        <v>0</v>
      </c>
      <c r="AJ6" s="5">
        <v>0</v>
      </c>
      <c r="AK6" s="5">
        <v>0</v>
      </c>
      <c r="AL6" s="5">
        <v>0</v>
      </c>
      <c r="AM6" s="5">
        <v>0</v>
      </c>
      <c r="AN6" s="5">
        <v>0</v>
      </c>
      <c r="AO6" s="5">
        <v>0</v>
      </c>
      <c r="AP6" s="5">
        <v>5</v>
      </c>
      <c r="AQ6" s="5">
        <v>1</v>
      </c>
      <c r="AR6" s="5">
        <v>1</v>
      </c>
      <c r="AS6" s="5">
        <v>0</v>
      </c>
      <c r="AT6" s="5">
        <v>0</v>
      </c>
      <c r="AU6" s="5">
        <v>2</v>
      </c>
      <c r="AV6" s="5">
        <v>0</v>
      </c>
      <c r="AW6" s="5">
        <v>0</v>
      </c>
      <c r="AX6" s="5">
        <v>0</v>
      </c>
      <c r="AY6" s="5">
        <v>0</v>
      </c>
      <c r="AZ6" s="5">
        <v>0</v>
      </c>
      <c r="BA6" s="5">
        <v>0</v>
      </c>
      <c r="BB6" s="5">
        <v>0</v>
      </c>
      <c r="BC6" s="5">
        <v>0</v>
      </c>
      <c r="BD6" s="5">
        <v>0</v>
      </c>
      <c r="BE6" s="5">
        <v>0</v>
      </c>
      <c r="BF6" s="5">
        <v>0</v>
      </c>
      <c r="BG6" s="5">
        <v>0</v>
      </c>
      <c r="BH6" s="5">
        <v>0</v>
      </c>
    </row>
    <row r="7" spans="1:60">
      <c r="A7" s="5">
        <v>5</v>
      </c>
      <c r="B7" s="5" t="s">
        <v>68</v>
      </c>
      <c r="C7" s="5" t="s">
        <v>62</v>
      </c>
      <c r="D7" s="5" t="s">
        <v>63</v>
      </c>
      <c r="E7" s="5">
        <f>(I2*I7)+(J2*J7)+(K2*K7)+(L2*L7)+(M2*M7)+(N2*N7)+(O2*O7)+(P2*P7)+(Q2*Q7)+(R2*R7)+(S2*S7)+(T2*T7)+(U2*U7)+(V2*V7)+(W2*W7)+(X2*X7)+(Y2*Y7)+(Z2*Z7)+(AA2*AA7)+(AB2*AB7)+(AC2*AC7)+(AD2*AD7)+(AE2*AE7)+(AF2*AF7)+(AG2*AG7)+(AH2*AH7)+(AI2*AI7)+(AJ2*AJ7)+(AK2*AK7)+(AL2*AL7)+(AM2*AM7)+(AN2*AN7)+(AO2*AO7)+(AP2*AP7)+(AQ2*AQ7)+(AR2*AR7)+(AS2*AS7)+(AT2*AT7)+(AU2*AU7)+(AV2*AV7)+(AW2*AW7)+(AX2*AX7)+(AY2*AY7)+(AZ2*AZ7)+(BA2*BA7)+(BB2*BB7)+(BC2*BC7)+(BD2*BD7)+(BE2*BE7)+(BF2*BF7)+(BG2*BG7)+(BH2*BH7)</f>
        <v>0</v>
      </c>
      <c r="F7" s="5" t="e">
        <f t="shared" si="0"/>
        <v>#VALUE!</v>
      </c>
      <c r="G7" s="5">
        <f t="shared" si="1"/>
        <v>0</v>
      </c>
      <c r="H7" s="5">
        <f t="shared" si="2"/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  <c r="AF7" s="5">
        <v>0</v>
      </c>
      <c r="AG7" s="5">
        <v>0</v>
      </c>
      <c r="AH7" s="5">
        <v>0</v>
      </c>
      <c r="AI7" s="5">
        <v>0</v>
      </c>
      <c r="AJ7" s="5">
        <v>0</v>
      </c>
      <c r="AK7" s="5">
        <v>0</v>
      </c>
      <c r="AL7" s="5">
        <v>0</v>
      </c>
      <c r="AM7" s="5">
        <v>0</v>
      </c>
      <c r="AN7" s="5">
        <v>0</v>
      </c>
      <c r="AO7" s="5">
        <v>0</v>
      </c>
      <c r="AP7" s="5">
        <v>0</v>
      </c>
      <c r="AQ7" s="5">
        <v>0</v>
      </c>
      <c r="AR7" s="5">
        <v>0</v>
      </c>
      <c r="AS7" s="5">
        <v>0</v>
      </c>
      <c r="AT7" s="5">
        <v>0</v>
      </c>
      <c r="AU7" s="5">
        <v>0</v>
      </c>
      <c r="AV7" s="5">
        <v>0</v>
      </c>
      <c r="AW7" s="5">
        <v>0</v>
      </c>
      <c r="AX7" s="5">
        <v>0</v>
      </c>
      <c r="AY7" s="5">
        <v>0</v>
      </c>
      <c r="AZ7" s="5">
        <v>0</v>
      </c>
      <c r="BA7" s="5">
        <v>0</v>
      </c>
      <c r="BB7" s="5">
        <v>0</v>
      </c>
      <c r="BC7" s="5">
        <v>0</v>
      </c>
      <c r="BD7" s="5">
        <v>0</v>
      </c>
      <c r="BE7" s="5">
        <v>0</v>
      </c>
      <c r="BF7" s="5">
        <v>0</v>
      </c>
      <c r="BG7" s="5">
        <v>0</v>
      </c>
      <c r="BH7" s="5">
        <v>0</v>
      </c>
    </row>
    <row r="8" spans="1:60">
      <c r="A8" s="5">
        <v>6</v>
      </c>
      <c r="B8" s="5" t="s">
        <v>69</v>
      </c>
      <c r="C8" s="5" t="s">
        <v>70</v>
      </c>
      <c r="D8" s="5" t="s">
        <v>63</v>
      </c>
      <c r="E8" s="5">
        <f>(I2*I8)+(J2*J8)+(K2*K8)+(L2*L8)+(M2*M8)+(N2*N8)+(O2*O8)+(P2*P8)+(Q2*Q8)+(R2*R8)+(S2*S8)+(T2*T8)+(U2*U8)+(V2*V8)+(W2*W8)+(X2*X8)+(Y2*Y8)+(Z2*Z8)+(AA2*AA8)+(AB2*AB8)+(AC2*AC8)+(AD2*AD8)+(AE2*AE8)+(AF2*AF8)+(AG2*AG8)+(AH2*AH8)+(AI2*AI8)+(AJ2*AJ8)+(AK2*AK8)+(AL2*AL8)+(AM2*AM8)+(AN2*AN8)+(AO2*AO8)+(AP2*AP8)+(AQ2*AQ8)+(AR2*AR8)+(AS2*AS8)+(AT2*AT8)+(AU2*AU8)+(AV2*AV8)+(AW2*AW8)+(AX2*AX8)+(AY2*AY8)+(AZ2*AZ8)+(BA2*BA8)+(BB2*BB8)+(BC2*BC8)+(BD2*BD8)+(BE2*BE8)+(BF2*BF8)+(BG2*BG8)+(BH2*BH8)</f>
        <v>90500</v>
      </c>
      <c r="F8" s="5" t="e">
        <f t="shared" si="0"/>
        <v>#VALUE!</v>
      </c>
      <c r="G8" s="5">
        <f t="shared" si="1"/>
        <v>17</v>
      </c>
      <c r="H8" s="5">
        <f t="shared" si="2"/>
        <v>9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7</v>
      </c>
      <c r="O8" s="5">
        <v>0</v>
      </c>
      <c r="P8" s="5">
        <v>1</v>
      </c>
      <c r="Q8" s="5">
        <v>2</v>
      </c>
      <c r="R8" s="5">
        <v>1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2</v>
      </c>
      <c r="Y8" s="5">
        <v>0</v>
      </c>
      <c r="Z8" s="5">
        <v>0</v>
      </c>
      <c r="AA8" s="5">
        <v>1</v>
      </c>
      <c r="AB8" s="5">
        <v>0</v>
      </c>
      <c r="AC8" s="5">
        <v>1</v>
      </c>
      <c r="AD8" s="5">
        <v>0</v>
      </c>
      <c r="AE8" s="5">
        <v>0</v>
      </c>
      <c r="AF8" s="5">
        <v>0</v>
      </c>
      <c r="AG8" s="5">
        <v>1</v>
      </c>
      <c r="AH8" s="5">
        <v>1</v>
      </c>
      <c r="AI8" s="5">
        <v>0</v>
      </c>
      <c r="AJ8" s="5">
        <v>0</v>
      </c>
      <c r="AK8" s="5">
        <v>0</v>
      </c>
      <c r="AL8" s="5">
        <v>0</v>
      </c>
      <c r="AM8" s="5">
        <v>0</v>
      </c>
      <c r="AN8" s="5">
        <v>0</v>
      </c>
      <c r="AO8" s="5">
        <v>0</v>
      </c>
      <c r="AP8" s="5">
        <v>0</v>
      </c>
      <c r="AQ8" s="5">
        <v>0</v>
      </c>
      <c r="AR8" s="5">
        <v>0</v>
      </c>
      <c r="AS8" s="5">
        <v>0</v>
      </c>
      <c r="AT8" s="5">
        <v>0</v>
      </c>
      <c r="AU8" s="5">
        <v>0</v>
      </c>
      <c r="AV8" s="5">
        <v>0</v>
      </c>
      <c r="AW8" s="5">
        <v>0</v>
      </c>
      <c r="AX8" s="5">
        <v>0</v>
      </c>
      <c r="AY8" s="5">
        <v>0</v>
      </c>
      <c r="AZ8" s="5">
        <v>0</v>
      </c>
      <c r="BA8" s="5">
        <v>0</v>
      </c>
      <c r="BB8" s="5">
        <v>0</v>
      </c>
      <c r="BC8" s="5">
        <v>0</v>
      </c>
      <c r="BD8" s="5">
        <v>0</v>
      </c>
      <c r="BE8" s="5">
        <v>0</v>
      </c>
      <c r="BF8" s="5">
        <v>0</v>
      </c>
      <c r="BG8" s="5">
        <v>0</v>
      </c>
      <c r="BH8" s="5">
        <v>0</v>
      </c>
    </row>
    <row r="9" spans="1:60">
      <c r="A9" s="5">
        <v>7</v>
      </c>
      <c r="B9" s="5" t="s">
        <v>71</v>
      </c>
      <c r="C9" s="5" t="s">
        <v>62</v>
      </c>
      <c r="D9" s="5" t="s">
        <v>63</v>
      </c>
      <c r="E9" s="5">
        <f>(I2*I9)+(J2*J9)+(K2*K9)+(L2*L9)+(M2*M9)+(N2*N9)+(O2*O9)+(P2*P9)+(Q2*Q9)+(R2*R9)+(S2*S9)+(T2*T9)+(U2*U9)+(V2*V9)+(W2*W9)+(X2*X9)+(Y2*Y9)+(Z2*Z9)+(AA2*AA9)+(AB2*AB9)+(AC2*AC9)+(AD2*AD9)+(AE2*AE9)+(AF2*AF9)+(AG2*AG9)+(AH2*AH9)+(AI2*AI9)+(AJ2*AJ9)+(AK2*AK9)+(AL2*AL9)+(AM2*AM9)+(AN2*AN9)+(AO2*AO9)+(AP2*AP9)+(AQ2*AQ9)+(AR2*AR9)+(AS2*AS9)+(AT2*AT9)+(AU2*AU9)+(AV2*AV9)+(AW2*AW9)+(AX2*AX9)+(AY2*AY9)+(AZ2*AZ9)+(BA2*BA9)+(BB2*BB9)+(BC2*BC9)+(BD2*BD9)+(BE2*BE9)+(BF2*BF9)+(BG2*BG9)+(BH2*BH9)</f>
        <v>200000</v>
      </c>
      <c r="F9" s="5" t="e">
        <f t="shared" si="0"/>
        <v>#VALUE!</v>
      </c>
      <c r="G9" s="5">
        <f t="shared" si="1"/>
        <v>20</v>
      </c>
      <c r="H9" s="5">
        <f t="shared" si="2"/>
        <v>11</v>
      </c>
      <c r="I9" s="5">
        <v>1</v>
      </c>
      <c r="J9" s="5">
        <v>0</v>
      </c>
      <c r="K9" s="5">
        <v>0</v>
      </c>
      <c r="L9" s="5">
        <v>0</v>
      </c>
      <c r="M9" s="5">
        <v>1</v>
      </c>
      <c r="N9" s="5">
        <v>4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2</v>
      </c>
      <c r="Y9" s="5">
        <v>1</v>
      </c>
      <c r="Z9" s="5">
        <v>0</v>
      </c>
      <c r="AA9" s="5">
        <v>1</v>
      </c>
      <c r="AB9" s="5">
        <v>0</v>
      </c>
      <c r="AC9" s="5">
        <v>1</v>
      </c>
      <c r="AD9" s="5">
        <v>0</v>
      </c>
      <c r="AE9" s="5">
        <v>0</v>
      </c>
      <c r="AF9" s="5">
        <v>0</v>
      </c>
      <c r="AG9" s="5">
        <v>0</v>
      </c>
      <c r="AH9" s="5">
        <v>2</v>
      </c>
      <c r="AI9" s="5">
        <v>0</v>
      </c>
      <c r="AJ9" s="5">
        <v>0</v>
      </c>
      <c r="AK9" s="5">
        <v>0</v>
      </c>
      <c r="AL9" s="5">
        <v>0</v>
      </c>
      <c r="AM9" s="5">
        <v>0</v>
      </c>
      <c r="AN9" s="5">
        <v>0</v>
      </c>
      <c r="AO9" s="5">
        <v>0</v>
      </c>
      <c r="AP9" s="5">
        <v>3</v>
      </c>
      <c r="AQ9" s="5">
        <v>0</v>
      </c>
      <c r="AR9" s="5">
        <v>2</v>
      </c>
      <c r="AS9" s="5">
        <v>0</v>
      </c>
      <c r="AT9" s="5">
        <v>0</v>
      </c>
      <c r="AU9" s="5">
        <v>2</v>
      </c>
      <c r="AV9" s="5">
        <v>0</v>
      </c>
      <c r="AW9" s="5">
        <v>0</v>
      </c>
      <c r="AX9" s="5">
        <v>0</v>
      </c>
      <c r="AY9" s="5">
        <v>0</v>
      </c>
      <c r="AZ9" s="5">
        <v>0</v>
      </c>
      <c r="BA9" s="5">
        <v>0</v>
      </c>
      <c r="BB9" s="5">
        <v>0</v>
      </c>
      <c r="BC9" s="5">
        <v>0</v>
      </c>
      <c r="BD9" s="5">
        <v>0</v>
      </c>
      <c r="BE9" s="5">
        <v>0</v>
      </c>
      <c r="BF9" s="5">
        <v>0</v>
      </c>
      <c r="BG9" s="5">
        <v>0</v>
      </c>
      <c r="BH9" s="5">
        <v>0</v>
      </c>
    </row>
    <row r="10" spans="1:60">
      <c r="A10" s="5">
        <v>8</v>
      </c>
      <c r="B10" s="5" t="s">
        <v>72</v>
      </c>
      <c r="C10" s="5" t="s">
        <v>62</v>
      </c>
      <c r="D10" s="5" t="s">
        <v>63</v>
      </c>
      <c r="E10" s="5">
        <f>(I2*I10)+(J2*J10)+(K2*K10)+(L2*L10)+(M2*M10)+(N2*N10)+(O2*O10)+(P2*P10)+(Q2*Q10)+(R2*R10)+(S2*S10)+(T2*T10)+(U2*U10)+(V2*V10)+(W2*W10)+(X2*X10)+(Y2*Y10)+(Z2*Z10)+(AA2*AA10)+(AB2*AB10)+(AC2*AC10)+(AD2*AD10)+(AE2*AE10)+(AF2*AF10)+(AG2*AG10)+(AH2*AH10)+(AI2*AI10)+(AJ2*AJ10)+(AK2*AK10)+(AL2*AL10)+(AM2*AM10)+(AN2*AN10)+(AO2*AO10)+(AP2*AP10)+(AQ2*AQ10)+(AR2*AR10)+(AS2*AS10)+(AT2*AT10)+(AU2*AU10)+(AV2*AV10)+(AW2*AW10)+(AX2*AX10)+(AY2*AY10)+(AZ2*AZ10)+(BA2*BA10)+(BB2*BB10)+(BC2*BC10)+(BD2*BD10)+(BE2*BE10)+(BF2*BF10)+(BG2*BG10)+(BH2*BH10)</f>
        <v>137000</v>
      </c>
      <c r="F10" s="5" t="e">
        <f t="shared" si="0"/>
        <v>#VALUE!</v>
      </c>
      <c r="G10" s="5">
        <f t="shared" si="1"/>
        <v>18</v>
      </c>
      <c r="H10" s="5">
        <f t="shared" si="2"/>
        <v>11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5</v>
      </c>
      <c r="O10" s="5">
        <v>2</v>
      </c>
      <c r="P10" s="5">
        <v>0</v>
      </c>
      <c r="Q10" s="5">
        <v>0</v>
      </c>
      <c r="R10" s="5">
        <v>2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1</v>
      </c>
      <c r="AB10" s="5">
        <v>0</v>
      </c>
      <c r="AC10" s="5">
        <v>1</v>
      </c>
      <c r="AD10" s="5">
        <v>0</v>
      </c>
      <c r="AE10" s="5">
        <v>0</v>
      </c>
      <c r="AF10" s="5">
        <v>0</v>
      </c>
      <c r="AG10" s="5">
        <v>0</v>
      </c>
      <c r="AH10" s="5">
        <v>1</v>
      </c>
      <c r="AI10" s="5">
        <v>0</v>
      </c>
      <c r="AJ10" s="5">
        <v>0</v>
      </c>
      <c r="AK10" s="5">
        <v>0</v>
      </c>
      <c r="AL10" s="5">
        <v>0</v>
      </c>
      <c r="AM10" s="5">
        <v>0</v>
      </c>
      <c r="AN10" s="5">
        <v>0</v>
      </c>
      <c r="AO10" s="5">
        <v>0</v>
      </c>
      <c r="AP10" s="5">
        <v>1</v>
      </c>
      <c r="AQ10" s="5">
        <v>0</v>
      </c>
      <c r="AR10" s="5">
        <v>2</v>
      </c>
      <c r="AS10" s="5">
        <v>0</v>
      </c>
      <c r="AT10" s="5">
        <v>0</v>
      </c>
      <c r="AU10" s="5">
        <v>1</v>
      </c>
      <c r="AV10" s="5">
        <v>0</v>
      </c>
      <c r="AW10" s="5">
        <v>0</v>
      </c>
      <c r="AX10" s="5">
        <v>0</v>
      </c>
      <c r="AY10" s="5">
        <v>0</v>
      </c>
      <c r="AZ10" s="5">
        <v>0</v>
      </c>
      <c r="BA10" s="5">
        <v>0</v>
      </c>
      <c r="BB10" s="5">
        <v>1</v>
      </c>
      <c r="BC10" s="5">
        <v>1</v>
      </c>
      <c r="BD10" s="5">
        <v>0</v>
      </c>
      <c r="BE10" s="5">
        <v>0</v>
      </c>
      <c r="BF10" s="5">
        <v>0</v>
      </c>
      <c r="BG10" s="5">
        <v>0</v>
      </c>
      <c r="BH10" s="5">
        <v>0</v>
      </c>
    </row>
    <row r="11" spans="1:60">
      <c r="A11" s="5">
        <v>9</v>
      </c>
      <c r="B11" s="5" t="s">
        <v>73</v>
      </c>
      <c r="C11" s="5" t="s">
        <v>62</v>
      </c>
      <c r="D11" s="5" t="s">
        <v>63</v>
      </c>
      <c r="E11" s="5">
        <f>(I2*I11)+(J2*J11)+(K2*K11)+(L2*L11)+(M2*M11)+(N2*N11)+(O2*O11)+(P2*P11)+(Q2*Q11)+(R2*R11)+(S2*S11)+(T2*T11)+(U2*U11)+(V2*V11)+(W2*W11)+(X2*X11)+(Y2*Y11)+(Z2*Z11)+(AA2*AA11)+(AB2*AB11)+(AC2*AC11)+(AD2*AD11)+(AE2*AE11)+(AF2*AF11)+(AG2*AG11)+(AH2*AH11)+(AI2*AI11)+(AJ2*AJ11)+(AK2*AK11)+(AL2*AL11)+(AM2*AM11)+(AN2*AN11)+(AO2*AO11)+(AP2*AP11)+(AQ2*AQ11)+(AR2*AR11)+(AS2*AS11)+(AT2*AT11)+(AU2*AU11)+(AV2*AV11)+(AW2*AW11)+(AX2*AX11)+(AY2*AY11)+(AZ2*AZ11)+(BA2*BA11)+(BB2*BB11)+(BC2*BC11)+(BD2*BD11)+(BE2*BE11)+(BF2*BF11)+(BG2*BG11)+(BH2*BH11)</f>
        <v>66000</v>
      </c>
      <c r="F11" s="5" t="e">
        <f t="shared" si="0"/>
        <v>#VALUE!</v>
      </c>
      <c r="G11" s="5">
        <f t="shared" si="1"/>
        <v>12</v>
      </c>
      <c r="H11" s="5">
        <f t="shared" si="2"/>
        <v>8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5</v>
      </c>
      <c r="O11" s="5">
        <v>1</v>
      </c>
      <c r="P11" s="5">
        <v>1</v>
      </c>
      <c r="Q11" s="5">
        <v>0</v>
      </c>
      <c r="R11" s="5">
        <v>1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1</v>
      </c>
      <c r="AA11" s="5">
        <v>0</v>
      </c>
      <c r="AB11" s="5">
        <v>0</v>
      </c>
      <c r="AC11" s="5">
        <v>1</v>
      </c>
      <c r="AD11" s="5">
        <v>0</v>
      </c>
      <c r="AE11" s="5">
        <v>0</v>
      </c>
      <c r="AF11" s="5">
        <v>1</v>
      </c>
      <c r="AG11" s="5">
        <v>0</v>
      </c>
      <c r="AH11" s="5">
        <v>0</v>
      </c>
      <c r="AI11" s="5">
        <v>0</v>
      </c>
      <c r="AJ11" s="5">
        <v>0</v>
      </c>
      <c r="AK11" s="5">
        <v>0</v>
      </c>
      <c r="AL11" s="5">
        <v>0</v>
      </c>
      <c r="AM11" s="5">
        <v>0</v>
      </c>
      <c r="AN11" s="5">
        <v>0</v>
      </c>
      <c r="AO11" s="5">
        <v>0</v>
      </c>
      <c r="AP11" s="5">
        <v>0</v>
      </c>
      <c r="AQ11" s="5">
        <v>0</v>
      </c>
      <c r="AR11" s="5">
        <v>0</v>
      </c>
      <c r="AS11" s="5">
        <v>0</v>
      </c>
      <c r="AT11" s="5">
        <v>0</v>
      </c>
      <c r="AU11" s="5">
        <v>1</v>
      </c>
      <c r="AV11" s="5">
        <v>0</v>
      </c>
      <c r="AW11" s="5">
        <v>0</v>
      </c>
      <c r="AX11" s="5">
        <v>0</v>
      </c>
      <c r="AY11" s="5">
        <v>0</v>
      </c>
      <c r="AZ11" s="5">
        <v>0</v>
      </c>
      <c r="BA11" s="5">
        <v>0</v>
      </c>
      <c r="BB11" s="5">
        <v>0</v>
      </c>
      <c r="BC11" s="5">
        <v>0</v>
      </c>
      <c r="BD11" s="5">
        <v>0</v>
      </c>
      <c r="BE11" s="5">
        <v>0</v>
      </c>
      <c r="BF11" s="5">
        <v>0</v>
      </c>
      <c r="BG11" s="5">
        <v>0</v>
      </c>
      <c r="BH11" s="5">
        <v>0</v>
      </c>
    </row>
    <row r="12" spans="1:60">
      <c r="A12" s="5">
        <v>10</v>
      </c>
      <c r="B12" s="5" t="s">
        <v>74</v>
      </c>
      <c r="C12" s="5" t="s">
        <v>62</v>
      </c>
      <c r="D12" s="5" t="s">
        <v>63</v>
      </c>
      <c r="E12" s="5">
        <f>(I2*I12)+(J2*J12)+(K2*K12)+(L2*L12)+(M2*M12)+(N2*N12)+(O2*O12)+(P2*P12)+(Q2*Q12)+(R2*R12)+(S2*S12)+(T2*T12)+(U2*U12)+(V2*V12)+(W2*W12)+(X2*X12)+(Y2*Y12)+(Z2*Z12)+(AA2*AA12)+(AB2*AB12)+(AC2*AC12)+(AD2*AD12)+(AE2*AE12)+(AF2*AF12)+(AG2*AG12)+(AH2*AH12)+(AI2*AI12)+(AJ2*AJ12)+(AK2*AK12)+(AL2*AL12)+(AM2*AM12)+(AN2*AN12)+(AO2*AO12)+(AP2*AP12)+(AQ2*AQ12)+(AR2*AR12)+(AS2*AS12)+(AT2*AT12)+(AU2*AU12)+(AV2*AV12)+(AW2*AW12)+(AX2*AX12)+(AY2*AY12)+(AZ2*AZ12)+(BA2*BA12)+(BB2*BB12)+(BC2*BC12)+(BD2*BD12)+(BE2*BE12)+(BF2*BF12)+(BG2*BG12)+(BH2*BH12)</f>
        <v>0</v>
      </c>
      <c r="F12" s="5" t="e">
        <f t="shared" si="0"/>
        <v>#VALUE!</v>
      </c>
      <c r="G12" s="5">
        <f t="shared" si="1"/>
        <v>0</v>
      </c>
      <c r="H12" s="5">
        <f t="shared" si="2"/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  <c r="AF12" s="5">
        <v>0</v>
      </c>
      <c r="AG12" s="5">
        <v>0</v>
      </c>
      <c r="AH12" s="5">
        <v>0</v>
      </c>
      <c r="AI12" s="5">
        <v>0</v>
      </c>
      <c r="AJ12" s="5">
        <v>0</v>
      </c>
      <c r="AK12" s="5">
        <v>0</v>
      </c>
      <c r="AL12" s="5">
        <v>0</v>
      </c>
      <c r="AM12" s="5">
        <v>0</v>
      </c>
      <c r="AN12" s="5">
        <v>0</v>
      </c>
      <c r="AO12" s="5">
        <v>0</v>
      </c>
      <c r="AP12" s="5">
        <v>0</v>
      </c>
      <c r="AQ12" s="5">
        <v>0</v>
      </c>
      <c r="AR12" s="5">
        <v>0</v>
      </c>
      <c r="AS12" s="5">
        <v>0</v>
      </c>
      <c r="AT12" s="5">
        <v>0</v>
      </c>
      <c r="AU12" s="5">
        <v>0</v>
      </c>
      <c r="AV12" s="5">
        <v>0</v>
      </c>
      <c r="AW12" s="5">
        <v>0</v>
      </c>
      <c r="AX12" s="5">
        <v>0</v>
      </c>
      <c r="AY12" s="5">
        <v>0</v>
      </c>
      <c r="AZ12" s="5">
        <v>0</v>
      </c>
      <c r="BA12" s="5">
        <v>0</v>
      </c>
      <c r="BB12" s="5">
        <v>0</v>
      </c>
      <c r="BC12" s="5">
        <v>0</v>
      </c>
      <c r="BD12" s="5">
        <v>0</v>
      </c>
      <c r="BE12" s="5">
        <v>0</v>
      </c>
      <c r="BF12" s="5">
        <v>0</v>
      </c>
      <c r="BG12" s="5">
        <v>0</v>
      </c>
      <c r="BH12" s="5">
        <v>0</v>
      </c>
    </row>
    <row r="13" spans="1:60">
      <c r="A13" s="5">
        <v>11</v>
      </c>
      <c r="B13" s="5" t="s">
        <v>75</v>
      </c>
      <c r="C13" s="5" t="s">
        <v>62</v>
      </c>
      <c r="D13" s="5" t="s">
        <v>63</v>
      </c>
      <c r="E13" s="5">
        <f>(I2*I13)+(J2*J13)+(K2*K13)+(L2*L13)+(M2*M13)+(N2*N13)+(O2*O13)+(P2*P13)+(Q2*Q13)+(R2*R13)+(S2*S13)+(T2*T13)+(U2*U13)+(V2*V13)+(W2*W13)+(X2*X13)+(Y2*Y13)+(Z2*Z13)+(AA2*AA13)+(AB2*AB13)+(AC2*AC13)+(AD2*AD13)+(AE2*AE13)+(AF2*AF13)+(AG2*AG13)+(AH2*AH13)+(AI2*AI13)+(AJ2*AJ13)+(AK2*AK13)+(AL2*AL13)+(AM2*AM13)+(AN2*AN13)+(AO2*AO13)+(AP2*AP13)+(AQ2*AQ13)+(AR2*AR13)+(AS2*AS13)+(AT2*AT13)+(AU2*AU13)+(AV2*AV13)+(AW2*AW13)+(AX2*AX13)+(AY2*AY13)+(AZ2*AZ13)+(BA2*BA13)+(BB2*BB13)+(BC2*BC13)+(BD2*BD13)+(BE2*BE13)+(BF2*BF13)+(BG2*BG13)+(BH2*BH13)</f>
        <v>0</v>
      </c>
      <c r="F13" s="5" t="e">
        <f t="shared" si="0"/>
        <v>#VALUE!</v>
      </c>
      <c r="G13" s="5">
        <f t="shared" si="1"/>
        <v>0</v>
      </c>
      <c r="H13" s="5">
        <f t="shared" si="2"/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  <c r="AF13" s="5">
        <v>0</v>
      </c>
      <c r="AG13" s="5">
        <v>0</v>
      </c>
      <c r="AH13" s="5">
        <v>0</v>
      </c>
      <c r="AI13" s="5">
        <v>0</v>
      </c>
      <c r="AJ13" s="5">
        <v>0</v>
      </c>
      <c r="AK13" s="5">
        <v>0</v>
      </c>
      <c r="AL13" s="5">
        <v>0</v>
      </c>
      <c r="AM13" s="5">
        <v>0</v>
      </c>
      <c r="AN13" s="5">
        <v>0</v>
      </c>
      <c r="AO13" s="5">
        <v>0</v>
      </c>
      <c r="AP13" s="5">
        <v>0</v>
      </c>
      <c r="AQ13" s="5">
        <v>0</v>
      </c>
      <c r="AR13" s="5">
        <v>0</v>
      </c>
      <c r="AS13" s="5">
        <v>0</v>
      </c>
      <c r="AT13" s="5">
        <v>0</v>
      </c>
      <c r="AU13" s="5">
        <v>0</v>
      </c>
      <c r="AV13" s="5">
        <v>0</v>
      </c>
      <c r="AW13" s="5">
        <v>0</v>
      </c>
      <c r="AX13" s="5">
        <v>0</v>
      </c>
      <c r="AY13" s="5">
        <v>0</v>
      </c>
      <c r="AZ13" s="5">
        <v>0</v>
      </c>
      <c r="BA13" s="5">
        <v>0</v>
      </c>
      <c r="BB13" s="5">
        <v>0</v>
      </c>
      <c r="BC13" s="5">
        <v>0</v>
      </c>
      <c r="BD13" s="5">
        <v>0</v>
      </c>
      <c r="BE13" s="5">
        <v>0</v>
      </c>
      <c r="BF13" s="5">
        <v>0</v>
      </c>
      <c r="BG13" s="5">
        <v>0</v>
      </c>
      <c r="BH13" s="5">
        <v>0</v>
      </c>
    </row>
    <row r="14" spans="1:60">
      <c r="A14" s="5">
        <v>12</v>
      </c>
      <c r="B14" s="5" t="s">
        <v>76</v>
      </c>
      <c r="C14" s="5" t="s">
        <v>62</v>
      </c>
      <c r="D14" s="5" t="s">
        <v>63</v>
      </c>
      <c r="E14" s="5">
        <f>(I2*I14)+(J2*J14)+(K2*K14)+(L2*L14)+(M2*M14)+(N2*N14)+(O2*O14)+(P2*P14)+(Q2*Q14)+(R2*R14)+(S2*S14)+(T2*T14)+(U2*U14)+(V2*V14)+(W2*W14)+(X2*X14)+(Y2*Y14)+(Z2*Z14)+(AA2*AA14)+(AB2*AB14)+(AC2*AC14)+(AD2*AD14)+(AE2*AE14)+(AF2*AF14)+(AG2*AG14)+(AH2*AH14)+(AI2*AI14)+(AJ2*AJ14)+(AK2*AK14)+(AL2*AL14)+(AM2*AM14)+(AN2*AN14)+(AO2*AO14)+(AP2*AP14)+(AQ2*AQ14)+(AR2*AR14)+(AS2*AS14)+(AT2*AT14)+(AU2*AU14)+(AV2*AV14)+(AW2*AW14)+(AX2*AX14)+(AY2*AY14)+(AZ2*AZ14)+(BA2*BA14)+(BB2*BB14)+(BC2*BC14)+(BD2*BD14)+(BE2*BE14)+(BF2*BF14)+(BG2*BG14)+(BH2*BH14)</f>
        <v>154500</v>
      </c>
      <c r="F14" s="5" t="e">
        <f t="shared" si="0"/>
        <v>#VALUE!</v>
      </c>
      <c r="G14" s="5">
        <f t="shared" si="1"/>
        <v>26</v>
      </c>
      <c r="H14" s="5">
        <f t="shared" si="2"/>
        <v>10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13</v>
      </c>
      <c r="O14" s="5">
        <v>2</v>
      </c>
      <c r="P14" s="5">
        <v>0</v>
      </c>
      <c r="Q14" s="5">
        <v>1</v>
      </c>
      <c r="R14" s="5">
        <v>3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  <c r="Z14" s="5">
        <v>1</v>
      </c>
      <c r="AA14" s="5">
        <v>0</v>
      </c>
      <c r="AB14" s="5">
        <v>0</v>
      </c>
      <c r="AC14" s="5">
        <v>1</v>
      </c>
      <c r="AD14" s="5">
        <v>0</v>
      </c>
      <c r="AE14" s="5">
        <v>0</v>
      </c>
      <c r="AF14" s="5">
        <v>0</v>
      </c>
      <c r="AG14" s="5">
        <v>0</v>
      </c>
      <c r="AH14" s="5">
        <v>1</v>
      </c>
      <c r="AI14" s="5">
        <v>0</v>
      </c>
      <c r="AJ14" s="5">
        <v>0</v>
      </c>
      <c r="AK14" s="5">
        <v>0</v>
      </c>
      <c r="AL14" s="5">
        <v>0</v>
      </c>
      <c r="AM14" s="5">
        <v>0</v>
      </c>
      <c r="AN14" s="5">
        <v>0</v>
      </c>
      <c r="AO14" s="5">
        <v>0</v>
      </c>
      <c r="AP14" s="5">
        <v>1</v>
      </c>
      <c r="AQ14" s="5">
        <v>0</v>
      </c>
      <c r="AR14" s="5">
        <v>0</v>
      </c>
      <c r="AS14" s="5">
        <v>0</v>
      </c>
      <c r="AT14" s="5">
        <v>0</v>
      </c>
      <c r="AU14" s="5">
        <v>1</v>
      </c>
      <c r="AV14" s="5">
        <v>0</v>
      </c>
      <c r="AW14" s="5">
        <v>0</v>
      </c>
      <c r="AX14" s="5">
        <v>0</v>
      </c>
      <c r="AY14" s="5">
        <v>0</v>
      </c>
      <c r="AZ14" s="5">
        <v>0</v>
      </c>
      <c r="BA14" s="5">
        <v>0</v>
      </c>
      <c r="BB14" s="5">
        <v>0</v>
      </c>
      <c r="BC14" s="5">
        <v>0</v>
      </c>
      <c r="BD14" s="5">
        <v>0</v>
      </c>
      <c r="BE14" s="5">
        <v>2</v>
      </c>
      <c r="BF14" s="5">
        <v>0</v>
      </c>
      <c r="BG14" s="5">
        <v>0</v>
      </c>
      <c r="BH14" s="5">
        <v>0</v>
      </c>
    </row>
    <row r="15" spans="1:60">
      <c r="A15" s="5">
        <v>13</v>
      </c>
      <c r="B15" s="5" t="s">
        <v>77</v>
      </c>
      <c r="C15" s="5" t="s">
        <v>70</v>
      </c>
      <c r="D15" s="5" t="s">
        <v>63</v>
      </c>
      <c r="E15" s="5">
        <f>(I2*I15)+(J2*J15)+(K2*K15)+(L2*L15)+(M2*M15)+(N2*N15)+(O2*O15)+(P2*P15)+(Q2*Q15)+(R2*R15)+(S2*S15)+(T2*T15)+(U2*U15)+(V2*V15)+(W2*W15)+(X2*X15)+(Y2*Y15)+(Z2*Z15)+(AA2*AA15)+(AB2*AB15)+(AC2*AC15)+(AD2*AD15)+(AE2*AE15)+(AF2*AF15)+(AG2*AG15)+(AH2*AH15)+(AI2*AI15)+(AJ2*AJ15)+(AK2*AK15)+(AL2*AL15)+(AM2*AM15)+(AN2*AN15)+(AO2*AO15)+(AP2*AP15)+(AQ2*AQ15)+(AR2*AR15)+(AS2*AS15)+(AT2*AT15)+(AU2*AU15)+(AV2*AV15)+(AW2*AW15)+(AX2*AX15)+(AY2*AY15)+(AZ2*AZ15)+(BA2*BA15)+(BB2*BB15)+(BC2*BC15)+(BD2*BD15)+(BE2*BE15)+(BF2*BF15)+(BG2*BG15)+(BH2*BH15)</f>
        <v>794000</v>
      </c>
      <c r="F15" s="5" t="e">
        <f t="shared" si="0"/>
        <v>#VALUE!</v>
      </c>
      <c r="G15" s="5">
        <f t="shared" si="1"/>
        <v>87</v>
      </c>
      <c r="H15" s="5">
        <f t="shared" si="2"/>
        <v>24</v>
      </c>
      <c r="I15" s="5">
        <v>3</v>
      </c>
      <c r="J15" s="5">
        <v>0</v>
      </c>
      <c r="K15" s="5">
        <v>2</v>
      </c>
      <c r="L15" s="5">
        <v>0</v>
      </c>
      <c r="M15" s="5">
        <v>0</v>
      </c>
      <c r="N15" s="5">
        <v>22</v>
      </c>
      <c r="O15" s="5">
        <v>3</v>
      </c>
      <c r="P15" s="5">
        <v>2</v>
      </c>
      <c r="Q15" s="5">
        <v>0</v>
      </c>
      <c r="R15" s="5">
        <v>4</v>
      </c>
      <c r="S15" s="5">
        <v>0</v>
      </c>
      <c r="T15" s="5">
        <v>0</v>
      </c>
      <c r="U15" s="5">
        <v>5</v>
      </c>
      <c r="V15" s="5">
        <v>2</v>
      </c>
      <c r="W15" s="5">
        <v>2</v>
      </c>
      <c r="X15" s="5">
        <v>1</v>
      </c>
      <c r="Y15" s="5">
        <v>0</v>
      </c>
      <c r="Z15" s="5">
        <v>2</v>
      </c>
      <c r="AA15" s="5">
        <v>2</v>
      </c>
      <c r="AB15" s="5">
        <v>0</v>
      </c>
      <c r="AC15" s="5">
        <v>3</v>
      </c>
      <c r="AD15" s="5">
        <v>3</v>
      </c>
      <c r="AE15" s="5">
        <v>0</v>
      </c>
      <c r="AF15" s="5">
        <v>0</v>
      </c>
      <c r="AG15" s="5">
        <v>1</v>
      </c>
      <c r="AH15" s="5">
        <v>4</v>
      </c>
      <c r="AI15" s="5">
        <v>0</v>
      </c>
      <c r="AJ15" s="5">
        <v>0</v>
      </c>
      <c r="AK15" s="5">
        <v>0</v>
      </c>
      <c r="AL15" s="5">
        <v>0</v>
      </c>
      <c r="AM15" s="5">
        <v>0</v>
      </c>
      <c r="AN15" s="5">
        <v>0</v>
      </c>
      <c r="AO15" s="5">
        <v>0</v>
      </c>
      <c r="AP15" s="5">
        <v>7</v>
      </c>
      <c r="AQ15" s="5">
        <v>2</v>
      </c>
      <c r="AR15" s="5">
        <v>4</v>
      </c>
      <c r="AS15" s="5">
        <v>0</v>
      </c>
      <c r="AT15" s="5">
        <v>0</v>
      </c>
      <c r="AU15" s="5">
        <v>3</v>
      </c>
      <c r="AV15" s="5">
        <v>0</v>
      </c>
      <c r="AW15" s="5">
        <v>0</v>
      </c>
      <c r="AX15" s="5">
        <v>0</v>
      </c>
      <c r="AY15" s="5">
        <v>0</v>
      </c>
      <c r="AZ15" s="5">
        <v>0</v>
      </c>
      <c r="BA15" s="5">
        <v>0</v>
      </c>
      <c r="BB15" s="5">
        <v>1</v>
      </c>
      <c r="BC15" s="5">
        <v>4</v>
      </c>
      <c r="BD15" s="5">
        <v>0</v>
      </c>
      <c r="BE15" s="5">
        <v>3</v>
      </c>
      <c r="BF15" s="5">
        <v>0</v>
      </c>
      <c r="BG15" s="5">
        <v>0</v>
      </c>
      <c r="BH15" s="5">
        <v>2</v>
      </c>
    </row>
    <row r="16" spans="1:60">
      <c r="A16" s="5">
        <v>14</v>
      </c>
      <c r="B16" s="5" t="s">
        <v>78</v>
      </c>
      <c r="C16" s="5" t="s">
        <v>70</v>
      </c>
      <c r="D16" s="5" t="s">
        <v>63</v>
      </c>
      <c r="E16" s="5">
        <f>(I2*I16)+(J2*J16)+(K2*K16)+(L2*L16)+(M2*M16)+(N2*N16)+(O2*O16)+(P2*P16)+(Q2*Q16)+(R2*R16)+(S2*S16)+(T2*T16)+(U2*U16)+(V2*V16)+(W2*W16)+(X2*X16)+(Y2*Y16)+(Z2*Z16)+(AA2*AA16)+(AB2*AB16)+(AC2*AC16)+(AD2*AD16)+(AE2*AE16)+(AF2*AF16)+(AG2*AG16)+(AH2*AH16)+(AI2*AI16)+(AJ2*AJ16)+(AK2*AK16)+(AL2*AL16)+(AM2*AM16)+(AN2*AN16)+(AO2*AO16)+(AP2*AP16)+(AQ2*AQ16)+(AR2*AR16)+(AS2*AS16)+(AT2*AT16)+(AU2*AU16)+(AV2*AV16)+(AW2*AW16)+(AX2*AX16)+(AY2*AY16)+(AZ2*AZ16)+(BA2*BA16)+(BB2*BB16)+(BC2*BC16)+(BD2*BD16)+(BE2*BE16)+(BF2*BF16)+(BG2*BG16)+(BH2*BH16)</f>
        <v>80000</v>
      </c>
      <c r="F16" s="5" t="e">
        <f t="shared" si="0"/>
        <v>#VALUE!</v>
      </c>
      <c r="G16" s="5">
        <f t="shared" si="1"/>
        <v>13</v>
      </c>
      <c r="H16" s="5">
        <f t="shared" si="2"/>
        <v>7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6</v>
      </c>
      <c r="O16" s="5">
        <v>0</v>
      </c>
      <c r="P16" s="5">
        <v>2</v>
      </c>
      <c r="Q16" s="5">
        <v>0</v>
      </c>
      <c r="R16" s="5">
        <v>1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  <c r="AF16" s="5">
        <v>0</v>
      </c>
      <c r="AG16" s="5">
        <v>0</v>
      </c>
      <c r="AH16" s="5">
        <v>1</v>
      </c>
      <c r="AI16" s="5">
        <v>0</v>
      </c>
      <c r="AJ16" s="5">
        <v>0</v>
      </c>
      <c r="AK16" s="5">
        <v>0</v>
      </c>
      <c r="AL16" s="5">
        <v>0</v>
      </c>
      <c r="AM16" s="5">
        <v>0</v>
      </c>
      <c r="AN16" s="5">
        <v>0</v>
      </c>
      <c r="AO16" s="5">
        <v>0</v>
      </c>
      <c r="AP16" s="5">
        <v>1</v>
      </c>
      <c r="AQ16" s="5">
        <v>0</v>
      </c>
      <c r="AR16" s="5">
        <v>0</v>
      </c>
      <c r="AS16" s="5">
        <v>0</v>
      </c>
      <c r="AT16" s="5">
        <v>0</v>
      </c>
      <c r="AU16" s="5">
        <v>0</v>
      </c>
      <c r="AV16" s="5">
        <v>0</v>
      </c>
      <c r="AW16" s="5">
        <v>0</v>
      </c>
      <c r="AX16" s="5">
        <v>0</v>
      </c>
      <c r="AY16" s="5">
        <v>0</v>
      </c>
      <c r="AZ16" s="5">
        <v>0</v>
      </c>
      <c r="BA16" s="5">
        <v>0</v>
      </c>
      <c r="BB16" s="5">
        <v>1</v>
      </c>
      <c r="BC16" s="5">
        <v>1</v>
      </c>
      <c r="BD16" s="5">
        <v>0</v>
      </c>
      <c r="BE16" s="5">
        <v>0</v>
      </c>
      <c r="BF16" s="5">
        <v>0</v>
      </c>
      <c r="BG16" s="5">
        <v>0</v>
      </c>
      <c r="BH16" s="5">
        <v>0</v>
      </c>
    </row>
    <row r="17" spans="1:60">
      <c r="A17" s="5">
        <v>15</v>
      </c>
      <c r="B17" s="5" t="s">
        <v>79</v>
      </c>
      <c r="C17" s="5" t="s">
        <v>62</v>
      </c>
      <c r="D17" s="5" t="s">
        <v>63</v>
      </c>
      <c r="E17" s="5">
        <f>(I2*I17)+(J2*J17)+(K2*K17)+(L2*L17)+(M2*M17)+(N2*N17)+(O2*O17)+(P2*P17)+(Q2*Q17)+(R2*R17)+(S2*S17)+(T2*T17)+(U2*U17)+(V2*V17)+(W2*W17)+(X2*X17)+(Y2*Y17)+(Z2*Z17)+(AA2*AA17)+(AB2*AB17)+(AC2*AC17)+(AD2*AD17)+(AE2*AE17)+(AF2*AF17)+(AG2*AG17)+(AH2*AH17)+(AI2*AI17)+(AJ2*AJ17)+(AK2*AK17)+(AL2*AL17)+(AM2*AM17)+(AN2*AN17)+(AO2*AO17)+(AP2*AP17)+(AQ2*AQ17)+(AR2*AR17)+(AS2*AS17)+(AT2*AT17)+(AU2*AU17)+(AV2*AV17)+(AW2*AW17)+(AX2*AX17)+(AY2*AY17)+(AZ2*AZ17)+(BA2*BA17)+(BB2*BB17)+(BC2*BC17)+(BD2*BD17)+(BE2*BE17)+(BF2*BF17)+(BG2*BG17)+(BH2*BH17)</f>
        <v>397500</v>
      </c>
      <c r="F17" s="5" t="e">
        <f t="shared" si="0"/>
        <v>#VALUE!</v>
      </c>
      <c r="G17" s="5">
        <f t="shared" si="1"/>
        <v>45</v>
      </c>
      <c r="H17" s="5">
        <f t="shared" si="2"/>
        <v>18</v>
      </c>
      <c r="I17" s="5">
        <v>2</v>
      </c>
      <c r="J17" s="5">
        <v>0</v>
      </c>
      <c r="K17" s="5">
        <v>2</v>
      </c>
      <c r="L17" s="5">
        <v>1</v>
      </c>
      <c r="M17" s="5">
        <v>1</v>
      </c>
      <c r="N17" s="5">
        <v>20</v>
      </c>
      <c r="O17" s="5">
        <v>0</v>
      </c>
      <c r="P17" s="5">
        <v>2</v>
      </c>
      <c r="Q17" s="5">
        <v>0</v>
      </c>
      <c r="R17" s="5">
        <v>2</v>
      </c>
      <c r="S17" s="5">
        <v>0</v>
      </c>
      <c r="T17" s="5">
        <v>0</v>
      </c>
      <c r="U17" s="5">
        <v>1</v>
      </c>
      <c r="V17" s="5">
        <v>0</v>
      </c>
      <c r="W17" s="5">
        <v>1</v>
      </c>
      <c r="X17" s="5">
        <v>0</v>
      </c>
      <c r="Y17" s="5">
        <v>0</v>
      </c>
      <c r="Z17" s="5">
        <v>0</v>
      </c>
      <c r="AA17" s="5">
        <v>1</v>
      </c>
      <c r="AB17" s="5">
        <v>0</v>
      </c>
      <c r="AC17" s="5">
        <v>1</v>
      </c>
      <c r="AD17" s="5">
        <v>0</v>
      </c>
      <c r="AE17" s="5">
        <v>0</v>
      </c>
      <c r="AF17" s="5">
        <v>0</v>
      </c>
      <c r="AG17" s="5">
        <v>0</v>
      </c>
      <c r="AH17" s="5">
        <v>2</v>
      </c>
      <c r="AI17" s="5">
        <v>1</v>
      </c>
      <c r="AJ17" s="5">
        <v>0</v>
      </c>
      <c r="AK17" s="5">
        <v>0</v>
      </c>
      <c r="AL17" s="5">
        <v>0</v>
      </c>
      <c r="AM17" s="5">
        <v>0</v>
      </c>
      <c r="AN17" s="5">
        <v>0</v>
      </c>
      <c r="AO17" s="5">
        <v>1</v>
      </c>
      <c r="AP17" s="5">
        <v>3</v>
      </c>
      <c r="AQ17" s="5">
        <v>0</v>
      </c>
      <c r="AR17" s="5">
        <v>2</v>
      </c>
      <c r="AS17" s="5">
        <v>1</v>
      </c>
      <c r="AT17" s="5">
        <v>0</v>
      </c>
      <c r="AU17" s="5">
        <v>0</v>
      </c>
      <c r="AV17" s="5">
        <v>0</v>
      </c>
      <c r="AW17" s="5">
        <v>0</v>
      </c>
      <c r="AX17" s="5">
        <v>0</v>
      </c>
      <c r="AY17" s="5">
        <v>0</v>
      </c>
      <c r="AZ17" s="5">
        <v>0</v>
      </c>
      <c r="BA17" s="5">
        <v>0</v>
      </c>
      <c r="BB17" s="5">
        <v>1</v>
      </c>
      <c r="BC17" s="5">
        <v>0</v>
      </c>
      <c r="BD17" s="5">
        <v>0</v>
      </c>
      <c r="BE17" s="5">
        <v>0</v>
      </c>
      <c r="BF17" s="5">
        <v>0</v>
      </c>
      <c r="BG17" s="5">
        <v>0</v>
      </c>
      <c r="BH17" s="5">
        <v>0</v>
      </c>
    </row>
    <row r="18" spans="1:60">
      <c r="A18" s="5">
        <v>16</v>
      </c>
      <c r="B18" s="5" t="s">
        <v>80</v>
      </c>
      <c r="C18" s="5" t="s">
        <v>70</v>
      </c>
      <c r="D18" s="5" t="s">
        <v>63</v>
      </c>
      <c r="E18" s="5">
        <f>(I2*I18)+(J2*J18)+(K2*K18)+(L2*L18)+(M2*M18)+(N2*N18)+(O2*O18)+(P2*P18)+(Q2*Q18)+(R2*R18)+(S2*S18)+(T2*T18)+(U2*U18)+(V2*V18)+(W2*W18)+(X2*X18)+(Y2*Y18)+(Z2*Z18)+(AA2*AA18)+(AB2*AB18)+(AC2*AC18)+(AD2*AD18)+(AE2*AE18)+(AF2*AF18)+(AG2*AG18)+(AH2*AH18)+(AI2*AI18)+(AJ2*AJ18)+(AK2*AK18)+(AL2*AL18)+(AM2*AM18)+(AN2*AN18)+(AO2*AO18)+(AP2*AP18)+(AQ2*AQ18)+(AR2*AR18)+(AS2*AS18)+(AT2*AT18)+(AU2*AU18)+(AV2*AV18)+(AW2*AW18)+(AX2*AX18)+(AY2*AY18)+(AZ2*AZ18)+(BA2*BA18)+(BB2*BB18)+(BC2*BC18)+(BD2*BD18)+(BE2*BE18)+(BF2*BF18)+(BG2*BG18)+(BH2*BH18)</f>
        <v>296500</v>
      </c>
      <c r="F18" s="5" t="e">
        <f t="shared" si="0"/>
        <v>#VALUE!</v>
      </c>
      <c r="G18" s="5">
        <f t="shared" si="1"/>
        <v>36</v>
      </c>
      <c r="H18" s="5">
        <f t="shared" si="2"/>
        <v>17</v>
      </c>
      <c r="I18" s="5">
        <v>2</v>
      </c>
      <c r="J18" s="5">
        <v>0</v>
      </c>
      <c r="K18" s="5">
        <v>0</v>
      </c>
      <c r="L18" s="5">
        <v>0</v>
      </c>
      <c r="M18" s="5">
        <v>0</v>
      </c>
      <c r="N18" s="5">
        <v>12</v>
      </c>
      <c r="O18" s="5">
        <v>1</v>
      </c>
      <c r="P18" s="5">
        <v>2</v>
      </c>
      <c r="Q18" s="5">
        <v>0</v>
      </c>
      <c r="R18" s="5">
        <v>0</v>
      </c>
      <c r="S18" s="5">
        <v>0</v>
      </c>
      <c r="T18" s="5">
        <v>0</v>
      </c>
      <c r="U18" s="5">
        <v>2</v>
      </c>
      <c r="V18" s="5">
        <v>0</v>
      </c>
      <c r="W18" s="5">
        <v>0</v>
      </c>
      <c r="X18" s="5">
        <v>1</v>
      </c>
      <c r="Y18" s="5">
        <v>0</v>
      </c>
      <c r="Z18" s="5">
        <v>0</v>
      </c>
      <c r="AA18" s="5">
        <v>0</v>
      </c>
      <c r="AB18" s="5">
        <v>0</v>
      </c>
      <c r="AC18" s="5">
        <v>1</v>
      </c>
      <c r="AD18" s="5">
        <v>0</v>
      </c>
      <c r="AE18" s="5">
        <v>0</v>
      </c>
      <c r="AF18" s="5">
        <v>1</v>
      </c>
      <c r="AG18" s="5">
        <v>0</v>
      </c>
      <c r="AH18" s="5">
        <v>1</v>
      </c>
      <c r="AI18" s="5">
        <v>0</v>
      </c>
      <c r="AJ18" s="5">
        <v>0</v>
      </c>
      <c r="AK18" s="5">
        <v>0</v>
      </c>
      <c r="AL18" s="5">
        <v>0</v>
      </c>
      <c r="AM18" s="5">
        <v>0</v>
      </c>
      <c r="AN18" s="5">
        <v>0</v>
      </c>
      <c r="AO18" s="5">
        <v>1</v>
      </c>
      <c r="AP18" s="5">
        <v>2</v>
      </c>
      <c r="AQ18" s="5">
        <v>1</v>
      </c>
      <c r="AR18" s="5">
        <v>0</v>
      </c>
      <c r="AS18" s="5">
        <v>0</v>
      </c>
      <c r="AT18" s="5">
        <v>0</v>
      </c>
      <c r="AU18" s="5">
        <v>3</v>
      </c>
      <c r="AV18" s="5">
        <v>0</v>
      </c>
      <c r="AW18" s="5">
        <v>0</v>
      </c>
      <c r="AX18" s="5">
        <v>0</v>
      </c>
      <c r="AY18" s="5">
        <v>0</v>
      </c>
      <c r="AZ18" s="5">
        <v>0</v>
      </c>
      <c r="BA18" s="5">
        <v>0</v>
      </c>
      <c r="BB18" s="5">
        <v>2</v>
      </c>
      <c r="BC18" s="5">
        <v>2</v>
      </c>
      <c r="BD18" s="5">
        <v>0</v>
      </c>
      <c r="BE18" s="5">
        <v>1</v>
      </c>
      <c r="BF18" s="5">
        <v>1</v>
      </c>
      <c r="BG18" s="5">
        <v>0</v>
      </c>
      <c r="BH18" s="5">
        <v>0</v>
      </c>
    </row>
    <row r="19" spans="1:60">
      <c r="A19" s="5">
        <v>17</v>
      </c>
      <c r="B19" s="5" t="s">
        <v>81</v>
      </c>
      <c r="C19" s="5" t="s">
        <v>70</v>
      </c>
      <c r="D19" s="5" t="s">
        <v>63</v>
      </c>
      <c r="E19" s="5">
        <f>(I2*I19)+(J2*J19)+(K2*K19)+(L2*L19)+(M2*M19)+(N2*N19)+(O2*O19)+(P2*P19)+(Q2*Q19)+(R2*R19)+(S2*S19)+(T2*T19)+(U2*U19)+(V2*V19)+(W2*W19)+(X2*X19)+(Y2*Y19)+(Z2*Z19)+(AA2*AA19)+(AB2*AB19)+(AC2*AC19)+(AD2*AD19)+(AE2*AE19)+(AF2*AF19)+(AG2*AG19)+(AH2*AH19)+(AI2*AI19)+(AJ2*AJ19)+(AK2*AK19)+(AL2*AL19)+(AM2*AM19)+(AN2*AN19)+(AO2*AO19)+(AP2*AP19)+(AQ2*AQ19)+(AR2*AR19)+(AS2*AS19)+(AT2*AT19)+(AU2*AU19)+(AV2*AV19)+(AW2*AW19)+(AX2*AX19)+(AY2*AY19)+(AZ2*AZ19)+(BA2*BA19)+(BB2*BB19)+(BC2*BC19)+(BD2*BD19)+(BE2*BE19)+(BF2*BF19)+(BG2*BG19)+(BH2*BH19)</f>
        <v>1180000</v>
      </c>
      <c r="F19" s="5" t="e">
        <f t="shared" si="0"/>
        <v>#VALUE!</v>
      </c>
      <c r="G19" s="5">
        <f t="shared" si="1"/>
        <v>106</v>
      </c>
      <c r="H19" s="5">
        <f t="shared" si="2"/>
        <v>27</v>
      </c>
      <c r="I19" s="5">
        <v>6</v>
      </c>
      <c r="J19" s="5">
        <v>2</v>
      </c>
      <c r="K19" s="5">
        <v>2</v>
      </c>
      <c r="L19" s="5">
        <v>3</v>
      </c>
      <c r="M19" s="5">
        <v>3</v>
      </c>
      <c r="N19" s="5">
        <v>25</v>
      </c>
      <c r="O19" s="5">
        <v>3</v>
      </c>
      <c r="P19" s="5">
        <v>3</v>
      </c>
      <c r="Q19" s="5">
        <v>1</v>
      </c>
      <c r="R19" s="5">
        <v>3</v>
      </c>
      <c r="S19" s="5">
        <v>0</v>
      </c>
      <c r="T19" s="5">
        <v>1</v>
      </c>
      <c r="U19" s="5">
        <v>6</v>
      </c>
      <c r="V19" s="5">
        <v>2</v>
      </c>
      <c r="W19" s="5">
        <v>0</v>
      </c>
      <c r="X19" s="5">
        <v>0</v>
      </c>
      <c r="Y19" s="5">
        <v>0</v>
      </c>
      <c r="Z19" s="5">
        <v>0</v>
      </c>
      <c r="AA19" s="5">
        <v>1</v>
      </c>
      <c r="AB19" s="5">
        <v>0</v>
      </c>
      <c r="AC19" s="5">
        <v>1</v>
      </c>
      <c r="AD19" s="5">
        <v>2</v>
      </c>
      <c r="AE19" s="5">
        <v>0</v>
      </c>
      <c r="AF19" s="5">
        <v>0</v>
      </c>
      <c r="AG19" s="5">
        <v>2</v>
      </c>
      <c r="AH19" s="5">
        <v>2</v>
      </c>
      <c r="AI19" s="5">
        <v>2</v>
      </c>
      <c r="AJ19" s="5">
        <v>0</v>
      </c>
      <c r="AK19" s="5">
        <v>0</v>
      </c>
      <c r="AL19" s="5">
        <v>0</v>
      </c>
      <c r="AM19" s="5">
        <v>0</v>
      </c>
      <c r="AN19" s="5">
        <v>0</v>
      </c>
      <c r="AO19" s="5">
        <v>1</v>
      </c>
      <c r="AP19" s="5">
        <v>16</v>
      </c>
      <c r="AQ19" s="5">
        <v>2</v>
      </c>
      <c r="AR19" s="5">
        <v>4</v>
      </c>
      <c r="AS19" s="5">
        <v>1</v>
      </c>
      <c r="AT19" s="5">
        <v>0</v>
      </c>
      <c r="AU19" s="5">
        <v>6</v>
      </c>
      <c r="AV19" s="5">
        <v>0</v>
      </c>
      <c r="AW19" s="5">
        <v>0</v>
      </c>
      <c r="AX19" s="5">
        <v>0</v>
      </c>
      <c r="AY19" s="5">
        <v>0</v>
      </c>
      <c r="AZ19" s="5">
        <v>0</v>
      </c>
      <c r="BA19" s="5">
        <v>0</v>
      </c>
      <c r="BB19" s="5">
        <v>0</v>
      </c>
      <c r="BC19" s="5">
        <v>1</v>
      </c>
      <c r="BD19" s="5">
        <v>0</v>
      </c>
      <c r="BE19" s="5">
        <v>5</v>
      </c>
      <c r="BF19" s="5">
        <v>0</v>
      </c>
      <c r="BG19" s="5">
        <v>0</v>
      </c>
      <c r="BH19" s="5">
        <v>0</v>
      </c>
    </row>
    <row r="20" spans="1:60">
      <c r="A20" s="5">
        <v>18</v>
      </c>
      <c r="B20" s="5" t="s">
        <v>82</v>
      </c>
      <c r="C20" s="5" t="s">
        <v>62</v>
      </c>
      <c r="D20" s="5" t="s">
        <v>63</v>
      </c>
      <c r="E20" s="5">
        <f>(I2*I20)+(J2*J20)+(K2*K20)+(L2*L20)+(M2*M20)+(N2*N20)+(O2*O20)+(P2*P20)+(Q2*Q20)+(R2*R20)+(S2*S20)+(T2*T20)+(U2*U20)+(V2*V20)+(W2*W20)+(X2*X20)+(Y2*Y20)+(Z2*Z20)+(AA2*AA20)+(AB2*AB20)+(AC2*AC20)+(AD2*AD20)+(AE2*AE20)+(AF2*AF20)+(AG2*AG20)+(AH2*AH20)+(AI2*AI20)+(AJ2*AJ20)+(AK2*AK20)+(AL2*AL20)+(AM2*AM20)+(AN2*AN20)+(AO2*AO20)+(AP2*AP20)+(AQ2*AQ20)+(AR2*AR20)+(AS2*AS20)+(AT2*AT20)+(AU2*AU20)+(AV2*AV20)+(AW2*AW20)+(AX2*AX20)+(AY2*AY20)+(AZ2*AZ20)+(BA2*BA20)+(BB2*BB20)+(BC2*BC20)+(BD2*BD20)+(BE2*BE20)+(BF2*BF20)+(BG2*BG20)+(BH2*BH20)</f>
        <v>1229500</v>
      </c>
      <c r="F20" s="5" t="e">
        <f t="shared" si="0"/>
        <v>#VALUE!</v>
      </c>
      <c r="G20" s="5">
        <f t="shared" si="1"/>
        <v>136</v>
      </c>
      <c r="H20" s="5">
        <f t="shared" si="2"/>
        <v>35</v>
      </c>
      <c r="I20" s="5">
        <v>1</v>
      </c>
      <c r="J20" s="5">
        <v>1</v>
      </c>
      <c r="K20" s="5">
        <v>1</v>
      </c>
      <c r="L20" s="5">
        <v>1</v>
      </c>
      <c r="M20" s="5">
        <v>1</v>
      </c>
      <c r="N20" s="5">
        <v>45</v>
      </c>
      <c r="O20" s="5">
        <v>2</v>
      </c>
      <c r="P20" s="5">
        <v>6</v>
      </c>
      <c r="Q20" s="5">
        <v>2</v>
      </c>
      <c r="R20" s="5">
        <v>6</v>
      </c>
      <c r="S20" s="5">
        <v>0</v>
      </c>
      <c r="T20" s="5">
        <v>0</v>
      </c>
      <c r="U20" s="5">
        <v>4</v>
      </c>
      <c r="V20" s="5">
        <v>1</v>
      </c>
      <c r="W20" s="5">
        <v>1</v>
      </c>
      <c r="X20" s="5">
        <v>1</v>
      </c>
      <c r="Y20" s="5">
        <v>1</v>
      </c>
      <c r="Z20" s="5">
        <v>0</v>
      </c>
      <c r="AA20" s="5">
        <v>1</v>
      </c>
      <c r="AB20" s="5">
        <v>0</v>
      </c>
      <c r="AC20" s="5">
        <v>3</v>
      </c>
      <c r="AD20" s="5">
        <v>4</v>
      </c>
      <c r="AE20" s="5">
        <v>0</v>
      </c>
      <c r="AF20" s="5">
        <v>2</v>
      </c>
      <c r="AG20" s="5">
        <v>3</v>
      </c>
      <c r="AH20" s="5">
        <v>3</v>
      </c>
      <c r="AI20" s="5">
        <v>2</v>
      </c>
      <c r="AJ20" s="5">
        <v>2</v>
      </c>
      <c r="AK20" s="5">
        <v>0</v>
      </c>
      <c r="AL20" s="5">
        <v>0</v>
      </c>
      <c r="AM20" s="5">
        <v>0</v>
      </c>
      <c r="AN20" s="5">
        <v>0</v>
      </c>
      <c r="AO20" s="5">
        <v>1</v>
      </c>
      <c r="AP20" s="5">
        <v>16</v>
      </c>
      <c r="AQ20" s="5">
        <v>2</v>
      </c>
      <c r="AR20" s="5">
        <v>5</v>
      </c>
      <c r="AS20" s="5">
        <v>3</v>
      </c>
      <c r="AT20" s="5">
        <v>0</v>
      </c>
      <c r="AU20" s="5">
        <v>6</v>
      </c>
      <c r="AV20" s="5">
        <v>0</v>
      </c>
      <c r="AW20" s="5">
        <v>0</v>
      </c>
      <c r="AX20" s="5">
        <v>0</v>
      </c>
      <c r="AY20" s="5">
        <v>0</v>
      </c>
      <c r="AZ20" s="5">
        <v>0</v>
      </c>
      <c r="BA20" s="5">
        <v>0</v>
      </c>
      <c r="BB20" s="5">
        <v>1</v>
      </c>
      <c r="BC20" s="5">
        <v>1</v>
      </c>
      <c r="BD20" s="5">
        <v>0</v>
      </c>
      <c r="BE20" s="5">
        <v>3</v>
      </c>
      <c r="BF20" s="5">
        <v>2</v>
      </c>
      <c r="BG20" s="5">
        <v>1</v>
      </c>
      <c r="BH20" s="5">
        <v>1</v>
      </c>
    </row>
    <row r="21" spans="1:60">
      <c r="A21" s="5">
        <v>19</v>
      </c>
      <c r="B21" s="5" t="s">
        <v>83</v>
      </c>
      <c r="C21" s="5" t="s">
        <v>70</v>
      </c>
      <c r="D21" s="5" t="s">
        <v>63</v>
      </c>
      <c r="E21" s="5">
        <f>(I2*I21)+(J2*J21)+(K2*K21)+(L2*L21)+(M2*M21)+(N2*N21)+(O2*O21)+(P2*P21)+(Q2*Q21)+(R2*R21)+(S2*S21)+(T2*T21)+(U2*U21)+(V2*V21)+(W2*W21)+(X2*X21)+(Y2*Y21)+(Z2*Z21)+(AA2*AA21)+(AB2*AB21)+(AC2*AC21)+(AD2*AD21)+(AE2*AE21)+(AF2*AF21)+(AG2*AG21)+(AH2*AH21)+(AI2*AI21)+(AJ2*AJ21)+(AK2*AK21)+(AL2*AL21)+(AM2*AM21)+(AN2*AN21)+(AO2*AO21)+(AP2*AP21)+(AQ2*AQ21)+(AR2*AR21)+(AS2*AS21)+(AT2*AT21)+(AU2*AU21)+(AV2*AV21)+(AW2*AW21)+(AX2*AX21)+(AY2*AY21)+(AZ2*AZ21)+(BA2*BA21)+(BB2*BB21)+(BC2*BC21)+(BD2*BD21)+(BE2*BE21)+(BF2*BF21)+(BG2*BG21)+(BH2*BH21)</f>
        <v>1950500</v>
      </c>
      <c r="F21" s="5" t="e">
        <f t="shared" si="0"/>
        <v>#VALUE!</v>
      </c>
      <c r="G21" s="5">
        <f t="shared" si="1"/>
        <v>207</v>
      </c>
      <c r="H21" s="5">
        <f t="shared" si="2"/>
        <v>32</v>
      </c>
      <c r="I21" s="5">
        <v>2</v>
      </c>
      <c r="J21" s="5">
        <v>2</v>
      </c>
      <c r="K21" s="5">
        <v>2</v>
      </c>
      <c r="L21" s="5">
        <v>0</v>
      </c>
      <c r="M21" s="5">
        <v>4</v>
      </c>
      <c r="N21" s="5">
        <v>65</v>
      </c>
      <c r="O21" s="5">
        <v>5</v>
      </c>
      <c r="P21" s="5">
        <v>4</v>
      </c>
      <c r="Q21" s="5">
        <v>4</v>
      </c>
      <c r="R21" s="5">
        <v>10</v>
      </c>
      <c r="S21" s="5">
        <v>0</v>
      </c>
      <c r="T21" s="5">
        <v>3</v>
      </c>
      <c r="U21" s="5">
        <v>5</v>
      </c>
      <c r="V21" s="5">
        <v>1</v>
      </c>
      <c r="W21" s="5">
        <v>1</v>
      </c>
      <c r="X21" s="5">
        <v>0</v>
      </c>
      <c r="Y21" s="5">
        <v>0</v>
      </c>
      <c r="Z21" s="5">
        <v>2</v>
      </c>
      <c r="AA21" s="5">
        <v>2</v>
      </c>
      <c r="AB21" s="5">
        <v>0</v>
      </c>
      <c r="AC21" s="5">
        <v>4</v>
      </c>
      <c r="AD21" s="5">
        <v>4</v>
      </c>
      <c r="AE21" s="5">
        <v>0</v>
      </c>
      <c r="AF21" s="5">
        <v>3</v>
      </c>
      <c r="AG21" s="5">
        <v>3</v>
      </c>
      <c r="AH21" s="5">
        <v>3</v>
      </c>
      <c r="AI21" s="5">
        <v>0</v>
      </c>
      <c r="AJ21" s="5">
        <v>1</v>
      </c>
      <c r="AK21" s="5">
        <v>0</v>
      </c>
      <c r="AL21" s="5">
        <v>0</v>
      </c>
      <c r="AM21" s="5">
        <v>0</v>
      </c>
      <c r="AN21" s="5">
        <v>0</v>
      </c>
      <c r="AO21" s="5">
        <v>3</v>
      </c>
      <c r="AP21" s="5">
        <v>26</v>
      </c>
      <c r="AQ21" s="5">
        <v>6</v>
      </c>
      <c r="AR21" s="5">
        <v>7</v>
      </c>
      <c r="AS21" s="5">
        <v>5</v>
      </c>
      <c r="AT21" s="5">
        <v>0</v>
      </c>
      <c r="AU21" s="5">
        <v>6</v>
      </c>
      <c r="AV21" s="5">
        <v>0</v>
      </c>
      <c r="AW21" s="5">
        <v>0</v>
      </c>
      <c r="AX21" s="5">
        <v>0</v>
      </c>
      <c r="AY21" s="5">
        <v>0</v>
      </c>
      <c r="AZ21" s="5">
        <v>0</v>
      </c>
      <c r="BA21" s="5">
        <v>0</v>
      </c>
      <c r="BB21" s="5">
        <v>2</v>
      </c>
      <c r="BC21" s="5">
        <v>0</v>
      </c>
      <c r="BD21" s="5">
        <v>0</v>
      </c>
      <c r="BE21" s="5">
        <v>6</v>
      </c>
      <c r="BF21" s="5">
        <v>10</v>
      </c>
      <c r="BG21" s="5">
        <v>3</v>
      </c>
      <c r="BH21" s="5">
        <v>3</v>
      </c>
    </row>
    <row r="22" spans="1:60">
      <c r="A22" s="5">
        <v>20</v>
      </c>
      <c r="B22" s="5" t="s">
        <v>84</v>
      </c>
      <c r="C22" s="5" t="s">
        <v>62</v>
      </c>
      <c r="D22" s="5" t="s">
        <v>63</v>
      </c>
      <c r="E22" s="5">
        <f>(I2*I22)+(J2*J22)+(K2*K22)+(L2*L22)+(M2*M22)+(N2*N22)+(O2*O22)+(P2*P22)+(Q2*Q22)+(R2*R22)+(S2*S22)+(T2*T22)+(U2*U22)+(V2*V22)+(W2*W22)+(X2*X22)+(Y2*Y22)+(Z2*Z22)+(AA2*AA22)+(AB2*AB22)+(AC2*AC22)+(AD2*AD22)+(AE2*AE22)+(AF2*AF22)+(AG2*AG22)+(AH2*AH22)+(AI2*AI22)+(AJ2*AJ22)+(AK2*AK22)+(AL2*AL22)+(AM2*AM22)+(AN2*AN22)+(AO2*AO22)+(AP2*AP22)+(AQ2*AQ22)+(AR2*AR22)+(AS2*AS22)+(AT2*AT22)+(AU2*AU22)+(AV2*AV22)+(AW2*AW22)+(AX2*AX22)+(AY2*AY22)+(AZ2*AZ22)+(BA2*BA22)+(BB2*BB22)+(BC2*BC22)+(BD2*BD22)+(BE2*BE22)+(BF2*BF22)+(BG2*BG22)+(BH2*BH22)</f>
        <v>204500</v>
      </c>
      <c r="F22" s="5" t="e">
        <f t="shared" si="0"/>
        <v>#VALUE!</v>
      </c>
      <c r="G22" s="5">
        <f t="shared" si="1"/>
        <v>27</v>
      </c>
      <c r="H22" s="5">
        <f t="shared" si="2"/>
        <v>12</v>
      </c>
      <c r="I22" s="5">
        <v>0</v>
      </c>
      <c r="J22" s="5">
        <v>0</v>
      </c>
      <c r="K22" s="5">
        <v>0</v>
      </c>
      <c r="L22" s="5">
        <v>0</v>
      </c>
      <c r="M22" s="5">
        <v>1</v>
      </c>
      <c r="N22" s="5">
        <v>10</v>
      </c>
      <c r="O22" s="5">
        <v>2</v>
      </c>
      <c r="P22" s="5">
        <v>0</v>
      </c>
      <c r="Q22" s="5">
        <v>0</v>
      </c>
      <c r="R22" s="5">
        <v>2</v>
      </c>
      <c r="S22" s="5">
        <v>0</v>
      </c>
      <c r="T22" s="5">
        <v>0</v>
      </c>
      <c r="U22" s="5">
        <v>0</v>
      </c>
      <c r="V22" s="5">
        <v>0</v>
      </c>
      <c r="W22" s="5">
        <v>0</v>
      </c>
      <c r="X22" s="5">
        <v>0</v>
      </c>
      <c r="Y22" s="5">
        <v>0</v>
      </c>
      <c r="Z22" s="5">
        <v>1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  <c r="AF22" s="5">
        <v>0</v>
      </c>
      <c r="AG22" s="5">
        <v>0</v>
      </c>
      <c r="AH22" s="5">
        <v>2</v>
      </c>
      <c r="AI22" s="5">
        <v>0</v>
      </c>
      <c r="AJ22" s="5">
        <v>0</v>
      </c>
      <c r="AK22" s="5">
        <v>0</v>
      </c>
      <c r="AL22" s="5">
        <v>0</v>
      </c>
      <c r="AM22" s="5">
        <v>0</v>
      </c>
      <c r="AN22" s="5">
        <v>0</v>
      </c>
      <c r="AO22" s="5">
        <v>0</v>
      </c>
      <c r="AP22" s="5">
        <v>2</v>
      </c>
      <c r="AQ22" s="5">
        <v>0</v>
      </c>
      <c r="AR22" s="5">
        <v>1</v>
      </c>
      <c r="AS22" s="5">
        <v>0</v>
      </c>
      <c r="AT22" s="5">
        <v>0</v>
      </c>
      <c r="AU22" s="5">
        <v>2</v>
      </c>
      <c r="AV22" s="5">
        <v>0</v>
      </c>
      <c r="AW22" s="5">
        <v>0</v>
      </c>
      <c r="AX22" s="5">
        <v>0</v>
      </c>
      <c r="AY22" s="5">
        <v>0</v>
      </c>
      <c r="AZ22" s="5">
        <v>0</v>
      </c>
      <c r="BA22" s="5">
        <v>0</v>
      </c>
      <c r="BB22" s="5">
        <v>1</v>
      </c>
      <c r="BC22" s="5">
        <v>1</v>
      </c>
      <c r="BD22" s="5">
        <v>0</v>
      </c>
      <c r="BE22" s="5">
        <v>2</v>
      </c>
      <c r="BF22" s="5">
        <v>0</v>
      </c>
      <c r="BG22" s="5">
        <v>0</v>
      </c>
      <c r="BH22" s="5">
        <v>0</v>
      </c>
    </row>
    <row r="23" spans="1:60">
      <c r="A23" s="5">
        <v>21</v>
      </c>
      <c r="B23" s="5" t="s">
        <v>85</v>
      </c>
      <c r="C23" s="5" t="s">
        <v>62</v>
      </c>
      <c r="D23" s="5" t="s">
        <v>63</v>
      </c>
      <c r="E23" s="5">
        <f>(I2*I23)+(J2*J23)+(K2*K23)+(L2*L23)+(M2*M23)+(N2*N23)+(O2*O23)+(P2*P23)+(Q2*Q23)+(R2*R23)+(S2*S23)+(T2*T23)+(U2*U23)+(V2*V23)+(W2*W23)+(X2*X23)+(Y2*Y23)+(Z2*Z23)+(AA2*AA23)+(AB2*AB23)+(AC2*AC23)+(AD2*AD23)+(AE2*AE23)+(AF2*AF23)+(AG2*AG23)+(AH2*AH23)+(AI2*AI23)+(AJ2*AJ23)+(AK2*AK23)+(AL2*AL23)+(AM2*AM23)+(AN2*AN23)+(AO2*AO23)+(AP2*AP23)+(AQ2*AQ23)+(AR2*AR23)+(AS2*AS23)+(AT2*AT23)+(AU2*AU23)+(AV2*AV23)+(AW2*AW23)+(AX2*AX23)+(AY2*AY23)+(AZ2*AZ23)+(BA2*BA23)+(BB2*BB23)+(BC2*BC23)+(BD2*BD23)+(BE2*BE23)+(BF2*BF23)+(BG2*BG23)+(BH2*BH23)</f>
        <v>65500</v>
      </c>
      <c r="F23" s="5" t="e">
        <f t="shared" si="0"/>
        <v>#VALUE!</v>
      </c>
      <c r="G23" s="5">
        <f t="shared" si="1"/>
        <v>11</v>
      </c>
      <c r="H23" s="5">
        <f t="shared" si="2"/>
        <v>3</v>
      </c>
      <c r="I23" s="5">
        <v>0</v>
      </c>
      <c r="J23" s="5">
        <v>0</v>
      </c>
      <c r="K23" s="5">
        <v>0</v>
      </c>
      <c r="L23" s="5">
        <v>0</v>
      </c>
      <c r="M23" s="5">
        <v>0</v>
      </c>
      <c r="N23" s="5">
        <v>9</v>
      </c>
      <c r="O23" s="5">
        <v>1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  <c r="AF23" s="5">
        <v>0</v>
      </c>
      <c r="AG23" s="5">
        <v>0</v>
      </c>
      <c r="AH23" s="5">
        <v>0</v>
      </c>
      <c r="AI23" s="5">
        <v>0</v>
      </c>
      <c r="AJ23" s="5">
        <v>0</v>
      </c>
      <c r="AK23" s="5">
        <v>1</v>
      </c>
      <c r="AL23" s="5">
        <v>0</v>
      </c>
      <c r="AM23" s="5">
        <v>0</v>
      </c>
      <c r="AN23" s="5">
        <v>0</v>
      </c>
      <c r="AO23" s="5">
        <v>0</v>
      </c>
      <c r="AP23" s="5">
        <v>0</v>
      </c>
      <c r="AQ23" s="5">
        <v>0</v>
      </c>
      <c r="AR23" s="5">
        <v>0</v>
      </c>
      <c r="AS23" s="5">
        <v>0</v>
      </c>
      <c r="AT23" s="5">
        <v>0</v>
      </c>
      <c r="AU23" s="5">
        <v>0</v>
      </c>
      <c r="AV23" s="5">
        <v>0</v>
      </c>
      <c r="AW23" s="5">
        <v>0</v>
      </c>
      <c r="AX23" s="5">
        <v>0</v>
      </c>
      <c r="AY23" s="5">
        <v>0</v>
      </c>
      <c r="AZ23" s="5">
        <v>0</v>
      </c>
      <c r="BA23" s="5">
        <v>0</v>
      </c>
      <c r="BB23" s="5">
        <v>0</v>
      </c>
      <c r="BC23" s="5">
        <v>0</v>
      </c>
      <c r="BD23" s="5">
        <v>0</v>
      </c>
      <c r="BE23" s="5">
        <v>0</v>
      </c>
      <c r="BF23" s="5">
        <v>0</v>
      </c>
      <c r="BG23" s="5">
        <v>0</v>
      </c>
      <c r="BH23" s="5">
        <v>0</v>
      </c>
    </row>
    <row r="24" spans="1:60">
      <c r="A24" s="5">
        <v>22</v>
      </c>
      <c r="B24" s="5" t="s">
        <v>86</v>
      </c>
      <c r="C24" s="5" t="s">
        <v>62</v>
      </c>
      <c r="D24" s="5" t="s">
        <v>63</v>
      </c>
      <c r="E24" s="5">
        <f>(I2*I24)+(J2*J24)+(K2*K24)+(L2*L24)+(M2*M24)+(N2*N24)+(O2*O24)+(P2*P24)+(Q2*Q24)+(R2*R24)+(S2*S24)+(T2*T24)+(U2*U24)+(V2*V24)+(W2*W24)+(X2*X24)+(Y2*Y24)+(Z2*Z24)+(AA2*AA24)+(AB2*AB24)+(AC2*AC24)+(AD2*AD24)+(AE2*AE24)+(AF2*AF24)+(AG2*AG24)+(AH2*AH24)+(AI2*AI24)+(AJ2*AJ24)+(AK2*AK24)+(AL2*AL24)+(AM2*AM24)+(AN2*AN24)+(AO2*AO24)+(AP2*AP24)+(AQ2*AQ24)+(AR2*AR24)+(AS2*AS24)+(AT2*AT24)+(AU2*AU24)+(AV2*AV24)+(AW2*AW24)+(AX2*AX24)+(AY2*AY24)+(AZ2*AZ24)+(BA2*BA24)+(BB2*BB24)+(BC2*BC24)+(BD2*BD24)+(BE2*BE24)+(BF2*BF24)+(BG2*BG24)+(BH2*BH24)</f>
        <v>216000</v>
      </c>
      <c r="F24" s="5" t="e">
        <f t="shared" si="0"/>
        <v>#VALUE!</v>
      </c>
      <c r="G24" s="5">
        <f t="shared" si="1"/>
        <v>32</v>
      </c>
      <c r="H24" s="5">
        <f t="shared" si="2"/>
        <v>12</v>
      </c>
      <c r="I24" s="5">
        <v>1</v>
      </c>
      <c r="J24" s="5">
        <v>0</v>
      </c>
      <c r="K24" s="5">
        <v>0</v>
      </c>
      <c r="L24" s="5">
        <v>0</v>
      </c>
      <c r="M24" s="5">
        <v>0</v>
      </c>
      <c r="N24" s="5">
        <v>13</v>
      </c>
      <c r="O24" s="5">
        <v>2</v>
      </c>
      <c r="P24" s="5">
        <v>2</v>
      </c>
      <c r="Q24" s="5">
        <v>0</v>
      </c>
      <c r="R24" s="5">
        <v>2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1</v>
      </c>
      <c r="AB24" s="5">
        <v>0</v>
      </c>
      <c r="AC24" s="5">
        <v>2</v>
      </c>
      <c r="AD24" s="5">
        <v>0</v>
      </c>
      <c r="AE24" s="5">
        <v>0</v>
      </c>
      <c r="AF24" s="5">
        <v>0</v>
      </c>
      <c r="AG24" s="5">
        <v>2</v>
      </c>
      <c r="AH24" s="5">
        <v>2</v>
      </c>
      <c r="AI24" s="5">
        <v>1</v>
      </c>
      <c r="AJ24" s="5">
        <v>0</v>
      </c>
      <c r="AK24" s="5">
        <v>0</v>
      </c>
      <c r="AL24" s="5">
        <v>0</v>
      </c>
      <c r="AM24" s="5">
        <v>0</v>
      </c>
      <c r="AN24" s="5">
        <v>0</v>
      </c>
      <c r="AO24" s="5">
        <v>0</v>
      </c>
      <c r="AP24" s="5">
        <v>2</v>
      </c>
      <c r="AQ24" s="5">
        <v>0</v>
      </c>
      <c r="AR24" s="5">
        <v>0</v>
      </c>
      <c r="AS24" s="5">
        <v>0</v>
      </c>
      <c r="AT24" s="5">
        <v>0</v>
      </c>
      <c r="AU24" s="5">
        <v>2</v>
      </c>
      <c r="AV24" s="5">
        <v>0</v>
      </c>
      <c r="AW24" s="5">
        <v>0</v>
      </c>
      <c r="AX24" s="5">
        <v>0</v>
      </c>
      <c r="AY24" s="5">
        <v>0</v>
      </c>
      <c r="AZ24" s="5">
        <v>0</v>
      </c>
      <c r="BA24" s="5">
        <v>0</v>
      </c>
      <c r="BB24" s="5">
        <v>0</v>
      </c>
      <c r="BC24" s="5">
        <v>0</v>
      </c>
      <c r="BD24" s="5">
        <v>0</v>
      </c>
      <c r="BE24" s="5">
        <v>0</v>
      </c>
      <c r="BF24" s="5">
        <v>0</v>
      </c>
      <c r="BG24" s="5">
        <v>0</v>
      </c>
      <c r="BH24" s="5">
        <v>0</v>
      </c>
    </row>
    <row r="25" spans="1:60">
      <c r="A25" s="5">
        <v>23</v>
      </c>
      <c r="B25" s="5" t="s">
        <v>87</v>
      </c>
      <c r="C25" s="5" t="s">
        <v>70</v>
      </c>
      <c r="D25" s="5" t="s">
        <v>63</v>
      </c>
      <c r="E25" s="5">
        <f>(I2*I25)+(J2*J25)+(K2*K25)+(L2*L25)+(M2*M25)+(N2*N25)+(O2*O25)+(P2*P25)+(Q2*Q25)+(R2*R25)+(S2*S25)+(T2*T25)+(U2*U25)+(V2*V25)+(W2*W25)+(X2*X25)+(Y2*Y25)+(Z2*Z25)+(AA2*AA25)+(AB2*AB25)+(AC2*AC25)+(AD2*AD25)+(AE2*AE25)+(AF2*AF25)+(AG2*AG25)+(AH2*AH25)+(AI2*AI25)+(AJ2*AJ25)+(AK2*AK25)+(AL2*AL25)+(AM2*AM25)+(AN2*AN25)+(AO2*AO25)+(AP2*AP25)+(AQ2*AQ25)+(AR2*AR25)+(AS2*AS25)+(AT2*AT25)+(AU2*AU25)+(AV2*AV25)+(AW2*AW25)+(AX2*AX25)+(AY2*AY25)+(AZ2*AZ25)+(BA2*BA25)+(BB2*BB25)+(BC2*BC25)+(BD2*BD25)+(BE2*BE25)+(BF2*BF25)+(BG2*BG25)+(BH2*BH25)</f>
        <v>433000</v>
      </c>
      <c r="F25" s="5" t="e">
        <f t="shared" si="0"/>
        <v>#VALUE!</v>
      </c>
      <c r="G25" s="5">
        <f t="shared" si="1"/>
        <v>57</v>
      </c>
      <c r="H25" s="5">
        <f t="shared" si="2"/>
        <v>21</v>
      </c>
      <c r="I25" s="5">
        <v>1</v>
      </c>
      <c r="J25" s="5">
        <v>0</v>
      </c>
      <c r="K25" s="5">
        <v>1</v>
      </c>
      <c r="L25" s="5">
        <v>0</v>
      </c>
      <c r="M25" s="5">
        <v>1</v>
      </c>
      <c r="N25" s="5">
        <v>25</v>
      </c>
      <c r="O25" s="5">
        <v>3</v>
      </c>
      <c r="P25" s="5">
        <v>3</v>
      </c>
      <c r="Q25" s="5">
        <v>1</v>
      </c>
      <c r="R25" s="5">
        <v>3</v>
      </c>
      <c r="S25" s="5">
        <v>0</v>
      </c>
      <c r="T25" s="5">
        <v>0</v>
      </c>
      <c r="U25" s="5">
        <v>1</v>
      </c>
      <c r="V25" s="5">
        <v>0</v>
      </c>
      <c r="W25" s="5">
        <v>0</v>
      </c>
      <c r="X25" s="5">
        <v>2</v>
      </c>
      <c r="Y25" s="5">
        <v>1</v>
      </c>
      <c r="Z25" s="5">
        <v>0</v>
      </c>
      <c r="AA25" s="5">
        <v>1</v>
      </c>
      <c r="AB25" s="5">
        <v>0</v>
      </c>
      <c r="AC25" s="5">
        <v>1</v>
      </c>
      <c r="AD25" s="5">
        <v>0</v>
      </c>
      <c r="AE25" s="5">
        <v>0</v>
      </c>
      <c r="AF25" s="5">
        <v>1</v>
      </c>
      <c r="AG25" s="5">
        <v>0</v>
      </c>
      <c r="AH25" s="5">
        <v>1</v>
      </c>
      <c r="AI25" s="5">
        <v>1</v>
      </c>
      <c r="AJ25" s="5">
        <v>0</v>
      </c>
      <c r="AK25" s="5">
        <v>0</v>
      </c>
      <c r="AL25" s="5">
        <v>0</v>
      </c>
      <c r="AM25" s="5">
        <v>0</v>
      </c>
      <c r="AN25" s="5">
        <v>0</v>
      </c>
      <c r="AO25" s="5">
        <v>2</v>
      </c>
      <c r="AP25" s="5">
        <v>4</v>
      </c>
      <c r="AQ25" s="5">
        <v>0</v>
      </c>
      <c r="AR25" s="5">
        <v>2</v>
      </c>
      <c r="AS25" s="5">
        <v>0</v>
      </c>
      <c r="AT25" s="5">
        <v>0</v>
      </c>
      <c r="AU25" s="5">
        <v>1</v>
      </c>
      <c r="AV25" s="5">
        <v>0</v>
      </c>
      <c r="AW25" s="5">
        <v>0</v>
      </c>
      <c r="AX25" s="5">
        <v>0</v>
      </c>
      <c r="AY25" s="5">
        <v>0</v>
      </c>
      <c r="AZ25" s="5">
        <v>0</v>
      </c>
      <c r="BA25" s="5">
        <v>0</v>
      </c>
      <c r="BB25" s="5">
        <v>0</v>
      </c>
      <c r="BC25" s="5">
        <v>1</v>
      </c>
      <c r="BD25" s="5">
        <v>0</v>
      </c>
      <c r="BE25" s="5">
        <v>0</v>
      </c>
      <c r="BF25" s="5">
        <v>0</v>
      </c>
      <c r="BG25" s="5">
        <v>0</v>
      </c>
      <c r="BH25" s="5">
        <v>0</v>
      </c>
    </row>
    <row r="26" spans="1:60">
      <c r="A26" s="5" t="s">
        <v>0</v>
      </c>
      <c r="B26" s="5" t="s">
        <v>88</v>
      </c>
      <c r="C26" s="5" t="s">
        <v>0</v>
      </c>
      <c r="D26" s="5" t="s">
        <v>0</v>
      </c>
      <c r="E26" s="5" t="s">
        <v>0</v>
      </c>
      <c r="F26" s="5" t="s">
        <v>0</v>
      </c>
      <c r="G26" s="5" t="s">
        <v>0</v>
      </c>
      <c r="H26" s="5" t="s">
        <v>0</v>
      </c>
      <c r="I26" s="5">
        <v>0</v>
      </c>
      <c r="J26" s="5">
        <v>0</v>
      </c>
      <c r="K26" s="5">
        <v>0</v>
      </c>
      <c r="L26" s="5">
        <v>0</v>
      </c>
      <c r="M26" s="5">
        <v>0</v>
      </c>
      <c r="N26" s="5">
        <v>0</v>
      </c>
      <c r="O26" s="5">
        <v>0</v>
      </c>
      <c r="P26" s="5">
        <v>0</v>
      </c>
      <c r="Q26" s="5">
        <v>0</v>
      </c>
      <c r="R26" s="5">
        <v>0</v>
      </c>
      <c r="S26" s="5">
        <v>0</v>
      </c>
      <c r="T26" s="5">
        <v>0</v>
      </c>
      <c r="U26" s="5">
        <v>0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  <c r="AF26" s="5">
        <v>0</v>
      </c>
      <c r="AG26" s="5">
        <v>0</v>
      </c>
      <c r="AH26" s="5">
        <v>0</v>
      </c>
      <c r="AI26" s="5">
        <v>0</v>
      </c>
      <c r="AJ26" s="5">
        <v>0</v>
      </c>
      <c r="AK26" s="5">
        <v>0</v>
      </c>
      <c r="AL26" s="5">
        <v>0</v>
      </c>
      <c r="AM26" s="5">
        <v>0</v>
      </c>
      <c r="AN26" s="5">
        <v>0</v>
      </c>
      <c r="AO26" s="5">
        <v>0</v>
      </c>
      <c r="AP26" s="5">
        <v>0</v>
      </c>
      <c r="AQ26" s="5">
        <v>0</v>
      </c>
      <c r="AR26" s="5">
        <v>0</v>
      </c>
      <c r="AS26" s="5">
        <v>0</v>
      </c>
      <c r="AT26" s="5">
        <v>0</v>
      </c>
      <c r="AU26" s="5">
        <v>0</v>
      </c>
      <c r="AV26" s="5">
        <v>0</v>
      </c>
      <c r="AW26" s="5">
        <v>0</v>
      </c>
      <c r="AX26" s="5">
        <v>0</v>
      </c>
      <c r="AY26" s="5">
        <v>0</v>
      </c>
      <c r="AZ26" s="5">
        <v>0</v>
      </c>
      <c r="BA26" s="5">
        <v>0</v>
      </c>
      <c r="BB26" s="5">
        <v>0</v>
      </c>
      <c r="BC26" s="5">
        <v>0</v>
      </c>
      <c r="BD26" s="5">
        <v>0</v>
      </c>
      <c r="BE26" s="5">
        <v>0</v>
      </c>
      <c r="BF26" s="5">
        <v>0</v>
      </c>
      <c r="BG26" s="5">
        <v>0</v>
      </c>
      <c r="BH26" s="5">
        <v>0</v>
      </c>
    </row>
    <row r="27" spans="1:60">
      <c r="A27" s="5" t="s">
        <v>0</v>
      </c>
      <c r="B27" s="5" t="s">
        <v>89</v>
      </c>
      <c r="C27" s="5" t="s">
        <v>0</v>
      </c>
      <c r="D27" s="5" t="s">
        <v>0</v>
      </c>
      <c r="E27" s="5">
        <f>SUM(E3:E25)</f>
        <v>8773500</v>
      </c>
      <c r="F27" s="5" t="e">
        <f>SUM(F3:F25)</f>
        <v>#VALUE!</v>
      </c>
      <c r="G27" s="5">
        <f>SUM(G3:G25)</f>
        <v>987</v>
      </c>
      <c r="H27" s="5">
        <f>MAX(H3:H25)</f>
        <v>35</v>
      </c>
      <c r="I27" s="5">
        <f t="shared" ref="I27:AN27" si="3">SUM(I3:I25)</f>
        <v>22</v>
      </c>
      <c r="J27" s="5">
        <f t="shared" si="3"/>
        <v>5</v>
      </c>
      <c r="K27" s="5">
        <f t="shared" si="3"/>
        <v>12</v>
      </c>
      <c r="L27" s="5">
        <f t="shared" si="3"/>
        <v>9</v>
      </c>
      <c r="M27" s="5">
        <f t="shared" si="3"/>
        <v>15</v>
      </c>
      <c r="N27" s="5">
        <f t="shared" si="3"/>
        <v>333</v>
      </c>
      <c r="O27" s="5">
        <f t="shared" si="3"/>
        <v>31</v>
      </c>
      <c r="P27" s="5">
        <f t="shared" si="3"/>
        <v>32</v>
      </c>
      <c r="Q27" s="5">
        <f t="shared" si="3"/>
        <v>11</v>
      </c>
      <c r="R27" s="5">
        <f t="shared" si="3"/>
        <v>44</v>
      </c>
      <c r="S27" s="5">
        <f t="shared" si="3"/>
        <v>0</v>
      </c>
      <c r="T27" s="5">
        <f t="shared" si="3"/>
        <v>4</v>
      </c>
      <c r="U27" s="5">
        <f t="shared" si="3"/>
        <v>27</v>
      </c>
      <c r="V27" s="5">
        <f t="shared" si="3"/>
        <v>7</v>
      </c>
      <c r="W27" s="5">
        <f t="shared" si="3"/>
        <v>7</v>
      </c>
      <c r="X27" s="5">
        <f t="shared" si="3"/>
        <v>9</v>
      </c>
      <c r="Y27" s="5">
        <f t="shared" si="3"/>
        <v>3</v>
      </c>
      <c r="Z27" s="5">
        <f t="shared" si="3"/>
        <v>9</v>
      </c>
      <c r="AA27" s="5">
        <f t="shared" si="3"/>
        <v>15</v>
      </c>
      <c r="AB27" s="5">
        <f t="shared" si="3"/>
        <v>0</v>
      </c>
      <c r="AC27" s="5">
        <f t="shared" si="3"/>
        <v>23</v>
      </c>
      <c r="AD27" s="5">
        <f t="shared" si="3"/>
        <v>17</v>
      </c>
      <c r="AE27" s="5">
        <f t="shared" si="3"/>
        <v>0</v>
      </c>
      <c r="AF27" s="5">
        <f t="shared" si="3"/>
        <v>9</v>
      </c>
      <c r="AG27" s="5">
        <f t="shared" si="3"/>
        <v>17</v>
      </c>
      <c r="AH27" s="5">
        <f t="shared" si="3"/>
        <v>31</v>
      </c>
      <c r="AI27" s="5">
        <f t="shared" si="3"/>
        <v>8</v>
      </c>
      <c r="AJ27" s="5">
        <f t="shared" si="3"/>
        <v>3</v>
      </c>
      <c r="AK27" s="5">
        <f t="shared" si="3"/>
        <v>1</v>
      </c>
      <c r="AL27" s="5">
        <f t="shared" si="3"/>
        <v>0</v>
      </c>
      <c r="AM27" s="5">
        <f t="shared" si="3"/>
        <v>0</v>
      </c>
      <c r="AN27" s="5">
        <f t="shared" si="3"/>
        <v>0</v>
      </c>
      <c r="AO27" s="5">
        <f t="shared" ref="AO27:BH27" si="4">SUM(AO3:AO25)</f>
        <v>11</v>
      </c>
      <c r="AP27" s="5">
        <f t="shared" si="4"/>
        <v>100</v>
      </c>
      <c r="AQ27" s="5">
        <f t="shared" si="4"/>
        <v>15</v>
      </c>
      <c r="AR27" s="5">
        <f t="shared" si="4"/>
        <v>35</v>
      </c>
      <c r="AS27" s="5">
        <f t="shared" si="4"/>
        <v>13</v>
      </c>
      <c r="AT27" s="5">
        <f t="shared" si="4"/>
        <v>0</v>
      </c>
      <c r="AU27" s="5">
        <f t="shared" si="4"/>
        <v>40</v>
      </c>
      <c r="AV27" s="5">
        <f t="shared" si="4"/>
        <v>0</v>
      </c>
      <c r="AW27" s="5">
        <f t="shared" si="4"/>
        <v>0</v>
      </c>
      <c r="AX27" s="5">
        <f t="shared" si="4"/>
        <v>0</v>
      </c>
      <c r="AY27" s="5">
        <f t="shared" si="4"/>
        <v>0</v>
      </c>
      <c r="AZ27" s="5">
        <f t="shared" si="4"/>
        <v>0</v>
      </c>
      <c r="BA27" s="5">
        <f t="shared" si="4"/>
        <v>0</v>
      </c>
      <c r="BB27" s="5">
        <f t="shared" si="4"/>
        <v>11</v>
      </c>
      <c r="BC27" s="5">
        <f t="shared" si="4"/>
        <v>13</v>
      </c>
      <c r="BD27" s="5">
        <f t="shared" si="4"/>
        <v>0</v>
      </c>
      <c r="BE27" s="5">
        <f t="shared" si="4"/>
        <v>22</v>
      </c>
      <c r="BF27" s="5">
        <f t="shared" si="4"/>
        <v>13</v>
      </c>
      <c r="BG27" s="5">
        <f t="shared" si="4"/>
        <v>4</v>
      </c>
      <c r="BH27" s="5">
        <f t="shared" si="4"/>
        <v>6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I2"/>
  <sheetViews>
    <sheetView tabSelected="1" workbookViewId="0">
      <selection activeCell="D6" sqref="D6"/>
    </sheetView>
  </sheetViews>
  <sheetFormatPr defaultColWidth="8.8" defaultRowHeight="15.75" outlineLevelRow="1"/>
  <cols>
    <col min="2" max="2" width="9.3"/>
    <col min="6" max="6" width="10.6" customWidth="1"/>
  </cols>
  <sheetData>
    <row r="1" spans="1:61">
      <c r="A1" t="s">
        <v>90</v>
      </c>
      <c r="B1" t="s">
        <v>91</v>
      </c>
      <c r="C1" s="1" t="s">
        <v>54</v>
      </c>
      <c r="D1" s="1" t="s">
        <v>55</v>
      </c>
      <c r="E1" s="1" t="s">
        <v>56</v>
      </c>
      <c r="F1" s="1" t="s">
        <v>57</v>
      </c>
      <c r="G1" s="1" t="s">
        <v>58</v>
      </c>
      <c r="H1" s="1" t="s">
        <v>59</v>
      </c>
      <c r="I1" t="s">
        <v>92</v>
      </c>
      <c r="J1" s="1" t="s">
        <v>1</v>
      </c>
      <c r="K1" s="1" t="s">
        <v>2</v>
      </c>
      <c r="L1" s="1" t="s">
        <v>3</v>
      </c>
      <c r="M1" s="1" t="s">
        <v>4</v>
      </c>
      <c r="N1" s="1" t="s">
        <v>5</v>
      </c>
      <c r="O1" s="1" t="s">
        <v>6</v>
      </c>
      <c r="P1" s="1" t="s">
        <v>7</v>
      </c>
      <c r="Q1" s="1" t="s">
        <v>8</v>
      </c>
      <c r="R1" s="1" t="s">
        <v>9</v>
      </c>
      <c r="S1" s="1" t="s">
        <v>10</v>
      </c>
      <c r="T1" s="1" t="s">
        <v>11</v>
      </c>
      <c r="U1" s="1" t="s">
        <v>12</v>
      </c>
      <c r="V1" s="1" t="s">
        <v>13</v>
      </c>
      <c r="W1" s="1" t="s">
        <v>14</v>
      </c>
      <c r="X1" s="1" t="s">
        <v>15</v>
      </c>
      <c r="Y1" s="1" t="s">
        <v>16</v>
      </c>
      <c r="Z1" s="1" t="s">
        <v>17</v>
      </c>
      <c r="AA1" s="1" t="s">
        <v>18</v>
      </c>
      <c r="AB1" s="1" t="s">
        <v>19</v>
      </c>
      <c r="AC1" s="1" t="s">
        <v>20</v>
      </c>
      <c r="AD1" s="1" t="s">
        <v>21</v>
      </c>
      <c r="AE1" s="1" t="s">
        <v>22</v>
      </c>
      <c r="AF1" s="1" t="s">
        <v>23</v>
      </c>
      <c r="AG1" s="1" t="s">
        <v>24</v>
      </c>
      <c r="AH1" s="1" t="s">
        <v>25</v>
      </c>
      <c r="AI1" s="1" t="s">
        <v>26</v>
      </c>
      <c r="AJ1" s="1" t="s">
        <v>27</v>
      </c>
      <c r="AK1" s="1" t="s">
        <v>28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34</v>
      </c>
      <c r="AR1" s="1" t="s">
        <v>35</v>
      </c>
      <c r="AS1" s="1" t="s">
        <v>36</v>
      </c>
      <c r="AT1" s="1" t="s">
        <v>37</v>
      </c>
      <c r="AU1" s="1" t="s">
        <v>38</v>
      </c>
      <c r="AV1" s="1" t="s">
        <v>39</v>
      </c>
      <c r="AW1" s="1" t="s">
        <v>40</v>
      </c>
      <c r="AX1" s="1" t="s">
        <v>41</v>
      </c>
      <c r="AY1" s="1" t="s">
        <v>42</v>
      </c>
      <c r="AZ1" s="1" t="s">
        <v>43</v>
      </c>
      <c r="BA1" s="1" t="s">
        <v>44</v>
      </c>
      <c r="BB1" s="1" t="s">
        <v>45</v>
      </c>
      <c r="BC1" s="1" t="s">
        <v>46</v>
      </c>
      <c r="BD1" s="1" t="s">
        <v>47</v>
      </c>
      <c r="BE1" s="1" t="s">
        <v>48</v>
      </c>
      <c r="BF1" s="1" t="s">
        <v>49</v>
      </c>
      <c r="BG1" s="1" t="s">
        <v>50</v>
      </c>
      <c r="BH1" s="1" t="s">
        <v>51</v>
      </c>
      <c r="BI1" s="1" t="s">
        <v>52</v>
      </c>
    </row>
    <row r="2" spans="1:61">
      <c r="A2">
        <v>1</v>
      </c>
      <c r="B2" s="2">
        <v>44637</v>
      </c>
      <c r="C2" s="3" t="s">
        <v>93</v>
      </c>
      <c r="D2" s="4" t="s">
        <v>70</v>
      </c>
      <c r="E2" s="4" t="s">
        <v>63</v>
      </c>
      <c r="F2" s="5" t="e">
        <f>(#REF!*J2)+(#REF!*K2)+(#REF!*L2)+(#REF!*M2)+(#REF!*N2)+(#REF!*O2)+(#REF!*P2)+(#REF!*Q2)+(#REF!*R2)+(#REF!*S2)+(#REF!*T2)+(#REF!*U2)+(#REF!*V2)+(#REF!*W2)+(#REF!*X2)+(#REF!*Y2)+(#REF!*Z2)+(#REF!*AA2)+(#REF!*AB2)+(#REF!*AC2)+(#REF!*AD2)+(#REF!*AE2)+(#REF!*AF2)+(#REF!*AG2)+(#REF!*AH2)+(#REF!*AI2)+(#REF!*AJ2)+(#REF!*AK2)+(#REF!*AL2)+(#REF!*AM2)+(#REF!*AN2)+(#REF!*AO2)+(#REF!*AP2)+(#REF!*AQ2)+(#REF!*AR2)+(#REF!*AS2)+(#REF!*AT2)+(#REF!*AU2)+(#REF!*AV2)+(#REF!*AW2)+(#REF!*AX2)+(#REF!*AY2)+(#REF!*AZ2)+(#REF!*BA2)+(#REF!*BB2)+(#REF!*BC2)+(#REF!*BD2)+(#REF!*BE2)+(#REF!*BF2)+(#REF!*BG2)+(#REF!*BH2)+(#REF!*BI2)</f>
        <v>#REF!</v>
      </c>
      <c r="G2" s="5" t="e">
        <f>(1-E2)*F2</f>
        <v>#VALUE!</v>
      </c>
      <c r="H2" s="5">
        <f>SUM(J2:BI2)</f>
        <v>207</v>
      </c>
      <c r="I2" s="5">
        <f>COUNTIF(J2:BI2,"&gt;0")</f>
        <v>32</v>
      </c>
      <c r="J2" s="5">
        <v>2</v>
      </c>
      <c r="K2" s="5">
        <v>2</v>
      </c>
      <c r="L2" s="5">
        <v>2</v>
      </c>
      <c r="M2" s="5">
        <v>0</v>
      </c>
      <c r="N2" s="5">
        <v>4</v>
      </c>
      <c r="O2" s="5">
        <v>65</v>
      </c>
      <c r="P2" s="5">
        <v>5</v>
      </c>
      <c r="Q2" s="5">
        <v>4</v>
      </c>
      <c r="R2" s="5">
        <v>4</v>
      </c>
      <c r="S2" s="5">
        <v>10</v>
      </c>
      <c r="T2" s="5">
        <v>0</v>
      </c>
      <c r="U2" s="5">
        <v>3</v>
      </c>
      <c r="V2" s="5">
        <v>5</v>
      </c>
      <c r="W2" s="5">
        <v>1</v>
      </c>
      <c r="X2" s="5">
        <v>1</v>
      </c>
      <c r="Y2" s="5">
        <v>0</v>
      </c>
      <c r="Z2" s="5">
        <v>0</v>
      </c>
      <c r="AA2" s="5">
        <v>2</v>
      </c>
      <c r="AB2" s="5">
        <v>2</v>
      </c>
      <c r="AC2" s="5">
        <v>0</v>
      </c>
      <c r="AD2" s="5">
        <v>4</v>
      </c>
      <c r="AE2" s="5">
        <v>4</v>
      </c>
      <c r="AF2" s="5">
        <v>0</v>
      </c>
      <c r="AG2" s="5">
        <v>3</v>
      </c>
      <c r="AH2" s="5">
        <v>3</v>
      </c>
      <c r="AI2" s="5">
        <v>3</v>
      </c>
      <c r="AJ2" s="5">
        <v>0</v>
      </c>
      <c r="AK2" s="5">
        <v>1</v>
      </c>
      <c r="AL2" s="5">
        <v>0</v>
      </c>
      <c r="AM2" s="5">
        <v>0</v>
      </c>
      <c r="AN2" s="5">
        <v>0</v>
      </c>
      <c r="AO2" s="5">
        <v>0</v>
      </c>
      <c r="AP2" s="5">
        <v>3</v>
      </c>
      <c r="AQ2" s="5">
        <v>26</v>
      </c>
      <c r="AR2" s="5">
        <v>6</v>
      </c>
      <c r="AS2" s="5">
        <v>7</v>
      </c>
      <c r="AT2" s="5">
        <v>5</v>
      </c>
      <c r="AU2" s="5">
        <v>0</v>
      </c>
      <c r="AV2" s="5">
        <v>6</v>
      </c>
      <c r="AW2" s="5">
        <v>0</v>
      </c>
      <c r="AX2" s="5">
        <v>0</v>
      </c>
      <c r="AY2" s="5">
        <v>0</v>
      </c>
      <c r="AZ2" s="5">
        <v>0</v>
      </c>
      <c r="BA2" s="5">
        <v>0</v>
      </c>
      <c r="BB2" s="5">
        <v>0</v>
      </c>
      <c r="BC2" s="5">
        <v>2</v>
      </c>
      <c r="BD2" s="5">
        <v>0</v>
      </c>
      <c r="BE2" s="5">
        <v>0</v>
      </c>
      <c r="BF2" s="5">
        <v>6</v>
      </c>
      <c r="BG2" s="5">
        <v>10</v>
      </c>
      <c r="BH2" s="5">
        <v>3</v>
      </c>
      <c r="BI2" s="5">
        <v>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COMPAQ</dc:creator>
  <cp:lastModifiedBy>fauzan</cp:lastModifiedBy>
  <dcterms:created xsi:type="dcterms:W3CDTF">2022-03-07T17:00:00Z</dcterms:created>
  <dcterms:modified xsi:type="dcterms:W3CDTF">2022-05-01T04:41:57Z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1033-11.1.0.10976</vt:lpwstr>
  </property>
</Properties>
</file>