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ydenyu/Documents/GitHub/MICB-475-Team-2/DESEq2/"/>
    </mc:Choice>
  </mc:AlternateContent>
  <xr:revisionPtr revIDLastSave="0" documentId="13_ncr:1_{B2E74DC3-5059-F742-9A19-C774B6275CB0}" xr6:coauthVersionLast="47" xr6:coauthVersionMax="47" xr10:uidLastSave="{00000000-0000-0000-0000-000000000000}"/>
  <bookViews>
    <workbookView xWindow="0" yWindow="720" windowWidth="29400" windowHeight="18400" activeTab="3" xr2:uid="{3B31DE42-D7EE-3A4C-8F70-F78CCBE442D1}"/>
  </bookViews>
  <sheets>
    <sheet name="Group 3" sheetId="1" r:id="rId1"/>
    <sheet name="Group 4" sheetId="2" r:id="rId2"/>
    <sheet name="Group 5" sheetId="3" r:id="rId3"/>
    <sheet name="Group 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4" l="1"/>
  <c r="C17" i="4"/>
  <c r="B18" i="4"/>
  <c r="B17" i="4"/>
  <c r="C41" i="3"/>
  <c r="C40" i="3"/>
  <c r="B41" i="3"/>
  <c r="B40" i="3"/>
  <c r="C67" i="2"/>
  <c r="B67" i="2"/>
  <c r="C66" i="2"/>
  <c r="B66" i="2"/>
  <c r="C49" i="1"/>
  <c r="C48" i="1"/>
  <c r="B49" i="1"/>
  <c r="B48" i="1"/>
</calcChain>
</file>

<file path=xl/sharedStrings.xml><?xml version="1.0" encoding="utf-8"?>
<sst xmlns="http://schemas.openxmlformats.org/spreadsheetml/2006/main" count="323" uniqueCount="119">
  <si>
    <t>Genus</t>
  </si>
  <si>
    <t>log2FoldChange</t>
  </si>
  <si>
    <t>pvalue</t>
  </si>
  <si>
    <t>padj</t>
  </si>
  <si>
    <t>g__Lachnospiraceae_UCG-001</t>
  </si>
  <si>
    <t>g__Barnesiella</t>
  </si>
  <si>
    <t>g__Bacteroides</t>
  </si>
  <si>
    <t>g__Prevotella</t>
  </si>
  <si>
    <t>g__Coprococcus</t>
  </si>
  <si>
    <t>g__Butyrivibrio</t>
  </si>
  <si>
    <t>g__Coprococcus.1</t>
  </si>
  <si>
    <t>g__Faecalibacterium</t>
  </si>
  <si>
    <t>g__Barnesiella.1</t>
  </si>
  <si>
    <t>g__Lachnospiraceae_UCG-001.1</t>
  </si>
  <si>
    <t>g__Paraprevotella</t>
  </si>
  <si>
    <t>g__Lachnospiraceae_NK4A136_group</t>
  </si>
  <si>
    <t>g__Clostridia_UCG-014</t>
  </si>
  <si>
    <t>g__Clostridia_UCG-014.1</t>
  </si>
  <si>
    <t>g__Coprococcus.2</t>
  </si>
  <si>
    <t>g__Bacteroides.1</t>
  </si>
  <si>
    <t>g__[Eubacterium]_ruminantium_group</t>
  </si>
  <si>
    <t>g__Lachnospiraceae_NK4A136_group.1</t>
  </si>
  <si>
    <t>g__Alistipes</t>
  </si>
  <si>
    <t>g__[Eubacterium]_xylanophilum_group</t>
  </si>
  <si>
    <t>g__Sutterella</t>
  </si>
  <si>
    <t>g__UCG-003</t>
  </si>
  <si>
    <t>g__Sutterella.1</t>
  </si>
  <si>
    <t>g__Prevotella.1</t>
  </si>
  <si>
    <t>g__Ruminococcus</t>
  </si>
  <si>
    <t>g__Subdoligranulum</t>
  </si>
  <si>
    <t>g__Christensenellaceae_R-7_group</t>
  </si>
  <si>
    <t>g__Alistipes.1</t>
  </si>
  <si>
    <t>g__NK4A214_group</t>
  </si>
  <si>
    <t>g__Holdemanella</t>
  </si>
  <si>
    <t>g__UBA1819</t>
  </si>
  <si>
    <t>g__Anaerostipes</t>
  </si>
  <si>
    <t>g__Anaerostipes.1</t>
  </si>
  <si>
    <t>g__Faecalibacterium.1</t>
  </si>
  <si>
    <t>g__Bifidobacterium</t>
  </si>
  <si>
    <t>g__Clostridia_UCG-014.2</t>
  </si>
  <si>
    <t>g__Akkermansia</t>
  </si>
  <si>
    <t>g__Bifidobacterium.1</t>
  </si>
  <si>
    <t>g__Odoribacter</t>
  </si>
  <si>
    <t>g__Bifidobacterium.2</t>
  </si>
  <si>
    <t>g__Bifidobacterium.3</t>
  </si>
  <si>
    <t>g__UCG-002</t>
  </si>
  <si>
    <t>g__Bacteroides.2</t>
  </si>
  <si>
    <t>g__Clostridium_sensu_stricto_1</t>
  </si>
  <si>
    <t>g__uncultured</t>
  </si>
  <si>
    <t>g__UCG-002.1</t>
  </si>
  <si>
    <t>g__RF39</t>
  </si>
  <si>
    <t>3 vs 2</t>
  </si>
  <si>
    <t>3 vs 1</t>
  </si>
  <si>
    <t>g__Escherichia-Shigella</t>
  </si>
  <si>
    <t>g__Prevotella.2</t>
  </si>
  <si>
    <t>g__Gastranaerophilales</t>
  </si>
  <si>
    <t>g__[Eubacterium]_siraeum_group</t>
  </si>
  <si>
    <t>g__CAG-352</t>
  </si>
  <si>
    <t>g__Roseburia</t>
  </si>
  <si>
    <t>g__Phascolarctobacterium</t>
  </si>
  <si>
    <t>g__Izemoplasmatales</t>
  </si>
  <si>
    <t>g__Prevotella.3</t>
  </si>
  <si>
    <t>g__Coprobacter</t>
  </si>
  <si>
    <t>g__[Eubacterium]_coprostanoligenes_group</t>
  </si>
  <si>
    <t>g__NK4A214_group.1</t>
  </si>
  <si>
    <t>g__Lachnospiraceae_UCG-003</t>
  </si>
  <si>
    <t>g__Anaeroplasma</t>
  </si>
  <si>
    <t>g__[Eubacterium]_coprostanoligenes_group.1</t>
  </si>
  <si>
    <t>g__Parabacteroides</t>
  </si>
  <si>
    <t>g__Sutterella.2</t>
  </si>
  <si>
    <t>g__Prevotella.4</t>
  </si>
  <si>
    <t>g__Parabacteroides.1</t>
  </si>
  <si>
    <t>g__Catenibacterium</t>
  </si>
  <si>
    <t>g__Clostridia_UCG-014.3</t>
  </si>
  <si>
    <t>g__Ruminococcus.1</t>
  </si>
  <si>
    <t>g__Muribaculaceae</t>
  </si>
  <si>
    <t>g__Bacteroides.3</t>
  </si>
  <si>
    <t>g__Barnesiella.2</t>
  </si>
  <si>
    <t>g__Sutterella.3</t>
  </si>
  <si>
    <t>g__Butyricimonas</t>
  </si>
  <si>
    <t>g__Sutterella.4</t>
  </si>
  <si>
    <t>g__Bacteroides.4</t>
  </si>
  <si>
    <t>4 vs 1</t>
  </si>
  <si>
    <t>g__UCG-010</t>
  </si>
  <si>
    <t>g__Acidaminococcus</t>
  </si>
  <si>
    <t>g__Clostridia_UCG-014.4</t>
  </si>
  <si>
    <t>g__Romboutsia</t>
  </si>
  <si>
    <t>g__Clostridia_UCG-014.5</t>
  </si>
  <si>
    <t>g__Bilophila</t>
  </si>
  <si>
    <t>g__Clostridia_UCG-014.6</t>
  </si>
  <si>
    <t>g__Desulfovibrio</t>
  </si>
  <si>
    <t>g__NK4A214_group.2</t>
  </si>
  <si>
    <t>g__[Eubacterium]_ventriosum_group</t>
  </si>
  <si>
    <t>g__UCG-002.2</t>
  </si>
  <si>
    <t>4 vs 2</t>
  </si>
  <si>
    <t>g__Paraprevotella.1</t>
  </si>
  <si>
    <t>g__[Eubacterium]_eligens_group</t>
  </si>
  <si>
    <t>g__[Ruminococcus]_torques_group</t>
  </si>
  <si>
    <t>g__Colidextribacter</t>
  </si>
  <si>
    <t>g__Hungatella</t>
  </si>
  <si>
    <t>5 vs 1</t>
  </si>
  <si>
    <t>g__UCG-005</t>
  </si>
  <si>
    <t>g__Muribaculaceae.1</t>
  </si>
  <si>
    <t>g__Dialister</t>
  </si>
  <si>
    <t>5 vs 2</t>
  </si>
  <si>
    <t>g__Lachnospiraceae_UCG-004</t>
  </si>
  <si>
    <t>g__Peptococcus</t>
  </si>
  <si>
    <t>6 vs 1</t>
  </si>
  <si>
    <t>6 vs 2</t>
  </si>
  <si>
    <t>Entacapone vs Healthy</t>
  </si>
  <si>
    <t>Entacapone vs PD-untreated</t>
  </si>
  <si>
    <t>Upregulated</t>
  </si>
  <si>
    <t>Downregulated</t>
  </si>
  <si>
    <t>Pramipexole vs Healthy</t>
  </si>
  <si>
    <t>Pramipexole vs PD-untreated</t>
  </si>
  <si>
    <t>Rasagiline vs Healthy</t>
  </si>
  <si>
    <t>Rasagiline vs PD-untreated</t>
  </si>
  <si>
    <t>Amantadine vs Healthy</t>
  </si>
  <si>
    <t>Amantadine vs PD-untreated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</si>
</sst>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400-33AB-7E47-8BC0-B6FDC77AFCB0}">
  <dimension ref="A1:I49"/>
  <sheetViews>
    <sheetView topLeftCell="A38" zoomScale="176" zoomScaleNormal="120" workbookViewId="0">
      <selection activeCell="B48" sqref="B48:C49"/>
    </sheetView>
  </sheetViews>
  <sheetFormatPr baseColWidth="10" defaultRowHeight="16" x14ac:dyDescent="0.2"/>
  <cols>
    <col min="1" max="1" width="32.83203125" customWidth="1"/>
    <col min="6" max="6" width="32.83203125" customWidth="1"/>
  </cols>
  <sheetData>
    <row r="1" spans="1:9" x14ac:dyDescent="0.2">
      <c r="A1" s="13" t="s">
        <v>52</v>
      </c>
      <c r="B1" s="13"/>
      <c r="C1" s="13"/>
      <c r="D1" s="13"/>
      <c r="F1" s="13" t="s">
        <v>51</v>
      </c>
      <c r="G1" s="13"/>
      <c r="H1" s="13"/>
      <c r="I1" s="13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8" t="s">
        <v>4</v>
      </c>
      <c r="B3" s="2">
        <v>-5.2872552768955101</v>
      </c>
      <c r="C3" s="3">
        <v>2.6746783711153502E-9</v>
      </c>
      <c r="D3" s="3">
        <v>6.4606798531222096E-7</v>
      </c>
      <c r="F3" s="6" t="s">
        <v>7</v>
      </c>
      <c r="G3" s="2">
        <v>-5.50315463092653</v>
      </c>
      <c r="H3" s="3">
        <v>8.4042737611582794E-8</v>
      </c>
      <c r="I3" s="3">
        <v>1.30708573495909E-5</v>
      </c>
    </row>
    <row r="4" spans="1:9" x14ac:dyDescent="0.2">
      <c r="A4" s="4" t="s">
        <v>5</v>
      </c>
      <c r="B4" s="2">
        <v>-5.0552471250481403</v>
      </c>
      <c r="C4" s="3">
        <v>5.3397413715927097E-8</v>
      </c>
      <c r="D4" s="3">
        <v>7.1338944724478702E-6</v>
      </c>
      <c r="F4" s="5" t="s">
        <v>6</v>
      </c>
      <c r="G4" s="2">
        <v>-4.6215164518496996</v>
      </c>
      <c r="H4" s="3">
        <v>7.3504388490138896E-7</v>
      </c>
      <c r="I4" s="3">
        <v>6.7876708746362596E-5</v>
      </c>
    </row>
    <row r="5" spans="1:9" x14ac:dyDescent="0.2">
      <c r="A5" s="5" t="s">
        <v>6</v>
      </c>
      <c r="B5" s="2">
        <v>-4.5708609882276896</v>
      </c>
      <c r="C5" s="3">
        <v>2.8001921043624498E-7</v>
      </c>
      <c r="D5" s="3">
        <v>2.99284532114259E-5</v>
      </c>
      <c r="F5" s="2" t="s">
        <v>45</v>
      </c>
      <c r="G5" s="2">
        <v>-4.3443185586014197</v>
      </c>
      <c r="H5" s="3">
        <v>4.7696004120844003E-7</v>
      </c>
      <c r="I5" s="3">
        <v>5.2727524211749297E-5</v>
      </c>
    </row>
    <row r="6" spans="1:9" x14ac:dyDescent="0.2">
      <c r="A6" s="6" t="s">
        <v>7</v>
      </c>
      <c r="B6" s="2">
        <v>-4.5525776258787296</v>
      </c>
      <c r="C6" s="3">
        <v>1.09694388137125E-5</v>
      </c>
      <c r="D6" s="2">
        <v>5.3291528200435998E-4</v>
      </c>
      <c r="F6" s="7" t="s">
        <v>8</v>
      </c>
      <c r="G6" s="2">
        <v>-4.29174458384494</v>
      </c>
      <c r="H6" s="3">
        <v>2.4363946880921499E-6</v>
      </c>
      <c r="I6" s="2">
        <v>1.8460375136698199E-4</v>
      </c>
    </row>
    <row r="7" spans="1:9" x14ac:dyDescent="0.2">
      <c r="A7" s="7" t="s">
        <v>8</v>
      </c>
      <c r="B7" s="2">
        <v>-4.5006466733985997</v>
      </c>
      <c r="C7" s="3">
        <v>6.1359042804770695E-7</v>
      </c>
      <c r="D7" s="3">
        <v>5.12348007419835E-5</v>
      </c>
      <c r="F7" s="4" t="s">
        <v>5</v>
      </c>
      <c r="G7" s="2">
        <v>-4.2237807849109696</v>
      </c>
      <c r="H7" s="3">
        <v>4.3891971771718897E-6</v>
      </c>
      <c r="I7" s="2">
        <v>3.01146954842639E-4</v>
      </c>
    </row>
    <row r="8" spans="1:9" x14ac:dyDescent="0.2">
      <c r="A8" s="2" t="s">
        <v>9</v>
      </c>
      <c r="B8" s="2">
        <v>-4.3081302146900899</v>
      </c>
      <c r="C8" s="3">
        <v>5.0558718466919803E-7</v>
      </c>
      <c r="D8" s="3">
        <v>4.5030965247869901E-5</v>
      </c>
      <c r="F8" s="2" t="s">
        <v>10</v>
      </c>
      <c r="G8" s="2">
        <v>-4.0168206829389099</v>
      </c>
      <c r="H8" s="3">
        <v>7.4758397601644403E-6</v>
      </c>
      <c r="I8" s="2">
        <v>4.7002354236778498E-4</v>
      </c>
    </row>
    <row r="9" spans="1:9" x14ac:dyDescent="0.2">
      <c r="A9" s="2" t="s">
        <v>10</v>
      </c>
      <c r="B9" s="2">
        <v>-3.98923430472983</v>
      </c>
      <c r="C9" s="3">
        <v>1.3540792999785399E-5</v>
      </c>
      <c r="D9" s="2">
        <v>6.2381032578321804E-4</v>
      </c>
      <c r="F9" s="2" t="s">
        <v>11</v>
      </c>
      <c r="G9" s="2">
        <v>-3.7762815337146098</v>
      </c>
      <c r="H9" s="3">
        <v>5.3072667538175503E-6</v>
      </c>
      <c r="I9" s="2">
        <v>3.4093420125067101E-4</v>
      </c>
    </row>
    <row r="10" spans="1:9" x14ac:dyDescent="0.2">
      <c r="A10" s="2" t="s">
        <v>11</v>
      </c>
      <c r="B10" s="2">
        <v>-3.9325240054621098</v>
      </c>
      <c r="C10" s="3">
        <v>1.90792952214453E-5</v>
      </c>
      <c r="D10" s="2">
        <v>8.2225607793067498E-4</v>
      </c>
      <c r="F10" s="2" t="s">
        <v>19</v>
      </c>
      <c r="G10" s="2">
        <v>-3.7345577562535599</v>
      </c>
      <c r="H10" s="3">
        <v>5.3175860349392902E-5</v>
      </c>
      <c r="I10" s="2">
        <v>2.45522917706962E-3</v>
      </c>
    </row>
    <row r="11" spans="1:9" x14ac:dyDescent="0.2">
      <c r="A11" s="2" t="s">
        <v>12</v>
      </c>
      <c r="B11" s="2">
        <v>-3.88695591892116</v>
      </c>
      <c r="C11" s="3">
        <v>2.70863128167488E-5</v>
      </c>
      <c r="D11" s="2">
        <v>1.13085356009926E-3</v>
      </c>
      <c r="F11" s="2" t="s">
        <v>14</v>
      </c>
      <c r="G11" s="2">
        <v>-3.7008837561867201</v>
      </c>
      <c r="H11" s="3">
        <v>1.5333114779546101E-5</v>
      </c>
      <c r="I11" s="2">
        <v>8.7133373410689904E-4</v>
      </c>
    </row>
    <row r="12" spans="1:9" x14ac:dyDescent="0.2">
      <c r="A12" s="2" t="s">
        <v>13</v>
      </c>
      <c r="B12" s="2">
        <v>-3.6711866952559999</v>
      </c>
      <c r="C12" s="3">
        <v>6.1545364536535004E-6</v>
      </c>
      <c r="D12" s="2">
        <v>3.35610640901268E-4</v>
      </c>
      <c r="F12" s="2" t="s">
        <v>46</v>
      </c>
      <c r="G12" s="2">
        <v>-3.6312967632971098</v>
      </c>
      <c r="H12" s="3">
        <v>1.18638951348496E-5</v>
      </c>
      <c r="I12" s="2">
        <v>7.1546551272409298E-4</v>
      </c>
    </row>
    <row r="13" spans="1:9" x14ac:dyDescent="0.2">
      <c r="A13" s="2" t="s">
        <v>14</v>
      </c>
      <c r="B13" s="2">
        <v>-3.3978392350339499</v>
      </c>
      <c r="C13" s="3">
        <v>8.0243234630730803E-5</v>
      </c>
      <c r="D13" s="2">
        <v>2.8974313909907101E-3</v>
      </c>
      <c r="F13" s="8" t="s">
        <v>4</v>
      </c>
      <c r="G13" s="2">
        <v>-3.57436438505587</v>
      </c>
      <c r="H13" s="3">
        <v>5.1967194780741299E-5</v>
      </c>
      <c r="I13" s="2">
        <v>2.4510906583721402E-3</v>
      </c>
    </row>
    <row r="14" spans="1:9" x14ac:dyDescent="0.2">
      <c r="A14" s="2" t="s">
        <v>15</v>
      </c>
      <c r="B14" s="2">
        <v>-3.38215838610992</v>
      </c>
      <c r="C14" s="3">
        <v>2.4147212681087E-5</v>
      </c>
      <c r="D14" s="2">
        <v>1.02414844895023E-3</v>
      </c>
      <c r="F14" s="2" t="s">
        <v>12</v>
      </c>
      <c r="G14" s="2">
        <v>-3.4819858735795699</v>
      </c>
      <c r="H14" s="2">
        <v>1.63346091947681E-4</v>
      </c>
      <c r="I14" s="2">
        <v>6.26867145071944E-3</v>
      </c>
    </row>
    <row r="15" spans="1:9" x14ac:dyDescent="0.2">
      <c r="A15" s="2" t="s">
        <v>16</v>
      </c>
      <c r="B15" s="2">
        <v>-3.3425063459175499</v>
      </c>
      <c r="C15" s="3">
        <v>3.8163557597544601E-5</v>
      </c>
      <c r="D15" s="2">
        <v>1.54504584697938E-3</v>
      </c>
      <c r="F15" s="2" t="s">
        <v>16</v>
      </c>
      <c r="G15" s="2">
        <v>-3.4727288792016502</v>
      </c>
      <c r="H15" s="3">
        <v>3.0195107524544601E-5</v>
      </c>
      <c r="I15" s="2">
        <v>1.59333112026838E-3</v>
      </c>
    </row>
    <row r="16" spans="1:9" x14ac:dyDescent="0.2">
      <c r="A16" s="2" t="s">
        <v>17</v>
      </c>
      <c r="B16" s="2">
        <v>-3.3188421996328001</v>
      </c>
      <c r="C16" s="3">
        <v>7.4665899597735095E-5</v>
      </c>
      <c r="D16" s="2">
        <v>2.73297648938559E-3</v>
      </c>
      <c r="F16" s="2" t="s">
        <v>22</v>
      </c>
      <c r="G16" s="2">
        <v>-3.2981889240250202</v>
      </c>
      <c r="H16" s="3">
        <v>3.5891814433304298E-5</v>
      </c>
      <c r="I16" s="2">
        <v>1.76767186084024E-3</v>
      </c>
    </row>
    <row r="17" spans="1:9" x14ac:dyDescent="0.2">
      <c r="A17" s="2" t="s">
        <v>18</v>
      </c>
      <c r="B17" s="2">
        <v>-3.2601136544711</v>
      </c>
      <c r="C17" s="3">
        <v>6.2843368326384794E-5</v>
      </c>
      <c r="D17" s="2">
        <v>2.3988211452585701E-3</v>
      </c>
      <c r="F17" s="2" t="s">
        <v>31</v>
      </c>
      <c r="G17" s="2">
        <v>-3.26805348194805</v>
      </c>
      <c r="H17" s="2">
        <v>1.5011888580750501E-4</v>
      </c>
      <c r="I17" s="2">
        <v>5.8368593100155096E-3</v>
      </c>
    </row>
    <row r="18" spans="1:9" x14ac:dyDescent="0.2">
      <c r="A18" s="2" t="s">
        <v>19</v>
      </c>
      <c r="B18" s="2">
        <v>-3.1175382687498501</v>
      </c>
      <c r="C18" s="2">
        <v>1.6177789422960499E-4</v>
      </c>
      <c r="D18" s="2">
        <v>5.2715918705061498E-3</v>
      </c>
      <c r="F18" s="2" t="s">
        <v>28</v>
      </c>
      <c r="G18" s="2">
        <v>-3.24961062038936</v>
      </c>
      <c r="H18" s="3">
        <v>4.4407767716506398E-5</v>
      </c>
      <c r="I18" s="2">
        <v>2.1512287475782999E-3</v>
      </c>
    </row>
    <row r="19" spans="1:9" x14ac:dyDescent="0.2">
      <c r="A19" s="2" t="s">
        <v>20</v>
      </c>
      <c r="B19" s="2">
        <v>-3.1033294605868198</v>
      </c>
      <c r="C19" s="2">
        <v>2.9783710191717301E-4</v>
      </c>
      <c r="D19" s="2">
        <v>8.6502253948118196E-3</v>
      </c>
      <c r="F19" s="2" t="s">
        <v>47</v>
      </c>
      <c r="G19" s="2">
        <v>-3.2247770855705502</v>
      </c>
      <c r="H19" s="3">
        <v>3.10223670436826E-5</v>
      </c>
      <c r="I19" s="2">
        <v>1.60826481779091E-3</v>
      </c>
    </row>
    <row r="20" spans="1:9" x14ac:dyDescent="0.2">
      <c r="A20" s="2" t="s">
        <v>21</v>
      </c>
      <c r="B20" s="2">
        <v>-2.9170776108593199</v>
      </c>
      <c r="C20" s="2">
        <v>2.09925988727543E-4</v>
      </c>
      <c r="D20" s="2">
        <v>6.5990851985881704E-3</v>
      </c>
      <c r="F20" s="2" t="s">
        <v>24</v>
      </c>
      <c r="G20" s="2">
        <v>-3.1295095307482201</v>
      </c>
      <c r="H20" s="2">
        <v>1.79763021792618E-4</v>
      </c>
      <c r="I20" s="2">
        <v>6.8102529409895599E-3</v>
      </c>
    </row>
    <row r="21" spans="1:9" x14ac:dyDescent="0.2">
      <c r="A21" s="2" t="s">
        <v>22</v>
      </c>
      <c r="B21" s="2">
        <v>-2.90563807661785</v>
      </c>
      <c r="C21" s="2">
        <v>3.0464534759546601E-4</v>
      </c>
      <c r="D21" s="2">
        <v>8.7528211696245792E-3</v>
      </c>
      <c r="F21" s="2" t="s">
        <v>15</v>
      </c>
      <c r="G21" s="2">
        <v>-3.0797993079371802</v>
      </c>
      <c r="H21" s="2">
        <v>1.0965799737333E-4</v>
      </c>
      <c r="I21" s="2">
        <v>4.4388956470984798E-3</v>
      </c>
    </row>
    <row r="22" spans="1:9" x14ac:dyDescent="0.2">
      <c r="A22" s="2" t="s">
        <v>23</v>
      </c>
      <c r="B22" s="2">
        <v>-2.8018180782648701</v>
      </c>
      <c r="C22" s="3">
        <v>6.9451842153404504E-5</v>
      </c>
      <c r="D22" s="2">
        <v>2.5774350310263398E-3</v>
      </c>
      <c r="F22" s="2" t="s">
        <v>48</v>
      </c>
      <c r="G22" s="2">
        <v>-2.9985978123624402</v>
      </c>
      <c r="H22" s="2">
        <v>1.5004078860081E-4</v>
      </c>
      <c r="I22" s="2">
        <v>5.8368593100155096E-3</v>
      </c>
    </row>
    <row r="23" spans="1:9" x14ac:dyDescent="0.2">
      <c r="A23" s="2" t="s">
        <v>24</v>
      </c>
      <c r="B23" s="2">
        <v>-2.7794821517829802</v>
      </c>
      <c r="C23" s="2">
        <v>1.7826624597970099E-4</v>
      </c>
      <c r="D23" s="2">
        <v>5.7388844488887002E-3</v>
      </c>
      <c r="F23" s="2" t="s">
        <v>49</v>
      </c>
      <c r="G23" s="2">
        <v>-2.93627278004938</v>
      </c>
      <c r="H23" s="3">
        <v>8.03295032404925E-5</v>
      </c>
      <c r="I23" s="2">
        <v>3.5428907772485901E-3</v>
      </c>
    </row>
    <row r="24" spans="1:9" x14ac:dyDescent="0.2">
      <c r="A24" s="2" t="s">
        <v>25</v>
      </c>
      <c r="B24" s="2">
        <v>-2.7248051348596301</v>
      </c>
      <c r="C24" s="2">
        <v>2.0789554259418601E-4</v>
      </c>
      <c r="D24" s="2">
        <v>6.5990851985881704E-3</v>
      </c>
      <c r="F24" s="2" t="s">
        <v>21</v>
      </c>
      <c r="G24" s="2">
        <v>-2.8637984084666499</v>
      </c>
      <c r="H24" s="2">
        <v>2.5051266258573198E-4</v>
      </c>
      <c r="I24" s="2">
        <v>9.3704419992511299E-3</v>
      </c>
    </row>
    <row r="25" spans="1:9" x14ac:dyDescent="0.2">
      <c r="A25" s="2" t="s">
        <v>26</v>
      </c>
      <c r="B25" s="2">
        <v>-2.5874284256920999</v>
      </c>
      <c r="C25" s="2">
        <v>2.64522014322144E-4</v>
      </c>
      <c r="D25" s="2">
        <v>7.9416047445928905E-3</v>
      </c>
      <c r="F25" s="4" t="s">
        <v>38</v>
      </c>
      <c r="G25" s="2">
        <v>2.2381663143187698</v>
      </c>
      <c r="H25" s="3">
        <v>7.1079243161266799E-5</v>
      </c>
      <c r="I25" s="2">
        <v>3.1824115688112598E-3</v>
      </c>
    </row>
    <row r="26" spans="1:9" x14ac:dyDescent="0.2">
      <c r="A26" s="11" t="s">
        <v>27</v>
      </c>
      <c r="B26" s="2">
        <v>-2.5326369777992399</v>
      </c>
      <c r="C26" s="2">
        <v>1.6088672310487001E-4</v>
      </c>
      <c r="D26" s="2">
        <v>5.2715918705061498E-3</v>
      </c>
      <c r="F26" s="2" t="s">
        <v>50</v>
      </c>
      <c r="G26" s="2">
        <v>2.2955600273344898</v>
      </c>
      <c r="H26" s="3">
        <v>1.6395796699681299E-11</v>
      </c>
      <c r="I26" s="3">
        <v>9.6899158495116407E-9</v>
      </c>
    </row>
    <row r="27" spans="1:9" x14ac:dyDescent="0.2">
      <c r="A27" s="2" t="s">
        <v>28</v>
      </c>
      <c r="B27" s="2">
        <v>-2.4058289273131699</v>
      </c>
      <c r="C27" s="2">
        <v>2.8895768664890397E-4</v>
      </c>
      <c r="D27" s="2">
        <v>8.5788326525096797E-3</v>
      </c>
      <c r="F27" s="2" t="s">
        <v>35</v>
      </c>
      <c r="G27" s="2">
        <v>2.4812125280712198</v>
      </c>
      <c r="H27" s="3">
        <v>1.2942816689160799E-12</v>
      </c>
      <c r="I27" s="3">
        <v>9.5615058291175594E-10</v>
      </c>
    </row>
    <row r="28" spans="1:9" x14ac:dyDescent="0.2">
      <c r="A28" s="2" t="s">
        <v>29</v>
      </c>
      <c r="B28" s="2">
        <v>2.1840010883503602</v>
      </c>
      <c r="C28" s="3">
        <v>3.7537343346490298E-11</v>
      </c>
      <c r="D28" s="3">
        <v>1.8951619650183801E-8</v>
      </c>
      <c r="F28" s="2" t="s">
        <v>33</v>
      </c>
      <c r="G28" s="2">
        <v>2.6592176525430999</v>
      </c>
      <c r="H28" s="3">
        <v>2.3872365539498499E-5</v>
      </c>
      <c r="I28" s="2">
        <v>1.28259709398579E-3</v>
      </c>
    </row>
    <row r="29" spans="1:9" x14ac:dyDescent="0.2">
      <c r="A29" s="2" t="s">
        <v>30</v>
      </c>
      <c r="B29" s="2">
        <v>2.3035333484661198</v>
      </c>
      <c r="C29" s="3">
        <v>5.6402345426468401E-7</v>
      </c>
      <c r="D29" s="3">
        <v>4.8615182896620498E-5</v>
      </c>
      <c r="F29" s="2" t="s">
        <v>36</v>
      </c>
      <c r="G29" s="2">
        <v>2.8802704580916498</v>
      </c>
      <c r="H29" s="3">
        <v>3.5791335917840897E-23</v>
      </c>
      <c r="I29" s="3">
        <v>5.2881698818609901E-20</v>
      </c>
    </row>
    <row r="30" spans="1:9" x14ac:dyDescent="0.2">
      <c r="A30" s="2" t="s">
        <v>31</v>
      </c>
      <c r="B30" s="2">
        <v>2.4652600400447802</v>
      </c>
      <c r="C30" s="3">
        <v>1.3397385420421301E-6</v>
      </c>
      <c r="D30" s="3">
        <v>8.7311741081379495E-5</v>
      </c>
      <c r="F30" s="2" t="s">
        <v>37</v>
      </c>
      <c r="G30" s="2">
        <v>3.0003043705820298</v>
      </c>
      <c r="H30" s="3">
        <v>2.7484763944583698E-24</v>
      </c>
      <c r="I30" s="3">
        <v>8.1217477456244708E-21</v>
      </c>
    </row>
    <row r="31" spans="1:9" x14ac:dyDescent="0.2">
      <c r="A31" s="2" t="s">
        <v>32</v>
      </c>
      <c r="B31" s="2">
        <v>2.5082199562695799</v>
      </c>
      <c r="C31" s="3">
        <v>3.25083388909118E-6</v>
      </c>
      <c r="D31" s="2">
        <v>1.9302729225892501E-4</v>
      </c>
      <c r="F31" s="5" t="s">
        <v>17</v>
      </c>
      <c r="G31" s="2">
        <v>3.14677742389429</v>
      </c>
      <c r="H31" s="3">
        <v>1.3425259999953199E-8</v>
      </c>
      <c r="I31" s="3">
        <v>2.64477621999079E-6</v>
      </c>
    </row>
    <row r="32" spans="1:9" x14ac:dyDescent="0.2">
      <c r="A32" s="2" t="s">
        <v>33</v>
      </c>
      <c r="B32" s="2">
        <v>2.78393855816842</v>
      </c>
      <c r="C32" s="3">
        <v>1.19193418640231E-5</v>
      </c>
      <c r="D32" s="2">
        <v>5.6872288322624704E-4</v>
      </c>
      <c r="F32" s="4" t="s">
        <v>41</v>
      </c>
      <c r="G32" s="2">
        <v>3.37950857840561</v>
      </c>
      <c r="H32" s="3">
        <v>2.8959225896103898E-19</v>
      </c>
      <c r="I32" s="3">
        <v>2.8524837507662299E-16</v>
      </c>
    </row>
    <row r="33" spans="1:9" x14ac:dyDescent="0.2">
      <c r="A33" s="2" t="s">
        <v>34</v>
      </c>
      <c r="B33" s="2">
        <v>2.85417965853902</v>
      </c>
      <c r="C33" s="3">
        <v>2.0987917813127202E-6</v>
      </c>
      <c r="D33" s="2">
        <v>1.3352313427780001E-4</v>
      </c>
      <c r="F33" s="4" t="s">
        <v>43</v>
      </c>
      <c r="G33" s="2">
        <v>3.49234481203451</v>
      </c>
      <c r="H33" s="3">
        <v>3.0337683754150798E-6</v>
      </c>
      <c r="I33" s="2">
        <v>2.24119638733789E-4</v>
      </c>
    </row>
    <row r="34" spans="1:9" x14ac:dyDescent="0.2">
      <c r="A34" s="2" t="s">
        <v>35</v>
      </c>
      <c r="B34" s="2">
        <v>2.88021359280184</v>
      </c>
      <c r="C34" s="3">
        <v>3.94644872124475E-22</v>
      </c>
      <c r="D34" s="3">
        <v>5.2724554915829901E-19</v>
      </c>
    </row>
    <row r="35" spans="1:9" x14ac:dyDescent="0.2">
      <c r="A35" s="2" t="s">
        <v>36</v>
      </c>
      <c r="B35" s="2">
        <v>2.9665612699874302</v>
      </c>
      <c r="C35" s="3">
        <v>3.2965531996340402E-16</v>
      </c>
      <c r="D35" s="3">
        <v>2.2020975373555399E-13</v>
      </c>
    </row>
    <row r="36" spans="1:9" x14ac:dyDescent="0.2">
      <c r="A36" s="2" t="s">
        <v>37</v>
      </c>
      <c r="B36" s="2">
        <v>3.0002475015258399</v>
      </c>
      <c r="C36" s="3">
        <v>3.32711251496968E-23</v>
      </c>
      <c r="D36" s="3">
        <v>8.8900446399989802E-20</v>
      </c>
    </row>
    <row r="37" spans="1:9" x14ac:dyDescent="0.2">
      <c r="A37" s="4" t="s">
        <v>38</v>
      </c>
      <c r="B37" s="2">
        <v>3.0036640930208498</v>
      </c>
      <c r="C37" s="3">
        <v>1.61553393987838E-7</v>
      </c>
      <c r="D37" s="3">
        <v>1.8768289945021901E-5</v>
      </c>
    </row>
    <row r="38" spans="1:9" x14ac:dyDescent="0.2">
      <c r="A38" s="5" t="s">
        <v>39</v>
      </c>
      <c r="B38" s="2">
        <v>3.4065100389207799</v>
      </c>
      <c r="C38" s="3">
        <v>1.2599724629903501E-9</v>
      </c>
      <c r="D38" s="3">
        <v>3.7407182456780198E-7</v>
      </c>
    </row>
    <row r="39" spans="1:9" x14ac:dyDescent="0.2">
      <c r="A39" s="2" t="s">
        <v>40</v>
      </c>
      <c r="B39" s="2">
        <v>3.4357517508325501</v>
      </c>
      <c r="C39" s="2">
        <v>2.2349446219488599E-4</v>
      </c>
      <c r="D39" s="2">
        <v>6.8641057814337403E-3</v>
      </c>
    </row>
    <row r="40" spans="1:9" x14ac:dyDescent="0.2">
      <c r="A40" s="4" t="s">
        <v>41</v>
      </c>
      <c r="B40" s="2">
        <v>3.4965732632850601</v>
      </c>
      <c r="C40" s="3">
        <v>1.0288910594827901E-19</v>
      </c>
      <c r="D40" s="3">
        <v>9.1639897031267098E-17</v>
      </c>
    </row>
    <row r="41" spans="1:9" x14ac:dyDescent="0.2">
      <c r="A41" s="2" t="s">
        <v>42</v>
      </c>
      <c r="B41" s="2">
        <v>3.7279024988818699</v>
      </c>
      <c r="C41" s="3">
        <v>3.32732569227895E-7</v>
      </c>
      <c r="D41" s="3">
        <v>3.2076881127768299E-5</v>
      </c>
    </row>
    <row r="42" spans="1:9" x14ac:dyDescent="0.2">
      <c r="A42" s="4" t="s">
        <v>43</v>
      </c>
      <c r="B42" s="2">
        <v>3.9369976050986599</v>
      </c>
      <c r="C42" s="3">
        <v>7.68906634418444E-7</v>
      </c>
      <c r="D42" s="3">
        <v>6.2258137186851003E-5</v>
      </c>
    </row>
    <row r="43" spans="1:9" x14ac:dyDescent="0.2">
      <c r="A43" s="4" t="s">
        <v>44</v>
      </c>
      <c r="B43" s="2">
        <v>4.9818475421750801</v>
      </c>
      <c r="C43" s="3">
        <v>4.2556032148616203E-11</v>
      </c>
      <c r="D43" s="3">
        <v>1.8951619650183801E-8</v>
      </c>
    </row>
    <row r="47" spans="1:9" x14ac:dyDescent="0.2">
      <c r="B47" t="s">
        <v>111</v>
      </c>
      <c r="C47" t="s">
        <v>112</v>
      </c>
    </row>
    <row r="48" spans="1:9" x14ac:dyDescent="0.2">
      <c r="A48" t="s">
        <v>109</v>
      </c>
      <c r="B48">
        <f>COUNTIF(B3:B43,"&gt;0")</f>
        <v>16</v>
      </c>
      <c r="C48">
        <f>COUNTIF(B3:B43,"&lt;0")</f>
        <v>25</v>
      </c>
    </row>
    <row r="49" spans="1:3" x14ac:dyDescent="0.2">
      <c r="A49" t="s">
        <v>110</v>
      </c>
      <c r="B49">
        <f>COUNTIF(G3:G33,"&gt;0")</f>
        <v>9</v>
      </c>
      <c r="C49">
        <f>COUNTIF(G3:G33,"&lt;0")</f>
        <v>22</v>
      </c>
    </row>
  </sheetData>
  <mergeCells count="2">
    <mergeCell ref="F1:I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5351-F860-D24B-AD60-269280747D2D}">
  <dimension ref="A1:I67"/>
  <sheetViews>
    <sheetView topLeftCell="A60" zoomScale="308" zoomScaleNormal="120" workbookViewId="0">
      <selection activeCell="A69" sqref="A69"/>
    </sheetView>
  </sheetViews>
  <sheetFormatPr baseColWidth="10" defaultRowHeight="16" x14ac:dyDescent="0.2"/>
  <cols>
    <col min="1" max="1" width="36.6640625" customWidth="1"/>
    <col min="6" max="6" width="36.6640625" customWidth="1"/>
  </cols>
  <sheetData>
    <row r="1" spans="1:9" x14ac:dyDescent="0.2">
      <c r="A1" s="13" t="s">
        <v>82</v>
      </c>
      <c r="B1" s="13"/>
      <c r="C1" s="13"/>
      <c r="D1" s="13"/>
      <c r="F1" s="13" t="s">
        <v>94</v>
      </c>
      <c r="G1" s="13"/>
      <c r="H1" s="13"/>
      <c r="I1" s="13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7</v>
      </c>
      <c r="B3" s="2">
        <v>-5.8998763441370796</v>
      </c>
      <c r="C3" s="3">
        <v>1.7700214909206899E-13</v>
      </c>
      <c r="D3" s="3">
        <v>7.2500080268111599E-11</v>
      </c>
      <c r="F3" s="4" t="s">
        <v>7</v>
      </c>
      <c r="G3" s="2">
        <v>-6.8504533491848898</v>
      </c>
      <c r="H3" s="3">
        <v>4.3884654149998701E-18</v>
      </c>
      <c r="I3" s="3">
        <v>9.8872125799947094E-15</v>
      </c>
    </row>
    <row r="4" spans="1:9" x14ac:dyDescent="0.2">
      <c r="A4" s="4" t="s">
        <v>27</v>
      </c>
      <c r="B4" s="2">
        <v>-5.1602305803383901</v>
      </c>
      <c r="C4" s="3">
        <v>6.8586154289589299E-12</v>
      </c>
      <c r="D4" s="3">
        <v>2.0236457244334698E-9</v>
      </c>
      <c r="F4" s="4" t="s">
        <v>27</v>
      </c>
      <c r="G4" s="2">
        <v>-5.47154179191228</v>
      </c>
      <c r="H4" s="3">
        <v>1.5939286702792501E-13</v>
      </c>
      <c r="I4" s="3">
        <v>9.8854891165483594E-11</v>
      </c>
    </row>
    <row r="5" spans="1:9" x14ac:dyDescent="0.2">
      <c r="A5" s="5" t="s">
        <v>53</v>
      </c>
      <c r="B5" s="2">
        <v>-5.0551072514685496</v>
      </c>
      <c r="C5" s="3">
        <v>5.0042437551779303E-14</v>
      </c>
      <c r="D5" s="3">
        <v>2.5621728026511E-11</v>
      </c>
      <c r="F5" s="8" t="s">
        <v>16</v>
      </c>
      <c r="G5" s="2">
        <v>-4.96429356210776</v>
      </c>
      <c r="H5" s="3">
        <v>1.75508018047907E-13</v>
      </c>
      <c r="I5" s="3">
        <v>9.8854891165483594E-11</v>
      </c>
    </row>
    <row r="6" spans="1:9" x14ac:dyDescent="0.2">
      <c r="A6" s="6" t="s">
        <v>54</v>
      </c>
      <c r="B6" s="2">
        <v>-4.3379169179127901</v>
      </c>
      <c r="C6" s="3">
        <v>1.8457231019969599E-7</v>
      </c>
      <c r="D6" s="3">
        <v>1.51201636515591E-5</v>
      </c>
      <c r="F6" s="5" t="s">
        <v>53</v>
      </c>
      <c r="G6" s="2">
        <v>-3.9911224124697098</v>
      </c>
      <c r="H6" s="3">
        <v>1.5933257937674499E-9</v>
      </c>
      <c r="I6" s="3">
        <v>3.5897630133580598E-7</v>
      </c>
    </row>
    <row r="7" spans="1:9" x14ac:dyDescent="0.2">
      <c r="A7" s="2" t="s">
        <v>9</v>
      </c>
      <c r="B7" s="2">
        <v>-4.3079936456190602</v>
      </c>
      <c r="C7" s="3">
        <v>6.9167578471847002E-12</v>
      </c>
      <c r="D7" s="3">
        <v>2.0236457244334698E-9</v>
      </c>
      <c r="F7" s="2" t="s">
        <v>32</v>
      </c>
      <c r="G7" s="2">
        <v>-3.9066396812836599</v>
      </c>
      <c r="H7" s="3">
        <v>7.0131566632851704E-10</v>
      </c>
      <c r="I7" s="3">
        <v>1.9750802452976901E-7</v>
      </c>
    </row>
    <row r="8" spans="1:9" x14ac:dyDescent="0.2">
      <c r="A8" s="2" t="s">
        <v>55</v>
      </c>
      <c r="B8" s="2">
        <v>-4.16075748129881</v>
      </c>
      <c r="C8" s="3">
        <v>2.43008650493169E-11</v>
      </c>
      <c r="D8" s="3">
        <v>6.2210214526251298E-9</v>
      </c>
      <c r="F8" s="2" t="s">
        <v>6</v>
      </c>
      <c r="G8" s="2">
        <v>-3.6982746856973199</v>
      </c>
      <c r="H8" s="3">
        <v>1.1379506709397201E-9</v>
      </c>
      <c r="I8" s="3">
        <v>2.8486698462524399E-7</v>
      </c>
    </row>
    <row r="9" spans="1:9" x14ac:dyDescent="0.2">
      <c r="A9" s="7" t="s">
        <v>4</v>
      </c>
      <c r="B9" s="2">
        <v>-3.7381626694794101</v>
      </c>
      <c r="C9" s="3">
        <v>4.0747151215759402E-10</v>
      </c>
      <c r="D9" s="3">
        <v>5.77872602785434E-8</v>
      </c>
      <c r="F9" s="2" t="s">
        <v>14</v>
      </c>
      <c r="G9" s="2">
        <v>-3.6303425031312502</v>
      </c>
      <c r="H9" s="3">
        <v>4.5041996694308598E-9</v>
      </c>
      <c r="I9" s="3">
        <v>8.4566348793564499E-7</v>
      </c>
    </row>
    <row r="10" spans="1:9" x14ac:dyDescent="0.2">
      <c r="A10" s="8" t="s">
        <v>16</v>
      </c>
      <c r="B10" s="2">
        <v>-3.53581403162823</v>
      </c>
      <c r="C10" s="3">
        <v>2.2812264505774501E-7</v>
      </c>
      <c r="D10" s="3">
        <v>1.6685542038509401E-5</v>
      </c>
      <c r="F10" s="6" t="s">
        <v>54</v>
      </c>
      <c r="G10" s="2">
        <v>-3.5683710946195002</v>
      </c>
      <c r="H10" s="3">
        <v>1.31908680802442E-5</v>
      </c>
      <c r="I10" s="2">
        <v>5.5035232934796496E-4</v>
      </c>
    </row>
    <row r="11" spans="1:9" x14ac:dyDescent="0.2">
      <c r="A11" s="2" t="s">
        <v>48</v>
      </c>
      <c r="B11" s="2">
        <v>-3.3965159485982599</v>
      </c>
      <c r="C11" s="3">
        <v>1.0680584403521801E-8</v>
      </c>
      <c r="D11" s="3">
        <v>1.1512545714954001E-6</v>
      </c>
      <c r="F11" s="8" t="s">
        <v>17</v>
      </c>
      <c r="G11" s="2">
        <v>-3.4725919210449501</v>
      </c>
      <c r="H11" s="3">
        <v>1.0142856412329401E-8</v>
      </c>
      <c r="I11" s="3">
        <v>1.75783503822909E-6</v>
      </c>
    </row>
    <row r="12" spans="1:9" x14ac:dyDescent="0.2">
      <c r="A12" s="2" t="s">
        <v>56</v>
      </c>
      <c r="B12" s="2">
        <v>-3.3442849760928501</v>
      </c>
      <c r="C12" s="3">
        <v>4.0771944266685198E-8</v>
      </c>
      <c r="D12" s="3">
        <v>4.1750470929085597E-6</v>
      </c>
      <c r="F12" s="2" t="s">
        <v>24</v>
      </c>
      <c r="G12" s="2">
        <v>-3.3562572754081401</v>
      </c>
      <c r="H12" s="3">
        <v>2.3426633473246E-8</v>
      </c>
      <c r="I12" s="3">
        <v>3.29876282595146E-6</v>
      </c>
    </row>
    <row r="13" spans="1:9" x14ac:dyDescent="0.2">
      <c r="A13" s="2" t="s">
        <v>14</v>
      </c>
      <c r="B13" s="2">
        <v>-3.3272979819784898</v>
      </c>
      <c r="C13" s="3">
        <v>1.10852533537414E-7</v>
      </c>
      <c r="D13" s="3">
        <v>1.03193631220283E-5</v>
      </c>
      <c r="F13" s="2" t="s">
        <v>60</v>
      </c>
      <c r="G13" s="2">
        <v>-3.2757348179241599</v>
      </c>
      <c r="H13" s="3">
        <v>4.3632135948831097E-8</v>
      </c>
      <c r="I13" s="3">
        <v>5.78254131133626E-6</v>
      </c>
    </row>
    <row r="14" spans="1:9" x14ac:dyDescent="0.2">
      <c r="A14" s="8" t="s">
        <v>17</v>
      </c>
      <c r="B14" s="2">
        <v>-3.3187052414761</v>
      </c>
      <c r="C14" s="3">
        <v>6.4015394365054294E-8</v>
      </c>
      <c r="D14" s="3">
        <v>6.2430251266491001E-6</v>
      </c>
      <c r="F14" s="2" t="s">
        <v>56</v>
      </c>
      <c r="G14" s="2">
        <v>-3.2237032927543199</v>
      </c>
      <c r="H14" s="3">
        <v>8.3178013788601001E-8</v>
      </c>
      <c r="I14" s="3">
        <v>9.8631613192483194E-6</v>
      </c>
    </row>
    <row r="15" spans="1:9" x14ac:dyDescent="0.2">
      <c r="A15" s="2" t="s">
        <v>32</v>
      </c>
      <c r="B15" s="2">
        <v>-3.0239281554589899</v>
      </c>
      <c r="C15" s="3">
        <v>2.54480733002742E-6</v>
      </c>
      <c r="D15" s="2">
        <v>1.2408965266419401E-4</v>
      </c>
      <c r="F15" s="2" t="s">
        <v>22</v>
      </c>
      <c r="G15" s="2">
        <v>-3.13041113300583</v>
      </c>
      <c r="H15" s="3">
        <v>4.4778632894893401E-7</v>
      </c>
      <c r="I15" s="3">
        <v>4.3863591266171701E-5</v>
      </c>
    </row>
    <row r="16" spans="1:9" x14ac:dyDescent="0.2">
      <c r="A16" s="2" t="s">
        <v>5</v>
      </c>
      <c r="B16" s="2">
        <v>-2.9294556346085598</v>
      </c>
      <c r="C16" s="3">
        <v>2.8609668460757002E-6</v>
      </c>
      <c r="D16" s="2">
        <v>1.3626186280844301E-4</v>
      </c>
      <c r="F16" s="2" t="s">
        <v>64</v>
      </c>
      <c r="G16" s="2">
        <v>-3.0145823637951898</v>
      </c>
      <c r="H16" s="3">
        <v>1.2914538572575201E-6</v>
      </c>
      <c r="I16" s="3">
        <v>8.3132729725748201E-5</v>
      </c>
    </row>
    <row r="17" spans="1:9" x14ac:dyDescent="0.2">
      <c r="A17" s="2" t="s">
        <v>57</v>
      </c>
      <c r="B17" s="2">
        <v>-2.85586150215358</v>
      </c>
      <c r="C17" s="3">
        <v>1.48587182624865E-6</v>
      </c>
      <c r="D17" s="3">
        <v>8.45295972265898E-5</v>
      </c>
      <c r="F17" s="2" t="s">
        <v>45</v>
      </c>
      <c r="G17" s="2">
        <v>-2.9361349614834999</v>
      </c>
      <c r="H17" s="3">
        <v>5.8143918903101997E-8</v>
      </c>
      <c r="I17" s="3">
        <v>7.2776805160382696E-6</v>
      </c>
    </row>
    <row r="18" spans="1:9" x14ac:dyDescent="0.2">
      <c r="A18" s="2" t="s">
        <v>58</v>
      </c>
      <c r="B18" s="2">
        <v>-2.74351602111639</v>
      </c>
      <c r="C18" s="3">
        <v>2.9361674390190101E-6</v>
      </c>
      <c r="D18" s="2">
        <v>1.3666524807070301E-4</v>
      </c>
      <c r="F18" s="2" t="s">
        <v>57</v>
      </c>
      <c r="G18" s="2">
        <v>-2.9097504490154198</v>
      </c>
      <c r="H18" s="3">
        <v>6.9361912358270799E-7</v>
      </c>
      <c r="I18" s="3">
        <v>5.5811567336851501E-5</v>
      </c>
    </row>
    <row r="19" spans="1:9" x14ac:dyDescent="0.2">
      <c r="A19" s="2" t="s">
        <v>6</v>
      </c>
      <c r="B19" s="2">
        <v>-2.73585393084171</v>
      </c>
      <c r="C19" s="3">
        <v>1.5735410073498501E-5</v>
      </c>
      <c r="D19" s="2">
        <v>5.3710199717541603E-4</v>
      </c>
      <c r="F19" s="2" t="s">
        <v>19</v>
      </c>
      <c r="G19" s="2">
        <v>-2.8558651664008798</v>
      </c>
      <c r="H19" s="3">
        <v>4.9956999577455102E-6</v>
      </c>
      <c r="I19" s="2">
        <v>2.7451980499513802E-4</v>
      </c>
    </row>
    <row r="20" spans="1:9" x14ac:dyDescent="0.2">
      <c r="A20" s="2" t="s">
        <v>25</v>
      </c>
      <c r="B20" s="2">
        <v>-2.72466777811802</v>
      </c>
      <c r="C20" s="3">
        <v>3.8512479951934098E-7</v>
      </c>
      <c r="D20" s="3">
        <v>2.6291186313853701E-5</v>
      </c>
      <c r="F20" s="2" t="s">
        <v>63</v>
      </c>
      <c r="G20" s="2">
        <v>-2.8232832064607298</v>
      </c>
      <c r="H20" s="3">
        <v>9.4803697189918999E-7</v>
      </c>
      <c r="I20" s="3">
        <v>6.8357326656154094E-5</v>
      </c>
    </row>
    <row r="21" spans="1:9" x14ac:dyDescent="0.2">
      <c r="A21" s="2" t="s">
        <v>59</v>
      </c>
      <c r="B21" s="2">
        <v>-2.6863133968704398</v>
      </c>
      <c r="C21" s="3">
        <v>2.2755983332023702E-6</v>
      </c>
      <c r="D21" s="2">
        <v>1.13668911863377E-4</v>
      </c>
      <c r="F21" s="2" t="s">
        <v>68</v>
      </c>
      <c r="G21" s="2">
        <v>-2.7556018946015501</v>
      </c>
      <c r="H21" s="3">
        <v>1.1267453639110901E-6</v>
      </c>
      <c r="I21" s="3">
        <v>7.6925978936111304E-5</v>
      </c>
    </row>
    <row r="22" spans="1:9" x14ac:dyDescent="0.2">
      <c r="A22" s="2" t="s">
        <v>24</v>
      </c>
      <c r="B22" s="2">
        <v>-2.65890093234511</v>
      </c>
      <c r="C22" s="3">
        <v>1.27476813216505E-5</v>
      </c>
      <c r="D22" s="2">
        <v>4.8966560833053701E-4</v>
      </c>
      <c r="F22" s="2" t="s">
        <v>30</v>
      </c>
      <c r="G22" s="2">
        <v>-2.6882225628951399</v>
      </c>
      <c r="H22" s="3">
        <v>6.4218297097275701E-7</v>
      </c>
      <c r="I22" s="3">
        <v>5.3586601244504499E-5</v>
      </c>
    </row>
    <row r="23" spans="1:9" x14ac:dyDescent="0.2">
      <c r="A23" s="2" t="s">
        <v>26</v>
      </c>
      <c r="B23" s="2">
        <v>-2.6418082025815601</v>
      </c>
      <c r="C23" s="3">
        <v>6.9816615528914495E-7</v>
      </c>
      <c r="D23" s="3">
        <v>4.2054243706828502E-5</v>
      </c>
      <c r="F23" s="7" t="s">
        <v>4</v>
      </c>
      <c r="G23" s="2">
        <v>-2.6343828799792899</v>
      </c>
      <c r="H23" s="3">
        <v>8.6906244459550304E-6</v>
      </c>
      <c r="I23" s="2">
        <v>4.2565167123340602E-4</v>
      </c>
    </row>
    <row r="24" spans="1:9" x14ac:dyDescent="0.2">
      <c r="A24" s="2" t="s">
        <v>60</v>
      </c>
      <c r="B24" s="2">
        <v>-2.63045389680464</v>
      </c>
      <c r="C24" s="3">
        <v>1.44265580943542E-5</v>
      </c>
      <c r="D24" s="2">
        <v>5.1254106414057299E-4</v>
      </c>
      <c r="F24" s="2" t="s">
        <v>5</v>
      </c>
      <c r="G24" s="2">
        <v>-2.6028731404508898</v>
      </c>
      <c r="H24" s="3">
        <v>9.9877800703545394E-6</v>
      </c>
      <c r="I24" s="2">
        <v>4.5923405098997498E-4</v>
      </c>
    </row>
    <row r="25" spans="1:9" x14ac:dyDescent="0.2">
      <c r="A25" s="11" t="s">
        <v>61</v>
      </c>
      <c r="B25" s="2">
        <v>-2.5324994667069798</v>
      </c>
      <c r="C25" s="3">
        <v>2.2672462003873999E-7</v>
      </c>
      <c r="D25" s="3">
        <v>1.6685542038509401E-5</v>
      </c>
      <c r="F25" s="2" t="s">
        <v>39</v>
      </c>
      <c r="G25" s="2">
        <v>-2.5958253065675798</v>
      </c>
      <c r="H25" s="3">
        <v>1.2818215791679101E-6</v>
      </c>
      <c r="I25" s="3">
        <v>8.3132729725748201E-5</v>
      </c>
    </row>
    <row r="26" spans="1:9" x14ac:dyDescent="0.2">
      <c r="A26" s="2" t="s">
        <v>62</v>
      </c>
      <c r="B26" s="2">
        <v>-2.52027092969045</v>
      </c>
      <c r="C26" s="3">
        <v>5.8980762045037097E-7</v>
      </c>
      <c r="D26" s="3">
        <v>3.8965355054269701E-5</v>
      </c>
      <c r="F26" s="2" t="s">
        <v>48</v>
      </c>
      <c r="G26" s="2">
        <v>-2.5922000992446899</v>
      </c>
      <c r="H26" s="3">
        <v>1.03519257238885E-5</v>
      </c>
      <c r="I26" s="2">
        <v>4.6645777311841497E-4</v>
      </c>
    </row>
    <row r="27" spans="1:9" x14ac:dyDescent="0.2">
      <c r="A27" s="2" t="s">
        <v>63</v>
      </c>
      <c r="B27" s="2">
        <v>-2.5106897469802001</v>
      </c>
      <c r="C27" s="3">
        <v>1.6826025952028901E-5</v>
      </c>
      <c r="D27" s="2">
        <v>5.6491313360254299E-4</v>
      </c>
      <c r="F27" s="2" t="s">
        <v>83</v>
      </c>
      <c r="G27" s="2">
        <v>-2.5014087040346902</v>
      </c>
      <c r="H27" s="3">
        <v>6.3018785591107701E-7</v>
      </c>
      <c r="I27" s="3">
        <v>5.3586601244504499E-5</v>
      </c>
    </row>
    <row r="28" spans="1:9" x14ac:dyDescent="0.2">
      <c r="A28" s="2" t="s">
        <v>64</v>
      </c>
      <c r="B28" s="2">
        <v>-2.4769865533133002</v>
      </c>
      <c r="C28" s="3">
        <v>8.8775552602904099E-5</v>
      </c>
      <c r="D28" s="2">
        <v>2.2172235576920401E-3</v>
      </c>
      <c r="F28" s="2" t="s">
        <v>46</v>
      </c>
      <c r="G28" s="2">
        <v>-2.4877918639774199</v>
      </c>
      <c r="H28" s="3">
        <v>3.5396131914964999E-5</v>
      </c>
      <c r="I28" s="2">
        <v>1.1858673105984E-3</v>
      </c>
    </row>
    <row r="29" spans="1:9" x14ac:dyDescent="0.2">
      <c r="A29" s="2" t="s">
        <v>65</v>
      </c>
      <c r="B29" s="2">
        <v>-2.4730942275037702</v>
      </c>
      <c r="C29" s="3">
        <v>9.0902363986554704E-6</v>
      </c>
      <c r="D29" s="2">
        <v>3.7993477845808999E-4</v>
      </c>
      <c r="F29" s="2" t="s">
        <v>66</v>
      </c>
      <c r="G29" s="2">
        <v>-2.4869166753232901</v>
      </c>
      <c r="H29" s="3">
        <v>9.1744559397852999E-6</v>
      </c>
      <c r="I29" s="2">
        <v>4.3062602567367302E-4</v>
      </c>
    </row>
    <row r="30" spans="1:9" x14ac:dyDescent="0.2">
      <c r="A30" s="2" t="s">
        <v>28</v>
      </c>
      <c r="B30" s="2">
        <v>-2.4056913778017699</v>
      </c>
      <c r="C30" s="3">
        <v>6.6152832783011303E-7</v>
      </c>
      <c r="D30" s="3">
        <v>4.1054848951396097E-5</v>
      </c>
      <c r="F30" s="2" t="s">
        <v>72</v>
      </c>
      <c r="G30" s="2">
        <v>-2.4385847046442599</v>
      </c>
      <c r="H30" s="3">
        <v>1.12019754090881E-5</v>
      </c>
      <c r="I30" s="2">
        <v>4.9482713058339304E-4</v>
      </c>
    </row>
    <row r="31" spans="1:9" x14ac:dyDescent="0.2">
      <c r="A31" s="2" t="s">
        <v>66</v>
      </c>
      <c r="B31" s="2">
        <v>-2.3872714940342301</v>
      </c>
      <c r="C31" s="3">
        <v>2.5989255324793299E-5</v>
      </c>
      <c r="D31" s="2">
        <v>8.3165617039338501E-4</v>
      </c>
      <c r="F31" s="2" t="s">
        <v>73</v>
      </c>
      <c r="G31" s="2">
        <v>-2.4369647723283401</v>
      </c>
      <c r="H31" s="3">
        <v>2.7517450860301598E-5</v>
      </c>
      <c r="I31" s="2">
        <v>9.9994865787515199E-4</v>
      </c>
    </row>
    <row r="32" spans="1:9" x14ac:dyDescent="0.2">
      <c r="A32" s="2" t="s">
        <v>67</v>
      </c>
      <c r="B32" s="2">
        <v>-2.3603498205680999</v>
      </c>
      <c r="C32" s="3">
        <v>1.4655753259592301E-5</v>
      </c>
      <c r="D32" s="2">
        <v>5.1254106414057299E-4</v>
      </c>
      <c r="F32" s="2" t="s">
        <v>84</v>
      </c>
      <c r="G32" s="2">
        <v>-2.4263247844088398</v>
      </c>
      <c r="H32" s="3">
        <v>1.1495965133138399E-5</v>
      </c>
      <c r="I32" s="2">
        <v>4.9482713058339304E-4</v>
      </c>
    </row>
    <row r="33" spans="1:9" x14ac:dyDescent="0.2">
      <c r="A33" s="2" t="s">
        <v>12</v>
      </c>
      <c r="B33" s="2">
        <v>-2.3403730430117999</v>
      </c>
      <c r="C33" s="3">
        <v>8.8318180505416404E-5</v>
      </c>
      <c r="D33" s="2">
        <v>2.2172235576920401E-3</v>
      </c>
      <c r="F33" s="2" t="s">
        <v>85</v>
      </c>
      <c r="G33" s="2">
        <v>-2.3862643384982198</v>
      </c>
      <c r="H33" s="3">
        <v>8.8898861936248397E-6</v>
      </c>
      <c r="I33" s="2">
        <v>4.2614709774971803E-4</v>
      </c>
    </row>
    <row r="34" spans="1:9" x14ac:dyDescent="0.2">
      <c r="A34" s="2" t="s">
        <v>19</v>
      </c>
      <c r="B34" s="2">
        <v>-2.32969237562257</v>
      </c>
      <c r="C34" s="3">
        <v>8.3791893487553405E-5</v>
      </c>
      <c r="D34" s="2">
        <v>2.1450724732813699E-3</v>
      </c>
      <c r="F34" s="2" t="s">
        <v>55</v>
      </c>
      <c r="G34" s="2">
        <v>-2.3741088219931998</v>
      </c>
      <c r="H34" s="2">
        <v>1.17952126395563E-4</v>
      </c>
      <c r="I34" s="2">
        <v>3.12632600126665E-3</v>
      </c>
    </row>
    <row r="35" spans="1:9" x14ac:dyDescent="0.2">
      <c r="A35" s="2" t="s">
        <v>68</v>
      </c>
      <c r="B35" s="2">
        <v>-2.3258038329495698</v>
      </c>
      <c r="C35" s="3">
        <v>5.0227334975927197E-5</v>
      </c>
      <c r="D35" s="2">
        <v>1.40911756206437E-3</v>
      </c>
      <c r="F35" s="2" t="s">
        <v>67</v>
      </c>
      <c r="G35" s="2">
        <v>-2.3395596032301502</v>
      </c>
      <c r="H35" s="3">
        <v>2.8238601056993301E-6</v>
      </c>
      <c r="I35" s="2">
        <v>1.6742517942475301E-4</v>
      </c>
    </row>
    <row r="36" spans="1:9" x14ac:dyDescent="0.2">
      <c r="A36" s="2" t="s">
        <v>23</v>
      </c>
      <c r="B36" s="2">
        <v>-2.3168790593914599</v>
      </c>
      <c r="C36" s="3">
        <v>1.33892939777881E-5</v>
      </c>
      <c r="D36" s="2">
        <v>4.8966560833053701E-4</v>
      </c>
      <c r="F36" s="2" t="s">
        <v>76</v>
      </c>
      <c r="G36" s="2">
        <v>-2.3344530605080802</v>
      </c>
      <c r="H36" s="3">
        <v>1.6908463553013901E-5</v>
      </c>
      <c r="I36" s="2">
        <v>6.8026372115964899E-4</v>
      </c>
    </row>
    <row r="37" spans="1:9" x14ac:dyDescent="0.2">
      <c r="A37" s="2" t="s">
        <v>69</v>
      </c>
      <c r="B37" s="2">
        <v>-2.2991898568421498</v>
      </c>
      <c r="C37" s="3">
        <v>5.0110347161985201E-5</v>
      </c>
      <c r="D37" s="2">
        <v>1.40911756206437E-3</v>
      </c>
      <c r="F37" s="2" t="s">
        <v>86</v>
      </c>
      <c r="G37" s="2">
        <v>-2.2579041761985001</v>
      </c>
      <c r="H37" s="3">
        <v>1.1640407421624401E-5</v>
      </c>
      <c r="I37" s="2">
        <v>4.9482713058339304E-4</v>
      </c>
    </row>
    <row r="38" spans="1:9" x14ac:dyDescent="0.2">
      <c r="A38" s="2" t="s">
        <v>22</v>
      </c>
      <c r="B38" s="2">
        <v>-2.2991862519182402</v>
      </c>
      <c r="C38" s="2">
        <v>2.5882547606698999E-4</v>
      </c>
      <c r="D38" s="2">
        <v>5.1675067227701897E-3</v>
      </c>
      <c r="F38" s="2" t="s">
        <v>49</v>
      </c>
      <c r="G38" s="2">
        <v>-2.2492378952454302</v>
      </c>
      <c r="H38" s="3">
        <v>7.4822001078326199E-5</v>
      </c>
      <c r="I38" s="2">
        <v>2.1892723172658298E-3</v>
      </c>
    </row>
    <row r="39" spans="1:9" x14ac:dyDescent="0.2">
      <c r="A39" s="2" t="s">
        <v>70</v>
      </c>
      <c r="B39" s="2">
        <v>-2.27620977603083</v>
      </c>
      <c r="C39" s="3">
        <v>4.9298197364168799E-5</v>
      </c>
      <c r="D39" s="2">
        <v>1.40911756206437E-3</v>
      </c>
      <c r="F39" s="2" t="s">
        <v>87</v>
      </c>
      <c r="G39" s="2">
        <v>-2.24828836066769</v>
      </c>
      <c r="H39" s="3">
        <v>3.5388231862858402E-5</v>
      </c>
      <c r="I39" s="2">
        <v>1.1858673105984E-3</v>
      </c>
    </row>
    <row r="40" spans="1:9" x14ac:dyDescent="0.2">
      <c r="A40" s="2" t="s">
        <v>71</v>
      </c>
      <c r="B40" s="2">
        <v>-2.2602268379386099</v>
      </c>
      <c r="C40" s="2">
        <v>4.25229767619696E-4</v>
      </c>
      <c r="D40" s="2">
        <v>7.3802590176706602E-3</v>
      </c>
      <c r="F40" s="2" t="s">
        <v>88</v>
      </c>
      <c r="G40" s="2">
        <v>-2.2014549360829601</v>
      </c>
      <c r="H40" s="3">
        <v>4.95205530140183E-5</v>
      </c>
      <c r="I40" s="2">
        <v>1.5495806380636499E-3</v>
      </c>
    </row>
    <row r="41" spans="1:9" x14ac:dyDescent="0.2">
      <c r="A41" s="2" t="s">
        <v>39</v>
      </c>
      <c r="B41" s="2">
        <v>-2.2200843005322</v>
      </c>
      <c r="C41" s="3">
        <v>5.4524205329514298E-5</v>
      </c>
      <c r="D41" s="2">
        <v>1.5089942231735799E-3</v>
      </c>
      <c r="F41" s="2" t="s">
        <v>9</v>
      </c>
      <c r="G41" s="2">
        <v>-2.1833035914900698</v>
      </c>
      <c r="H41" s="2">
        <v>4.5515605580378397E-4</v>
      </c>
      <c r="I41" s="2">
        <v>9.4755033669339898E-3</v>
      </c>
    </row>
    <row r="42" spans="1:9" x14ac:dyDescent="0.2">
      <c r="A42" s="2" t="s">
        <v>46</v>
      </c>
      <c r="B42" s="2">
        <v>-2.1993757633792499</v>
      </c>
      <c r="C42" s="2">
        <v>3.14840571918964E-4</v>
      </c>
      <c r="D42" s="2">
        <v>5.7061370910622897E-3</v>
      </c>
      <c r="F42" s="2" t="s">
        <v>65</v>
      </c>
      <c r="G42" s="2">
        <v>-2.1808803313966698</v>
      </c>
      <c r="H42" s="3">
        <v>7.6440054583165495E-5</v>
      </c>
      <c r="I42" s="2">
        <v>2.20794157661374E-3</v>
      </c>
    </row>
    <row r="43" spans="1:9" x14ac:dyDescent="0.2">
      <c r="A43" s="2" t="s">
        <v>72</v>
      </c>
      <c r="B43" s="2">
        <v>-2.1519159812947999</v>
      </c>
      <c r="C43" s="2">
        <v>1.3019805601436401E-4</v>
      </c>
      <c r="D43" s="2">
        <v>3.0648921691657201E-3</v>
      </c>
      <c r="F43" s="2" t="s">
        <v>89</v>
      </c>
      <c r="G43" s="2">
        <v>-2.1758320129087898</v>
      </c>
      <c r="H43" s="3">
        <v>1.9377015707535202E-5</v>
      </c>
      <c r="I43" s="2">
        <v>7.4652087769802502E-4</v>
      </c>
    </row>
    <row r="44" spans="1:9" x14ac:dyDescent="0.2">
      <c r="A44" s="2" t="s">
        <v>73</v>
      </c>
      <c r="B44" s="2">
        <v>-2.0835169448894599</v>
      </c>
      <c r="C44" s="2">
        <v>1.28056633498996E-4</v>
      </c>
      <c r="D44" s="2">
        <v>3.0495347140226101E-3</v>
      </c>
      <c r="F44" s="2" t="s">
        <v>26</v>
      </c>
      <c r="G44" s="2">
        <v>-2.1734843467335399</v>
      </c>
      <c r="H44" s="2">
        <v>1.0541619910907999E-4</v>
      </c>
      <c r="I44" s="2">
        <v>2.9321320567007002E-3</v>
      </c>
    </row>
    <row r="45" spans="1:9" x14ac:dyDescent="0.2">
      <c r="A45" s="2" t="s">
        <v>74</v>
      </c>
      <c r="B45" s="2">
        <v>-2.0814584797472602</v>
      </c>
      <c r="C45" s="3">
        <v>5.9482907729230802E-5</v>
      </c>
      <c r="D45" s="2">
        <v>1.60290782933506E-3</v>
      </c>
      <c r="F45" s="2" t="s">
        <v>58</v>
      </c>
      <c r="G45" s="2">
        <v>-2.16245165896806</v>
      </c>
      <c r="H45" s="2">
        <v>1.8699912385716099E-4</v>
      </c>
      <c r="I45" s="2">
        <v>4.4820109154274897E-3</v>
      </c>
    </row>
    <row r="46" spans="1:9" x14ac:dyDescent="0.2">
      <c r="A46" s="2" t="s">
        <v>75</v>
      </c>
      <c r="B46" s="2">
        <v>-2.03085224079057</v>
      </c>
      <c r="C46" s="3">
        <v>1.17142864380013E-5</v>
      </c>
      <c r="D46" s="2">
        <v>4.7040899264758198E-4</v>
      </c>
      <c r="F46" s="2" t="s">
        <v>59</v>
      </c>
      <c r="G46" s="2">
        <v>-2.1615880600071402</v>
      </c>
      <c r="H46" s="2">
        <v>1.22506137033928E-4</v>
      </c>
      <c r="I46" s="2">
        <v>3.1724865142234498E-3</v>
      </c>
    </row>
    <row r="47" spans="1:9" x14ac:dyDescent="0.2">
      <c r="A47" s="2" t="s">
        <v>8</v>
      </c>
      <c r="B47" s="2">
        <v>-2.01917502285279</v>
      </c>
      <c r="C47" s="2">
        <v>2.33416087171241E-4</v>
      </c>
      <c r="D47" s="2">
        <v>4.8286479447141603E-3</v>
      </c>
      <c r="F47" s="2" t="s">
        <v>90</v>
      </c>
      <c r="G47" s="2">
        <v>-2.1424540743320999</v>
      </c>
      <c r="H47" s="3">
        <v>6.4006801462268402E-5</v>
      </c>
      <c r="I47" s="2">
        <v>1.9227643159265399E-3</v>
      </c>
    </row>
    <row r="48" spans="1:9" x14ac:dyDescent="0.2">
      <c r="A48" s="2" t="s">
        <v>38</v>
      </c>
      <c r="B48" s="2">
        <v>2.0587204477629002</v>
      </c>
      <c r="C48" s="2">
        <v>2.4799927920432502E-4</v>
      </c>
      <c r="D48" s="2">
        <v>5.0790252381045804E-3</v>
      </c>
      <c r="F48" s="2" t="s">
        <v>91</v>
      </c>
      <c r="G48" s="2">
        <v>-2.0507161940355401</v>
      </c>
      <c r="H48" s="3">
        <v>8.4731552943077002E-6</v>
      </c>
      <c r="I48" s="2">
        <v>4.2422264173500501E-4</v>
      </c>
    </row>
    <row r="49" spans="1:9" x14ac:dyDescent="0.2">
      <c r="A49" s="2" t="s">
        <v>45</v>
      </c>
      <c r="B49" s="2">
        <v>2.1753153781977499</v>
      </c>
      <c r="C49" s="2">
        <v>2.89326069155546E-4</v>
      </c>
      <c r="D49" s="2">
        <v>5.4608584047345001E-3</v>
      </c>
      <c r="F49" s="2" t="s">
        <v>42</v>
      </c>
      <c r="G49" s="2">
        <v>-2.0452321611439999</v>
      </c>
      <c r="H49" s="2">
        <v>1.82889353900797E-4</v>
      </c>
      <c r="I49" s="2">
        <v>4.43064208966125E-3</v>
      </c>
    </row>
    <row r="50" spans="1:9" x14ac:dyDescent="0.2">
      <c r="A50" s="2" t="s">
        <v>47</v>
      </c>
      <c r="B50" s="2">
        <v>2.2550732202372301</v>
      </c>
      <c r="C50" s="3">
        <v>5.6807976295085303E-10</v>
      </c>
      <c r="D50" s="3">
        <v>7.2714209657709201E-8</v>
      </c>
      <c r="F50" s="2" t="s">
        <v>92</v>
      </c>
      <c r="G50" s="2">
        <v>-2.0364388962291402</v>
      </c>
      <c r="H50" s="3">
        <v>2.09948914892969E-5</v>
      </c>
      <c r="I50" s="2">
        <v>7.8835817542309897E-4</v>
      </c>
    </row>
    <row r="51" spans="1:9" x14ac:dyDescent="0.2">
      <c r="A51" s="2" t="s">
        <v>76</v>
      </c>
      <c r="B51" s="2">
        <v>2.3132263427886399</v>
      </c>
      <c r="C51" s="3">
        <v>9.4918770860141506E-11</v>
      </c>
      <c r="D51" s="3">
        <v>1.9439364272157E-8</v>
      </c>
      <c r="F51" s="2" t="s">
        <v>62</v>
      </c>
      <c r="G51" s="2">
        <v>-2.0225677318531101</v>
      </c>
      <c r="H51" s="3">
        <v>5.2938538213439399E-5</v>
      </c>
      <c r="I51" s="2">
        <v>1.6338428300668401E-3</v>
      </c>
    </row>
    <row r="52" spans="1:9" x14ac:dyDescent="0.2">
      <c r="A52" s="2" t="s">
        <v>77</v>
      </c>
      <c r="B52" s="2">
        <v>2.3765834586501202</v>
      </c>
      <c r="C52" s="3">
        <v>1.7631823423006899E-16</v>
      </c>
      <c r="D52" s="3">
        <v>1.80549871851591E-13</v>
      </c>
      <c r="F52" s="2" t="s">
        <v>75</v>
      </c>
      <c r="G52" s="2">
        <v>-2.0198647796261402</v>
      </c>
      <c r="H52" s="3">
        <v>1.81499032604515E-5</v>
      </c>
      <c r="I52" s="2">
        <v>7.1739880782100503E-4</v>
      </c>
    </row>
    <row r="53" spans="1:9" x14ac:dyDescent="0.2">
      <c r="A53" s="2" t="s">
        <v>78</v>
      </c>
      <c r="B53" s="2">
        <v>2.5289824095063</v>
      </c>
      <c r="C53" s="3">
        <v>7.4553828353585794E-15</v>
      </c>
      <c r="D53" s="3">
        <v>5.0895413489381203E-12</v>
      </c>
      <c r="F53" s="2" t="s">
        <v>93</v>
      </c>
      <c r="G53" s="2">
        <v>-2.0098355465308999</v>
      </c>
      <c r="H53" s="2">
        <v>4.1332729338462802E-4</v>
      </c>
      <c r="I53" s="2">
        <v>8.7030503924819397E-3</v>
      </c>
    </row>
    <row r="54" spans="1:9" x14ac:dyDescent="0.2">
      <c r="A54" s="2" t="s">
        <v>79</v>
      </c>
      <c r="B54" s="2">
        <v>2.6316001709713901</v>
      </c>
      <c r="C54" s="3">
        <v>6.1957133145802101E-10</v>
      </c>
      <c r="D54" s="3">
        <v>7.4640122754472196E-8</v>
      </c>
      <c r="F54" s="2" t="s">
        <v>38</v>
      </c>
      <c r="G54" s="2">
        <v>2.00760137881695</v>
      </c>
      <c r="H54" s="3">
        <v>1.5780563313918801E-6</v>
      </c>
      <c r="I54" s="3">
        <v>9.8760025406275306E-5</v>
      </c>
    </row>
    <row r="55" spans="1:9" x14ac:dyDescent="0.2">
      <c r="A55" s="2" t="s">
        <v>41</v>
      </c>
      <c r="B55" s="2">
        <v>2.7730991575190398</v>
      </c>
      <c r="C55" s="3">
        <v>1.2997347489155801E-10</v>
      </c>
      <c r="D55" s="3">
        <v>2.2182139714825799E-8</v>
      </c>
      <c r="F55" s="2" t="s">
        <v>12</v>
      </c>
      <c r="G55" s="2">
        <v>2.2055850128148098</v>
      </c>
      <c r="H55" s="3">
        <v>1.4401068571418201E-15</v>
      </c>
      <c r="I55" s="3">
        <v>1.6222803745702599E-12</v>
      </c>
    </row>
    <row r="56" spans="1:9" x14ac:dyDescent="0.2">
      <c r="A56" s="2" t="s">
        <v>80</v>
      </c>
      <c r="B56" s="2">
        <v>2.8333303056091301</v>
      </c>
      <c r="C56" s="3">
        <v>1.6398990785049301E-7</v>
      </c>
      <c r="D56" s="3">
        <v>1.4602231794687401E-5</v>
      </c>
      <c r="F56" s="4" t="s">
        <v>81</v>
      </c>
      <c r="G56" s="2">
        <v>2.97155679214291</v>
      </c>
      <c r="H56" s="3">
        <v>9.5639135550907203E-11</v>
      </c>
      <c r="I56" s="3">
        <v>3.5912495399365599E-8</v>
      </c>
    </row>
    <row r="57" spans="1:9" x14ac:dyDescent="0.2">
      <c r="A57" s="2" t="s">
        <v>40</v>
      </c>
      <c r="B57" s="2">
        <v>2.89012483056174</v>
      </c>
      <c r="C57" s="3">
        <v>2.82252510908242E-5</v>
      </c>
      <c r="D57" s="2">
        <v>8.8931252667704601E-4</v>
      </c>
    </row>
    <row r="58" spans="1:9" x14ac:dyDescent="0.2">
      <c r="A58" s="4" t="s">
        <v>81</v>
      </c>
      <c r="B58" s="2">
        <v>3.0734573016706599</v>
      </c>
      <c r="C58" s="3">
        <v>4.9860306839363599E-11</v>
      </c>
      <c r="D58" s="3">
        <v>1.13459898230018E-8</v>
      </c>
    </row>
    <row r="59" spans="1:9" x14ac:dyDescent="0.2">
      <c r="A59" s="2" t="s">
        <v>43</v>
      </c>
      <c r="B59" s="2">
        <v>3.23214468523937</v>
      </c>
      <c r="C59" s="3">
        <v>1.37451887394103E-6</v>
      </c>
      <c r="D59" s="3">
        <v>8.04289901094638E-5</v>
      </c>
    </row>
    <row r="60" spans="1:9" x14ac:dyDescent="0.2">
      <c r="A60" s="2" t="s">
        <v>44</v>
      </c>
      <c r="B60" s="2">
        <v>3.72323717063481</v>
      </c>
      <c r="C60" s="3">
        <v>3.1082744083643699E-10</v>
      </c>
      <c r="D60" s="3">
        <v>4.8967276833309398E-8</v>
      </c>
    </row>
    <row r="65" spans="1:3" x14ac:dyDescent="0.2">
      <c r="B65" t="s">
        <v>111</v>
      </c>
      <c r="C65" t="s">
        <v>112</v>
      </c>
    </row>
    <row r="66" spans="1:3" x14ac:dyDescent="0.2">
      <c r="A66" t="s">
        <v>113</v>
      </c>
      <c r="B66">
        <f>COUNTIF(B3:B60,"&gt;0")</f>
        <v>13</v>
      </c>
      <c r="C66">
        <f>COUNTIF(B3:B60,"&lt;0")</f>
        <v>45</v>
      </c>
    </row>
    <row r="67" spans="1:3" x14ac:dyDescent="0.2">
      <c r="A67" t="s">
        <v>114</v>
      </c>
      <c r="B67">
        <f>COUNTIF(G3:G56,"&gt;0")</f>
        <v>3</v>
      </c>
      <c r="C67">
        <f>COUNTIF(G3:G56,"&lt;0")</f>
        <v>51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21D-8882-F748-9420-286801554275}">
  <dimension ref="A1:I41"/>
  <sheetViews>
    <sheetView topLeftCell="A15" zoomScale="142" zoomScaleNormal="110" workbookViewId="0">
      <selection activeCell="A39" sqref="A39:C41"/>
    </sheetView>
  </sheetViews>
  <sheetFormatPr baseColWidth="10" defaultRowHeight="16" x14ac:dyDescent="0.2"/>
  <cols>
    <col min="1" max="1" width="35.83203125" customWidth="1"/>
    <col min="6" max="6" width="35.83203125" customWidth="1"/>
  </cols>
  <sheetData>
    <row r="1" spans="1:9" x14ac:dyDescent="0.2">
      <c r="A1" s="13" t="s">
        <v>100</v>
      </c>
      <c r="B1" s="13"/>
      <c r="C1" s="13"/>
      <c r="D1" s="13"/>
      <c r="F1" s="13" t="s">
        <v>104</v>
      </c>
      <c r="G1" s="13"/>
      <c r="H1" s="13"/>
      <c r="I1" s="13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53</v>
      </c>
      <c r="B3" s="2">
        <v>-4.0126998875583704</v>
      </c>
      <c r="C3" s="3">
        <v>1.30977584808341E-9</v>
      </c>
      <c r="D3" s="3">
        <v>4.7697670467704099E-7</v>
      </c>
      <c r="F3" s="2" t="s">
        <v>45</v>
      </c>
      <c r="G3" s="2">
        <v>-4.3444815618696504</v>
      </c>
      <c r="H3" s="3">
        <v>4.7618100418596303E-12</v>
      </c>
      <c r="I3" s="3">
        <v>5.5284614585990303E-9</v>
      </c>
    </row>
    <row r="4" spans="1:9" x14ac:dyDescent="0.2">
      <c r="A4" s="5" t="s">
        <v>5</v>
      </c>
      <c r="B4" s="2">
        <v>-3.96170012322496</v>
      </c>
      <c r="C4" s="3">
        <v>1.2679707460793099E-8</v>
      </c>
      <c r="D4" s="3">
        <v>3.0783512002036501E-6</v>
      </c>
      <c r="F4" s="5" t="s">
        <v>5</v>
      </c>
      <c r="G4" s="2">
        <v>-3.8332471670885599</v>
      </c>
      <c r="H4" s="3">
        <v>2.4570604076679701E-8</v>
      </c>
      <c r="I4" s="3">
        <v>6.33921585178336E-6</v>
      </c>
    </row>
    <row r="5" spans="1:9" x14ac:dyDescent="0.2">
      <c r="A5" s="2" t="s">
        <v>48</v>
      </c>
      <c r="B5" s="2">
        <v>-3.3968160438826001</v>
      </c>
      <c r="C5" s="3">
        <v>1.06488664727174E-8</v>
      </c>
      <c r="D5" s="3">
        <v>2.90847165536093E-6</v>
      </c>
      <c r="F5" s="2" t="s">
        <v>11</v>
      </c>
      <c r="G5" s="2">
        <v>-3.7764442089566699</v>
      </c>
      <c r="H5" s="3">
        <v>4.03948234163969E-10</v>
      </c>
      <c r="I5" s="3">
        <v>2.0781478598739599E-7</v>
      </c>
    </row>
    <row r="6" spans="1:9" x14ac:dyDescent="0.2">
      <c r="A6" s="6" t="s">
        <v>16</v>
      </c>
      <c r="B6" s="2">
        <v>-3.3190053374642501</v>
      </c>
      <c r="C6" s="3">
        <v>6.3840930460835402E-8</v>
      </c>
      <c r="D6" s="3">
        <v>1.0730187158224999E-5</v>
      </c>
      <c r="F6" s="2" t="s">
        <v>6</v>
      </c>
      <c r="G6" s="2">
        <v>-3.6985798321787602</v>
      </c>
      <c r="H6" s="3">
        <v>1.1344061334296401E-9</v>
      </c>
      <c r="I6" s="3">
        <v>4.3901517363726898E-7</v>
      </c>
    </row>
    <row r="7" spans="1:9" x14ac:dyDescent="0.2">
      <c r="A7" s="7" t="s">
        <v>14</v>
      </c>
      <c r="B7" s="2">
        <v>-3.2604720733939501</v>
      </c>
      <c r="C7" s="3">
        <v>1.68189072909824E-7</v>
      </c>
      <c r="D7" s="3">
        <v>2.4499541620531001E-5</v>
      </c>
      <c r="F7" s="7" t="s">
        <v>14</v>
      </c>
      <c r="G7" s="2">
        <v>-3.56351659454671</v>
      </c>
      <c r="H7" s="3">
        <v>7.0085651111074396E-9</v>
      </c>
      <c r="I7" s="3">
        <v>2.3248411697130699E-6</v>
      </c>
    </row>
    <row r="8" spans="1:9" x14ac:dyDescent="0.2">
      <c r="A8" s="12" t="s">
        <v>4</v>
      </c>
      <c r="B8" s="2">
        <v>-3.13081139370572</v>
      </c>
      <c r="C8" s="3">
        <v>3.7073991110814798E-8</v>
      </c>
      <c r="D8" s="3">
        <v>6.7505558814275201E-6</v>
      </c>
      <c r="F8" s="6" t="s">
        <v>16</v>
      </c>
      <c r="G8" s="2">
        <v>-3.4728920170330899</v>
      </c>
      <c r="H8" s="3">
        <v>1.0113306349084401E-8</v>
      </c>
      <c r="I8" s="3">
        <v>2.93538716782176E-6</v>
      </c>
    </row>
    <row r="9" spans="1:9" x14ac:dyDescent="0.2">
      <c r="A9" s="2" t="s">
        <v>58</v>
      </c>
      <c r="B9" s="2">
        <v>-2.74414343830782</v>
      </c>
      <c r="C9" s="3">
        <v>2.9216563464672299E-6</v>
      </c>
      <c r="D9" s="2">
        <v>2.2013169369072101E-4</v>
      </c>
      <c r="F9" s="2" t="s">
        <v>17</v>
      </c>
      <c r="G9" s="2">
        <v>-3.17486591231226</v>
      </c>
      <c r="H9" s="3">
        <v>3.0136317365036602E-8</v>
      </c>
      <c r="I9" s="3">
        <v>6.9976528921614899E-6</v>
      </c>
    </row>
    <row r="10" spans="1:9" x14ac:dyDescent="0.2">
      <c r="A10" s="2" t="s">
        <v>45</v>
      </c>
      <c r="B10" s="2">
        <v>-2.7012188523819098</v>
      </c>
      <c r="C10" s="3">
        <v>2.2877373784099899E-5</v>
      </c>
      <c r="D10" s="2">
        <v>1.0201441166991501E-3</v>
      </c>
      <c r="F10" s="4" t="s">
        <v>53</v>
      </c>
      <c r="G10" s="2">
        <v>-2.9487150485595301</v>
      </c>
      <c r="H10" s="3">
        <v>6.0183631426148597E-6</v>
      </c>
      <c r="I10" s="2">
        <v>3.8818442269865898E-4</v>
      </c>
    </row>
    <row r="11" spans="1:9" x14ac:dyDescent="0.2">
      <c r="A11" s="2" t="s">
        <v>24</v>
      </c>
      <c r="B11" s="2">
        <v>-2.6421082951364498</v>
      </c>
      <c r="C11" s="3">
        <v>6.96142542598704E-7</v>
      </c>
      <c r="D11" s="3">
        <v>6.9139611617189406E-5</v>
      </c>
      <c r="F11" s="2" t="s">
        <v>39</v>
      </c>
      <c r="G11" s="2">
        <v>-2.9162629693780899</v>
      </c>
      <c r="H11" s="3">
        <v>2.4089706418807701E-6</v>
      </c>
      <c r="I11" s="2">
        <v>1.99772493944541E-4</v>
      </c>
    </row>
    <row r="12" spans="1:9" x14ac:dyDescent="0.2">
      <c r="A12" s="2" t="s">
        <v>59</v>
      </c>
      <c r="B12" s="2">
        <v>-2.61948333191107</v>
      </c>
      <c r="C12" s="3">
        <v>3.4477285186518799E-6</v>
      </c>
      <c r="D12" s="2">
        <v>2.4300925204046299E-4</v>
      </c>
      <c r="F12" s="2" t="s">
        <v>30</v>
      </c>
      <c r="G12" s="2">
        <v>-2.81767220633159</v>
      </c>
      <c r="H12" s="3">
        <v>2.3576783399209801E-7</v>
      </c>
      <c r="I12" s="3">
        <v>3.6496860701976797E-5</v>
      </c>
    </row>
    <row r="13" spans="1:9" x14ac:dyDescent="0.2">
      <c r="A13" s="2" t="s">
        <v>6</v>
      </c>
      <c r="B13" s="2">
        <v>-2.5711112016229598</v>
      </c>
      <c r="C13" s="3">
        <v>1.5706977477719001E-5</v>
      </c>
      <c r="D13" s="2">
        <v>7.3020735720885199E-4</v>
      </c>
      <c r="F13" s="2" t="s">
        <v>68</v>
      </c>
      <c r="G13" s="2">
        <v>-2.68879135445103</v>
      </c>
      <c r="H13" s="3">
        <v>1.7199273486835801E-6</v>
      </c>
      <c r="I13" s="2">
        <v>1.5974685214573101E-4</v>
      </c>
    </row>
    <row r="14" spans="1:9" x14ac:dyDescent="0.2">
      <c r="A14" s="2" t="s">
        <v>9</v>
      </c>
      <c r="B14" s="2">
        <v>-2.5010479533119501</v>
      </c>
      <c r="C14" s="3">
        <v>1.21664237707545E-5</v>
      </c>
      <c r="D14" s="2">
        <v>5.9074746531330305E-4</v>
      </c>
      <c r="F14" s="2" t="s">
        <v>48</v>
      </c>
      <c r="G14" s="2">
        <v>-2.59250019452903</v>
      </c>
      <c r="H14" s="3">
        <v>1.03275507248335E-5</v>
      </c>
      <c r="I14" s="2">
        <v>5.84892019099107E-4</v>
      </c>
    </row>
    <row r="15" spans="1:9" x14ac:dyDescent="0.2">
      <c r="A15" s="2" t="s">
        <v>28</v>
      </c>
      <c r="B15" s="2">
        <v>-2.4059914674852099</v>
      </c>
      <c r="C15" s="3">
        <v>6.5941445850418305E-7</v>
      </c>
      <c r="D15" s="3">
        <v>6.8610504372935204E-5</v>
      </c>
      <c r="F15" s="2" t="s">
        <v>24</v>
      </c>
      <c r="G15" s="2">
        <v>-2.5787714351783202</v>
      </c>
      <c r="H15" s="3">
        <v>5.1270822190981902E-6</v>
      </c>
      <c r="I15" s="2">
        <v>3.7203390352331202E-4</v>
      </c>
    </row>
    <row r="16" spans="1:9" x14ac:dyDescent="0.2">
      <c r="A16" s="2" t="s">
        <v>66</v>
      </c>
      <c r="B16" s="2">
        <v>-2.38757158820458</v>
      </c>
      <c r="C16" s="3">
        <v>2.59285542452245E-5</v>
      </c>
      <c r="D16" s="2">
        <v>1.13307782051631E-3</v>
      </c>
      <c r="F16" s="2" t="s">
        <v>73</v>
      </c>
      <c r="G16" s="2">
        <v>-2.56703122250758</v>
      </c>
      <c r="H16" s="3">
        <v>2.0709351682503101E-6</v>
      </c>
      <c r="I16" s="2">
        <v>1.7810042446952601E-4</v>
      </c>
    </row>
    <row r="17" spans="1:9" x14ac:dyDescent="0.2">
      <c r="A17" s="2" t="s">
        <v>63</v>
      </c>
      <c r="B17" s="2">
        <v>-2.3606499136954699</v>
      </c>
      <c r="C17" s="3">
        <v>1.46190968601013E-5</v>
      </c>
      <c r="D17" s="2">
        <v>6.9440710085481199E-4</v>
      </c>
      <c r="F17" s="9" t="s">
        <v>7</v>
      </c>
      <c r="G17" s="2">
        <v>-2.5652817783994699</v>
      </c>
      <c r="H17" s="2">
        <v>2.9533328552629401E-4</v>
      </c>
      <c r="I17" s="2">
        <v>7.4539553151310202E-3</v>
      </c>
    </row>
    <row r="18" spans="1:9" x14ac:dyDescent="0.2">
      <c r="A18" s="2" t="s">
        <v>17</v>
      </c>
      <c r="B18" s="2">
        <v>-2.28750414244145</v>
      </c>
      <c r="C18" s="3">
        <v>3.6708432444321497E-5</v>
      </c>
      <c r="D18" s="2">
        <v>1.4583259071062301E-3</v>
      </c>
      <c r="F18" s="2" t="s">
        <v>66</v>
      </c>
      <c r="G18" s="2">
        <v>-2.48721676949364</v>
      </c>
      <c r="H18" s="3">
        <v>9.1516844099048002E-6</v>
      </c>
      <c r="I18" s="2">
        <v>5.3125527999497405E-4</v>
      </c>
    </row>
    <row r="19" spans="1:9" x14ac:dyDescent="0.2">
      <c r="A19" s="9" t="s">
        <v>7</v>
      </c>
      <c r="B19" s="2">
        <v>-2.2765098698936899</v>
      </c>
      <c r="C19" s="3">
        <v>4.9185362345006997E-5</v>
      </c>
      <c r="D19" s="2">
        <v>1.85293132282483E-3</v>
      </c>
      <c r="F19" s="2" t="s">
        <v>28</v>
      </c>
      <c r="G19" s="2">
        <v>-2.36502981321892</v>
      </c>
      <c r="H19" s="3">
        <v>5.3295918195014696E-6</v>
      </c>
      <c r="I19" s="2">
        <v>3.7500946075401202E-4</v>
      </c>
    </row>
    <row r="20" spans="1:9" x14ac:dyDescent="0.2">
      <c r="A20" s="2" t="s">
        <v>95</v>
      </c>
      <c r="B20" s="2">
        <v>-2.2616558706541001</v>
      </c>
      <c r="C20" s="2">
        <v>1.45400402712294E-4</v>
      </c>
      <c r="D20" s="2">
        <v>4.2932416206265204E-3</v>
      </c>
      <c r="F20" s="2" t="s">
        <v>63</v>
      </c>
      <c r="G20" s="2">
        <v>-2.33985969424117</v>
      </c>
      <c r="H20" s="3">
        <v>2.8155925712361499E-6</v>
      </c>
      <c r="I20" s="2">
        <v>2.2544158449690801E-4</v>
      </c>
    </row>
    <row r="21" spans="1:9" x14ac:dyDescent="0.2">
      <c r="A21" s="2" t="s">
        <v>68</v>
      </c>
      <c r="B21" s="2">
        <v>-2.2589932927990599</v>
      </c>
      <c r="C21" s="3">
        <v>7.32933546411363E-5</v>
      </c>
      <c r="D21" s="2">
        <v>2.3902385058340702E-3</v>
      </c>
      <c r="F21" s="2" t="s">
        <v>19</v>
      </c>
      <c r="G21" s="2">
        <v>-2.33474946482802</v>
      </c>
      <c r="H21" s="3">
        <v>1.6866674196399799E-5</v>
      </c>
      <c r="I21" s="2">
        <v>9.10800406605587E-4</v>
      </c>
    </row>
    <row r="22" spans="1:9" x14ac:dyDescent="0.2">
      <c r="A22" s="2" t="s">
        <v>96</v>
      </c>
      <c r="B22" s="2">
        <v>-2.2174110653802601</v>
      </c>
      <c r="C22" s="3">
        <v>5.90515216287668E-5</v>
      </c>
      <c r="D22" s="2">
        <v>1.9850396116747001E-3</v>
      </c>
      <c r="F22" s="2" t="s">
        <v>85</v>
      </c>
      <c r="G22" s="2">
        <v>-2.31570820257694</v>
      </c>
      <c r="H22" s="3">
        <v>2.3618785536103701E-5</v>
      </c>
      <c r="I22" s="2">
        <v>1.07534941205555E-3</v>
      </c>
    </row>
    <row r="23" spans="1:9" x14ac:dyDescent="0.2">
      <c r="A23" s="2" t="s">
        <v>39</v>
      </c>
      <c r="B23" s="2">
        <v>-2.0752660893289101</v>
      </c>
      <c r="C23" s="2">
        <v>1.56696488752374E-4</v>
      </c>
      <c r="D23" s="2">
        <v>4.5050240516307603E-3</v>
      </c>
      <c r="F23" s="2" t="s">
        <v>42</v>
      </c>
      <c r="G23" s="2">
        <v>-2.293731746537</v>
      </c>
      <c r="H23" s="3">
        <v>3.0785532209180701E-5</v>
      </c>
      <c r="I23" s="2">
        <v>1.29970919617668E-3</v>
      </c>
    </row>
    <row r="24" spans="1:9" x14ac:dyDescent="0.2">
      <c r="A24" s="2" t="s">
        <v>73</v>
      </c>
      <c r="B24" s="2">
        <v>-2.0742108589105102</v>
      </c>
      <c r="C24" s="2">
        <v>1.43328233269627E-4</v>
      </c>
      <c r="D24" s="2">
        <v>4.2900299958100697E-3</v>
      </c>
      <c r="F24" s="2" t="s">
        <v>101</v>
      </c>
      <c r="G24" s="2">
        <v>-2.22380618951847</v>
      </c>
      <c r="H24" s="3">
        <v>1.44754608375865E-5</v>
      </c>
      <c r="I24" s="2">
        <v>8.0028619202085298E-4</v>
      </c>
    </row>
    <row r="25" spans="1:9" x14ac:dyDescent="0.2">
      <c r="A25" s="2" t="s">
        <v>75</v>
      </c>
      <c r="B25" s="2">
        <v>-2.0311523289332398</v>
      </c>
      <c r="C25" s="3">
        <v>1.1679500091389501E-5</v>
      </c>
      <c r="D25" s="2">
        <v>5.7999335681104696E-4</v>
      </c>
      <c r="F25" s="2" t="s">
        <v>87</v>
      </c>
      <c r="G25" s="2">
        <v>-2.17613210447331</v>
      </c>
      <c r="H25" s="3">
        <v>1.9325870430040899E-5</v>
      </c>
      <c r="I25" s="2">
        <v>9.5054676488501896E-4</v>
      </c>
    </row>
    <row r="26" spans="1:9" x14ac:dyDescent="0.2">
      <c r="A26" s="10" t="s">
        <v>27</v>
      </c>
      <c r="B26" s="2">
        <v>-2.0278455942482698</v>
      </c>
      <c r="C26" s="3">
        <v>5.4676273549405603E-5</v>
      </c>
      <c r="D26" s="2">
        <v>1.93158235919901E-3</v>
      </c>
      <c r="F26" s="2" t="s">
        <v>58</v>
      </c>
      <c r="G26" s="2">
        <v>-2.16307907615949</v>
      </c>
      <c r="H26" s="2">
        <v>1.86227078714737E-4</v>
      </c>
      <c r="I26" s="2">
        <v>5.2098708045255201E-3</v>
      </c>
    </row>
    <row r="27" spans="1:9" x14ac:dyDescent="0.2">
      <c r="A27" s="2" t="s">
        <v>30</v>
      </c>
      <c r="B27" s="2">
        <v>2.0453813905000802</v>
      </c>
      <c r="C27" s="3">
        <v>8.9409154219890299E-9</v>
      </c>
      <c r="D27" s="3">
        <v>2.79084288529229E-6</v>
      </c>
      <c r="F27" s="2" t="s">
        <v>95</v>
      </c>
      <c r="G27" s="2">
        <v>-2.0951925212217799</v>
      </c>
      <c r="H27" s="2">
        <v>3.6085536262458199E-4</v>
      </c>
      <c r="I27" s="2">
        <v>8.5715720014531305E-3</v>
      </c>
    </row>
    <row r="28" spans="1:9" x14ac:dyDescent="0.2">
      <c r="A28" s="2" t="s">
        <v>97</v>
      </c>
      <c r="B28" s="2">
        <v>2.0622554846430501</v>
      </c>
      <c r="C28" s="3">
        <v>4.5457431128456701E-5</v>
      </c>
      <c r="D28" s="2">
        <v>1.7736515538513901E-3</v>
      </c>
      <c r="F28" s="2" t="s">
        <v>59</v>
      </c>
      <c r="G28" s="2">
        <v>-2.0947579950477602</v>
      </c>
      <c r="H28" s="2">
        <v>1.7749184586269201E-4</v>
      </c>
      <c r="I28" s="2">
        <v>5.0260495865020703E-3</v>
      </c>
    </row>
    <row r="29" spans="1:9" x14ac:dyDescent="0.2">
      <c r="A29" s="2" t="s">
        <v>26</v>
      </c>
      <c r="B29" s="2">
        <v>2.0802590290004899</v>
      </c>
      <c r="C29" s="2">
        <v>1.2997888858041199E-4</v>
      </c>
      <c r="D29" s="2">
        <v>4.0000545288478798E-3</v>
      </c>
      <c r="F29" s="2" t="s">
        <v>75</v>
      </c>
      <c r="G29" s="2">
        <v>-2.0813566788732798</v>
      </c>
      <c r="H29" s="3">
        <v>9.5396748176315301E-5</v>
      </c>
      <c r="I29" s="2">
        <v>3.2575183715500599E-3</v>
      </c>
    </row>
    <row r="30" spans="1:9" x14ac:dyDescent="0.2">
      <c r="A30" s="2" t="s">
        <v>98</v>
      </c>
      <c r="B30" s="2">
        <v>2.0955920148813498</v>
      </c>
      <c r="C30" s="3">
        <v>4.4639611649042798E-11</v>
      </c>
      <c r="D30" s="3">
        <v>4.8768775726579299E-8</v>
      </c>
      <c r="F30" s="2" t="s">
        <v>32</v>
      </c>
      <c r="G30" s="2">
        <v>-2.05101628233589</v>
      </c>
      <c r="H30" s="3">
        <v>8.4474694404503802E-6</v>
      </c>
      <c r="I30" s="2">
        <v>5.0294933437758404E-4</v>
      </c>
    </row>
    <row r="31" spans="1:9" x14ac:dyDescent="0.2">
      <c r="A31" s="2" t="s">
        <v>99</v>
      </c>
      <c r="B31" s="2">
        <v>2.1693612217945799</v>
      </c>
      <c r="C31" s="3">
        <v>2.0746371561221401E-8</v>
      </c>
      <c r="D31" s="3">
        <v>4.12098380556988E-6</v>
      </c>
      <c r="F31" s="2" t="s">
        <v>92</v>
      </c>
      <c r="G31" s="2">
        <v>-2.03673898584396</v>
      </c>
      <c r="H31" s="3">
        <v>2.0936161223329501E-5</v>
      </c>
      <c r="I31" s="2">
        <v>9.72275327211422E-4</v>
      </c>
    </row>
    <row r="32" spans="1:9" x14ac:dyDescent="0.2">
      <c r="A32" s="2" t="s">
        <v>22</v>
      </c>
      <c r="B32" s="2">
        <v>2.24065161466861</v>
      </c>
      <c r="C32" s="3">
        <v>5.0407840104965202E-5</v>
      </c>
      <c r="D32" s="2">
        <v>1.86679882422626E-3</v>
      </c>
      <c r="F32" s="12" t="s">
        <v>4</v>
      </c>
      <c r="G32" s="2">
        <v>-2.0270316042055998</v>
      </c>
      <c r="H32" s="2">
        <v>3.1652228146779299E-4</v>
      </c>
      <c r="I32" s="2">
        <v>7.9028466405184402E-3</v>
      </c>
    </row>
    <row r="33" spans="1:9" x14ac:dyDescent="0.2">
      <c r="A33" s="2" t="s">
        <v>49</v>
      </c>
      <c r="B33" s="2">
        <v>2.3483260149226899</v>
      </c>
      <c r="C33" s="2">
        <v>1.21871472191075E-4</v>
      </c>
      <c r="D33" s="2">
        <v>3.8041309533928501E-3</v>
      </c>
      <c r="F33" s="2" t="s">
        <v>102</v>
      </c>
      <c r="G33" s="2">
        <v>-2.0201648687110998</v>
      </c>
      <c r="H33" s="3">
        <v>1.8097966745289402E-5</v>
      </c>
      <c r="I33" s="2">
        <v>9.5054676488501896E-4</v>
      </c>
    </row>
    <row r="34" spans="1:9" x14ac:dyDescent="0.2">
      <c r="A34" s="2" t="s">
        <v>38</v>
      </c>
      <c r="B34" s="2">
        <v>2.42058273577612</v>
      </c>
      <c r="C34" s="2">
        <v>3.0013050090629302E-4</v>
      </c>
      <c r="D34" s="2">
        <v>6.9591537485125801E-3</v>
      </c>
      <c r="F34" s="2" t="s">
        <v>103</v>
      </c>
      <c r="G34" s="2">
        <v>2.0768063810423198</v>
      </c>
      <c r="H34" s="2">
        <v>1.27037212963197E-4</v>
      </c>
      <c r="I34" s="2">
        <v>3.9862217364938198E-3</v>
      </c>
    </row>
    <row r="35" spans="1:9" x14ac:dyDescent="0.2">
      <c r="A35" s="2" t="s">
        <v>40</v>
      </c>
      <c r="B35" s="2">
        <v>3.0878816888242602</v>
      </c>
      <c r="C35" s="3">
        <v>7.6529877240492899E-6</v>
      </c>
      <c r="D35" s="2">
        <v>4.6449383825132497E-4</v>
      </c>
      <c r="F35" s="4" t="s">
        <v>60</v>
      </c>
      <c r="G35" s="2">
        <v>2.56686992723961</v>
      </c>
      <c r="H35" s="3">
        <v>3.05802650348673E-10</v>
      </c>
      <c r="I35" s="3">
        <v>2.0781478598739599E-7</v>
      </c>
    </row>
    <row r="36" spans="1:9" x14ac:dyDescent="0.2">
      <c r="A36" s="4" t="s">
        <v>60</v>
      </c>
      <c r="B36" s="2">
        <v>3.57075380673971</v>
      </c>
      <c r="C36" s="3">
        <v>2.5868789279042501E-17</v>
      </c>
      <c r="D36" s="3">
        <v>5.65233045747078E-14</v>
      </c>
    </row>
    <row r="39" spans="1:9" x14ac:dyDescent="0.2">
      <c r="B39" t="s">
        <v>111</v>
      </c>
      <c r="C39" t="s">
        <v>112</v>
      </c>
    </row>
    <row r="40" spans="1:9" x14ac:dyDescent="0.2">
      <c r="A40" t="s">
        <v>115</v>
      </c>
      <c r="B40">
        <f>COUNTIF(B3:B36,"&gt;0")</f>
        <v>10</v>
      </c>
      <c r="C40">
        <f>COUNTIF(B3:B36,"&lt;0")</f>
        <v>24</v>
      </c>
    </row>
    <row r="41" spans="1:9" x14ac:dyDescent="0.2">
      <c r="A41" t="s">
        <v>116</v>
      </c>
      <c r="B41">
        <f>COUNTIF(G3:G35,"&gt;0")</f>
        <v>2</v>
      </c>
      <c r="C41">
        <f>COUNTIF(G3:G35,"&lt;0")</f>
        <v>31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795E-1B2E-DE45-881E-8E120A9FC885}">
  <dimension ref="A1:I18"/>
  <sheetViews>
    <sheetView tabSelected="1" zoomScale="130" zoomScaleNormal="130" workbookViewId="0">
      <selection activeCell="A17" sqref="A17"/>
    </sheetView>
  </sheetViews>
  <sheetFormatPr baseColWidth="10" defaultRowHeight="16" x14ac:dyDescent="0.2"/>
  <cols>
    <col min="1" max="1" width="35.1640625" customWidth="1"/>
    <col min="6" max="6" width="35.1640625" customWidth="1"/>
  </cols>
  <sheetData>
    <row r="1" spans="1:9" x14ac:dyDescent="0.2">
      <c r="A1" s="13" t="s">
        <v>107</v>
      </c>
      <c r="B1" s="13"/>
      <c r="C1" s="13"/>
      <c r="D1" s="13"/>
      <c r="F1" s="13" t="s">
        <v>108</v>
      </c>
      <c r="G1" s="13"/>
      <c r="H1" s="13"/>
      <c r="I1" s="13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7</v>
      </c>
      <c r="B3" s="2">
        <v>-9.3681308783525292</v>
      </c>
      <c r="C3" s="3">
        <v>4.4639651172648599E-9</v>
      </c>
      <c r="D3" s="3">
        <v>3.3658296984176999E-6</v>
      </c>
      <c r="F3" s="4" t="s">
        <v>7</v>
      </c>
      <c r="G3" s="2">
        <v>-8.5985850550592406</v>
      </c>
      <c r="H3" s="3">
        <v>6.4156691485812505E-8</v>
      </c>
      <c r="I3" s="3">
        <v>2.28397821689492E-5</v>
      </c>
    </row>
    <row r="4" spans="1:9" x14ac:dyDescent="0.2">
      <c r="A4" s="5" t="s">
        <v>27</v>
      </c>
      <c r="B4" s="2">
        <v>-5.9490701847151097</v>
      </c>
      <c r="C4" s="3">
        <v>2.3587814106374399E-5</v>
      </c>
      <c r="D4" s="2">
        <v>3.5570423672412598E-3</v>
      </c>
      <c r="F4" s="5" t="s">
        <v>27</v>
      </c>
      <c r="G4" s="2">
        <v>-6.8500752938625604</v>
      </c>
      <c r="H4" s="3">
        <v>2.0156226534190299E-6</v>
      </c>
      <c r="I4" s="2">
        <v>3.5878083230858799E-4</v>
      </c>
    </row>
    <row r="5" spans="1:9" x14ac:dyDescent="0.2">
      <c r="A5" s="6" t="s">
        <v>54</v>
      </c>
      <c r="B5" s="2">
        <v>-5.89949828881476</v>
      </c>
      <c r="C5" s="3">
        <v>4.58801036739908E-5</v>
      </c>
      <c r="D5" s="2">
        <v>5.7655996950315104E-3</v>
      </c>
      <c r="F5" s="6" t="s">
        <v>54</v>
      </c>
      <c r="G5" s="2">
        <v>-6.2603813962889996</v>
      </c>
      <c r="H5" s="3">
        <v>7.9267982700967006E-6</v>
      </c>
      <c r="I5" s="2">
        <v>7.0968039763945204E-4</v>
      </c>
    </row>
    <row r="6" spans="1:9" x14ac:dyDescent="0.2">
      <c r="A6" s="7" t="s">
        <v>68</v>
      </c>
      <c r="B6" s="2">
        <v>-5.0511111761201901</v>
      </c>
      <c r="C6" s="3">
        <v>5.4953684535627002E-5</v>
      </c>
      <c r="D6" s="2">
        <v>5.9192968771232396E-3</v>
      </c>
      <c r="F6" s="2" t="s">
        <v>63</v>
      </c>
      <c r="G6" s="2">
        <v>-6.1606903157449802</v>
      </c>
      <c r="H6" s="3">
        <v>7.9739370521286704E-6</v>
      </c>
      <c r="I6" s="2">
        <v>7.0968039763945204E-4</v>
      </c>
    </row>
    <row r="7" spans="1:9" x14ac:dyDescent="0.2">
      <c r="A7" s="2" t="s">
        <v>20</v>
      </c>
      <c r="B7" s="2">
        <v>-4.8131835466797197</v>
      </c>
      <c r="C7" s="2">
        <v>1.0249611049680299E-4</v>
      </c>
      <c r="D7" s="2">
        <v>7.9051942720014794E-3</v>
      </c>
      <c r="F7" s="7" t="s">
        <v>68</v>
      </c>
      <c r="G7" s="2">
        <v>-4.8483570366535798</v>
      </c>
      <c r="H7" s="2">
        <v>1.0178058870800399E-4</v>
      </c>
      <c r="I7" s="2">
        <v>7.2467779160098602E-3</v>
      </c>
    </row>
    <row r="8" spans="1:9" x14ac:dyDescent="0.2">
      <c r="A8" s="2" t="s">
        <v>105</v>
      </c>
      <c r="B8" s="2">
        <v>-4.1272311831886697</v>
      </c>
      <c r="C8" s="2">
        <v>1.0484342535810999E-4</v>
      </c>
      <c r="D8" s="2">
        <v>7.9051942720014794E-3</v>
      </c>
      <c r="F8" s="2" t="s">
        <v>20</v>
      </c>
      <c r="G8" s="2">
        <v>-4.5886774982249596</v>
      </c>
      <c r="H8" s="2">
        <v>2.0128328240442899E-4</v>
      </c>
      <c r="I8" s="2">
        <v>9.5056246625662907E-3</v>
      </c>
    </row>
    <row r="9" spans="1:9" x14ac:dyDescent="0.2">
      <c r="A9" s="2" t="s">
        <v>60</v>
      </c>
      <c r="B9" s="2">
        <v>2.0882086947246501</v>
      </c>
      <c r="C9" s="3">
        <v>7.2416520693617899E-6</v>
      </c>
      <c r="D9" s="2">
        <v>1.8200685534329299E-3</v>
      </c>
      <c r="F9" s="2" t="s">
        <v>45</v>
      </c>
      <c r="G9" s="2">
        <v>-4.3443902243246599</v>
      </c>
      <c r="H9" s="2">
        <v>1.6202771938868699E-4</v>
      </c>
      <c r="I9" s="2">
        <v>9.5056246625662907E-3</v>
      </c>
    </row>
    <row r="10" spans="1:9" x14ac:dyDescent="0.2">
      <c r="A10" s="2" t="s">
        <v>106</v>
      </c>
      <c r="B10" s="2">
        <v>2.3644878689019202</v>
      </c>
      <c r="C10" s="3">
        <v>1.2802899651036601E-5</v>
      </c>
      <c r="D10" s="2">
        <v>2.4133465842204002E-3</v>
      </c>
      <c r="F10" s="2" t="s">
        <v>79</v>
      </c>
      <c r="G10" s="2">
        <v>2.6578252875587398</v>
      </c>
      <c r="H10" s="2">
        <v>2.13609542979018E-4</v>
      </c>
      <c r="I10" s="2">
        <v>9.5056246625662907E-3</v>
      </c>
    </row>
    <row r="16" spans="1:9" x14ac:dyDescent="0.2">
      <c r="B16" t="s">
        <v>111</v>
      </c>
      <c r="C16" t="s">
        <v>112</v>
      </c>
    </row>
    <row r="17" spans="1:3" x14ac:dyDescent="0.2">
      <c r="A17" t="s">
        <v>117</v>
      </c>
      <c r="B17">
        <f>COUNTIF(B3:B10,"&gt;0")</f>
        <v>2</v>
      </c>
      <c r="C17">
        <f>COUNTIF(B3:B10,"&lt;0")</f>
        <v>6</v>
      </c>
    </row>
    <row r="18" spans="1:3" x14ac:dyDescent="0.2">
      <c r="A18" t="s">
        <v>118</v>
      </c>
      <c r="B18">
        <f>COUNTIF(G3:G10,"&gt;0")</f>
        <v>1</v>
      </c>
      <c r="C18">
        <f>COUNTIF(G3:G10,"&lt;0")</f>
        <v>7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3</vt:lpstr>
      <vt:lpstr>Group 4</vt:lpstr>
      <vt:lpstr>Group 5</vt:lpstr>
      <vt:lpstr>Group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Cayden Yu</dc:creator>
  <cp:lastModifiedBy>Cayden Yu</cp:lastModifiedBy>
  <dcterms:created xsi:type="dcterms:W3CDTF">2024-03-18T01:03:16Z</dcterms:created>
  <dcterms:modified xsi:type="dcterms:W3CDTF">2024-04-04T19:22:11Z</dcterms:modified>
</cp:coreProperties>
</file>