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8195" windowHeight="92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7" i="1"/>
  <c r="K18" s="1"/>
  <c r="K11"/>
  <c r="K10"/>
  <c r="K9"/>
  <c r="K8"/>
  <c r="K7"/>
  <c r="K6"/>
  <c r="K5"/>
  <c r="K4"/>
  <c r="K3"/>
  <c r="K2"/>
</calcChain>
</file>

<file path=xl/sharedStrings.xml><?xml version="1.0" encoding="utf-8"?>
<sst xmlns="http://schemas.openxmlformats.org/spreadsheetml/2006/main" count="38" uniqueCount="38">
  <si>
    <t>Digikey #</t>
  </si>
  <si>
    <t>Description</t>
  </si>
  <si>
    <t>Cost 10</t>
  </si>
  <si>
    <t>Cost 1</t>
  </si>
  <si>
    <t>Cost 25</t>
  </si>
  <si>
    <t>Cost 50</t>
  </si>
  <si>
    <t>Cost 100</t>
  </si>
  <si>
    <t>6-pin female header</t>
  </si>
  <si>
    <t>8-pin female header</t>
  </si>
  <si>
    <t>S7041-ND</t>
  </si>
  <si>
    <t>S7039-ND</t>
  </si>
  <si>
    <t>10-pin female header</t>
  </si>
  <si>
    <t>S7043-ND</t>
  </si>
  <si>
    <t>A100204-ND</t>
  </si>
  <si>
    <t>8-pin DIP socket</t>
  </si>
  <si>
    <t>A106011CT-ND</t>
  </si>
  <si>
    <t>1K 1W carbon resisitor</t>
  </si>
  <si>
    <t>.1uF capacitor</t>
  </si>
  <si>
    <t>399-4151-ND</t>
  </si>
  <si>
    <t>TERM BLOCK HEADER 3POS R/A 3.5MM</t>
  </si>
  <si>
    <t>A98397-ND</t>
  </si>
  <si>
    <t>A98374-ND</t>
  </si>
  <si>
    <t>TERM BLOCK PLUG 3POS 3.5MM</t>
  </si>
  <si>
    <t>PCB</t>
  </si>
  <si>
    <t>MCP23017</t>
  </si>
  <si>
    <t>MCP23017-E/SP-ND</t>
  </si>
  <si>
    <t>609-3465-ND</t>
  </si>
  <si>
    <t>.1" 36-pin break-away male headers</t>
  </si>
  <si>
    <t>Qty</t>
  </si>
  <si>
    <t>?</t>
  </si>
  <si>
    <t>Cost 50 Extended</t>
  </si>
  <si>
    <t>Cost 250</t>
  </si>
  <si>
    <t>Total</t>
  </si>
  <si>
    <t>Per unit</t>
  </si>
  <si>
    <t>PCB REV1.0</t>
  </si>
  <si>
    <t>PCB rev0.0 (FAILED)</t>
  </si>
  <si>
    <t>128 KB EEPROM</t>
  </si>
  <si>
    <t>24LC1025-I/P-ND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</si>
</sst>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/>
    <xf numFmtId="0" fontId="1" fillId="0" borderId="0" xfId="1" applyFill="1" applyBorder="1"/>
  </cellXfs>
  <cellStyles count="2">
    <cellStyle name="Heading 2" xfId="1" builtinId="1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tabSelected="1" workbookViewId="0">
      <selection activeCell="K23" sqref="K23"/>
    </sheetView>
  </sheetViews>
  <sheetFormatPr defaultRowHeight="15"/>
  <cols>
    <col min="1" max="1" width="21.28515625" customWidth="1"/>
    <col min="2" max="2" width="38.5703125" customWidth="1"/>
    <col min="3" max="3" width="10.28515625" customWidth="1"/>
    <col min="4" max="4" width="15.7109375" customWidth="1"/>
    <col min="5" max="5" width="14" customWidth="1"/>
    <col min="6" max="6" width="12.7109375" customWidth="1"/>
    <col min="7" max="7" width="10.5703125" customWidth="1"/>
    <col min="8" max="9" width="10.140625" customWidth="1"/>
    <col min="11" max="11" width="23.7109375" customWidth="1"/>
  </cols>
  <sheetData>
    <row r="1" spans="1:11" ht="18" thickBot="1">
      <c r="A1" s="1" t="s">
        <v>0</v>
      </c>
      <c r="B1" s="1" t="s">
        <v>1</v>
      </c>
      <c r="C1" s="1" t="s">
        <v>28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31</v>
      </c>
      <c r="K1" s="2" t="s">
        <v>30</v>
      </c>
    </row>
    <row r="2" spans="1:11" ht="15.75" thickTop="1">
      <c r="A2" t="s">
        <v>10</v>
      </c>
      <c r="B2" t="s">
        <v>7</v>
      </c>
      <c r="C2">
        <v>2</v>
      </c>
      <c r="D2">
        <v>0.69</v>
      </c>
      <c r="E2">
        <v>5.37</v>
      </c>
      <c r="F2">
        <v>12.51</v>
      </c>
      <c r="G2">
        <v>22.75</v>
      </c>
      <c r="H2">
        <v>40.950000000000003</v>
      </c>
      <c r="K2">
        <f>H2</f>
        <v>40.950000000000003</v>
      </c>
    </row>
    <row r="3" spans="1:11">
      <c r="A3" t="s">
        <v>9</v>
      </c>
      <c r="B3" t="s">
        <v>8</v>
      </c>
      <c r="C3">
        <v>1</v>
      </c>
      <c r="D3">
        <v>0.87</v>
      </c>
      <c r="E3">
        <v>6.76</v>
      </c>
      <c r="F3">
        <v>15.74</v>
      </c>
      <c r="G3">
        <v>28.63</v>
      </c>
      <c r="H3">
        <v>51.53</v>
      </c>
      <c r="K3">
        <f>G3</f>
        <v>28.63</v>
      </c>
    </row>
    <row r="4" spans="1:11">
      <c r="A4" t="s">
        <v>12</v>
      </c>
      <c r="B4" t="s">
        <v>11</v>
      </c>
      <c r="C4">
        <v>1</v>
      </c>
      <c r="D4">
        <v>0.83</v>
      </c>
      <c r="E4">
        <v>6.86</v>
      </c>
      <c r="F4">
        <v>15.88</v>
      </c>
      <c r="G4">
        <v>28.58</v>
      </c>
      <c r="H4">
        <v>50.8</v>
      </c>
      <c r="K4">
        <f>G4</f>
        <v>28.58</v>
      </c>
    </row>
    <row r="5" spans="1:11">
      <c r="A5" t="s">
        <v>13</v>
      </c>
      <c r="B5" t="s">
        <v>14</v>
      </c>
      <c r="C5">
        <v>2</v>
      </c>
      <c r="D5">
        <v>0.19</v>
      </c>
      <c r="E5">
        <v>1.81</v>
      </c>
      <c r="G5">
        <v>6.76</v>
      </c>
      <c r="H5">
        <v>12.55</v>
      </c>
      <c r="K5">
        <f>H5</f>
        <v>12.55</v>
      </c>
    </row>
    <row r="6" spans="1:11">
      <c r="A6" t="s">
        <v>15</v>
      </c>
      <c r="B6" t="s">
        <v>16</v>
      </c>
      <c r="C6">
        <v>1</v>
      </c>
      <c r="D6">
        <v>0.11</v>
      </c>
      <c r="E6">
        <v>1.07</v>
      </c>
      <c r="F6">
        <v>2</v>
      </c>
      <c r="G6">
        <v>3.43</v>
      </c>
      <c r="H6">
        <v>6.63</v>
      </c>
      <c r="K6">
        <f>G6</f>
        <v>3.43</v>
      </c>
    </row>
    <row r="7" spans="1:11">
      <c r="A7" t="s">
        <v>18</v>
      </c>
      <c r="B7" t="s">
        <v>17</v>
      </c>
      <c r="C7">
        <v>3</v>
      </c>
      <c r="D7">
        <v>0.3</v>
      </c>
      <c r="E7">
        <v>2.0699999999999998</v>
      </c>
      <c r="G7">
        <v>6.9</v>
      </c>
      <c r="H7">
        <v>11.73</v>
      </c>
      <c r="I7">
        <v>23.29</v>
      </c>
      <c r="K7">
        <f>I7</f>
        <v>23.29</v>
      </c>
    </row>
    <row r="8" spans="1:11">
      <c r="A8" t="s">
        <v>20</v>
      </c>
      <c r="B8" t="s">
        <v>19</v>
      </c>
      <c r="C8">
        <v>2</v>
      </c>
      <c r="D8">
        <v>0.84</v>
      </c>
      <c r="E8">
        <v>7.35</v>
      </c>
      <c r="F8">
        <v>17.3</v>
      </c>
      <c r="G8">
        <v>33.159999999999997</v>
      </c>
      <c r="H8">
        <v>63.43</v>
      </c>
      <c r="K8">
        <f>H8</f>
        <v>63.43</v>
      </c>
    </row>
    <row r="9" spans="1:11">
      <c r="A9" t="s">
        <v>21</v>
      </c>
      <c r="B9" t="s">
        <v>22</v>
      </c>
      <c r="C9">
        <v>2</v>
      </c>
      <c r="D9">
        <v>1.89</v>
      </c>
      <c r="E9">
        <v>17.11</v>
      </c>
      <c r="F9">
        <v>40.159999999999997</v>
      </c>
      <c r="G9">
        <v>76.819999999999993</v>
      </c>
      <c r="H9">
        <v>146.66</v>
      </c>
      <c r="K9">
        <f>H9</f>
        <v>146.66</v>
      </c>
    </row>
    <row r="10" spans="1:11">
      <c r="A10" t="s">
        <v>25</v>
      </c>
      <c r="B10" t="s">
        <v>24</v>
      </c>
      <c r="C10">
        <v>1</v>
      </c>
      <c r="D10">
        <v>1.44</v>
      </c>
      <c r="E10">
        <v>12</v>
      </c>
      <c r="F10">
        <v>25</v>
      </c>
      <c r="H10">
        <v>91</v>
      </c>
      <c r="K10">
        <f>F10*2</f>
        <v>50</v>
      </c>
    </row>
    <row r="11" spans="1:11">
      <c r="A11" t="s">
        <v>26</v>
      </c>
      <c r="B11" t="s">
        <v>27</v>
      </c>
      <c r="C11">
        <v>1</v>
      </c>
      <c r="D11">
        <v>0.8</v>
      </c>
      <c r="E11">
        <v>7.07</v>
      </c>
      <c r="F11">
        <v>16.63</v>
      </c>
      <c r="G11">
        <v>31.87</v>
      </c>
      <c r="H11">
        <v>60.96</v>
      </c>
      <c r="K11">
        <f>G11</f>
        <v>31.87</v>
      </c>
    </row>
    <row r="12" spans="1:11">
      <c r="A12" t="s">
        <v>37</v>
      </c>
      <c r="B12" t="s">
        <v>36</v>
      </c>
      <c r="C12">
        <v>1</v>
      </c>
      <c r="D12">
        <v>3.5</v>
      </c>
      <c r="E12">
        <v>29.2</v>
      </c>
      <c r="F12">
        <v>70.25</v>
      </c>
      <c r="G12" t="s">
        <v>29</v>
      </c>
      <c r="H12">
        <v>270</v>
      </c>
      <c r="K12">
        <v>270</v>
      </c>
    </row>
    <row r="14" spans="1:11">
      <c r="A14" t="s">
        <v>23</v>
      </c>
      <c r="B14" t="s">
        <v>34</v>
      </c>
      <c r="G14">
        <v>256</v>
      </c>
      <c r="K14">
        <v>256</v>
      </c>
    </row>
    <row r="15" spans="1:11">
      <c r="B15" t="s">
        <v>35</v>
      </c>
      <c r="H15">
        <v>277</v>
      </c>
      <c r="K15">
        <v>277</v>
      </c>
    </row>
    <row r="17" spans="10:11">
      <c r="J17" t="s">
        <v>32</v>
      </c>
      <c r="K17">
        <f>SUM(K2:K15)</f>
        <v>1232.3899999999999</v>
      </c>
    </row>
    <row r="18" spans="10:11">
      <c r="J18" t="s">
        <v>33</v>
      </c>
      <c r="K18">
        <f>K17/50</f>
        <v>24.647799999999997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2013-06-18T02:58:24Z</dcterms:created>
  <dcterms:modified xsi:type="dcterms:W3CDTF">2013-06-18T04:23:32Z</dcterms:modified>
</cp:coreProperties>
</file>