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rluee/PycharmProjects/BigData/Data/"/>
    </mc:Choice>
  </mc:AlternateContent>
  <xr:revisionPtr revIDLastSave="0" documentId="13_ncr:1_{8BBC6ED1-D9C9-B94A-BE7A-26402FB0D824}" xr6:coauthVersionLast="47" xr6:coauthVersionMax="47" xr10:uidLastSave="{00000000-0000-0000-0000-000000000000}"/>
  <bookViews>
    <workbookView xWindow="0" yWindow="500" windowWidth="33500" windowHeight="21100" activeTab="2" xr2:uid="{9D0E6FD6-93F6-5D4F-BF3A-90A77E3A6C6E}"/>
  </bookViews>
  <sheets>
    <sheet name="Wettbewerbe" sheetId="1" r:id="rId1"/>
    <sheet name="Notebooks" sheetId="2" r:id="rId2"/>
    <sheet name="Algo An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3" l="1"/>
  <c r="I16" i="3"/>
  <c r="I17" i="3"/>
  <c r="I18" i="3"/>
  <c r="I23" i="3"/>
  <c r="I22" i="3"/>
  <c r="I21" i="3"/>
  <c r="I20" i="3"/>
  <c r="I19" i="3"/>
  <c r="H23" i="3"/>
  <c r="H22" i="3"/>
  <c r="H21" i="3"/>
  <c r="H20" i="3"/>
  <c r="H19" i="3"/>
  <c r="H18" i="3"/>
  <c r="H17" i="3"/>
  <c r="H16" i="3"/>
  <c r="H15" i="3"/>
</calcChain>
</file>

<file path=xl/sharedStrings.xml><?xml version="1.0" encoding="utf-8"?>
<sst xmlns="http://schemas.openxmlformats.org/spreadsheetml/2006/main" count="99" uniqueCount="48">
  <si>
    <t>Model</t>
  </si>
  <si>
    <t>Anzahl</t>
  </si>
  <si>
    <t>Wettbewerbsart</t>
  </si>
  <si>
    <t>Forecasting</t>
  </si>
  <si>
    <t>Klassifikation</t>
  </si>
  <si>
    <t>Regression</t>
  </si>
  <si>
    <t>LLM/AI</t>
  </si>
  <si>
    <t>Clustering</t>
  </si>
  <si>
    <t>NLP</t>
  </si>
  <si>
    <t>Agent</t>
  </si>
  <si>
    <t>Wettbewerb</t>
  </si>
  <si>
    <t>Anzahl der Notebooks</t>
  </si>
  <si>
    <t>bigdata-and-datamining-2nd-ex</t>
  </si>
  <si>
    <t>dmassign1</t>
  </si>
  <si>
    <t>physical-activity-clustering</t>
  </si>
  <si>
    <t>tabular-playground-series-jul-2022</t>
  </si>
  <si>
    <t>Teamgrößen</t>
  </si>
  <si>
    <t>ML2016 HW4 Unsupervised Learning</t>
  </si>
  <si>
    <t>2021 Data Science HW2</t>
  </si>
  <si>
    <t>108 Data Science HW2</t>
  </si>
  <si>
    <t>IDM Challenge03 (Fall 2022)</t>
  </si>
  <si>
    <t>Alter</t>
  </si>
  <si>
    <t>Score</t>
  </si>
  <si>
    <t>KMeans</t>
  </si>
  <si>
    <t>AgglomerativeClustering</t>
  </si>
  <si>
    <t>Birch</t>
  </si>
  <si>
    <t>DBSCAN</t>
  </si>
  <si>
    <t>SpectralClustering</t>
  </si>
  <si>
    <t>GaussianMixture</t>
  </si>
  <si>
    <t>MiniBatchKMeans</t>
  </si>
  <si>
    <t>OPTICS</t>
  </si>
  <si>
    <t>BayesianGaussianMixture</t>
  </si>
  <si>
    <t>dmassign2</t>
  </si>
  <si>
    <t>dmassign3</t>
  </si>
  <si>
    <t>dmassign4</t>
  </si>
  <si>
    <t>dmassign5</t>
  </si>
  <si>
    <t>dmassign6</t>
  </si>
  <si>
    <t>dmassign7</t>
  </si>
  <si>
    <t>dmassign8</t>
  </si>
  <si>
    <t>dmassign9</t>
  </si>
  <si>
    <t>tabular-playground-series-jul-2023</t>
  </si>
  <si>
    <t>tabular-playground-series-jul-2024</t>
  </si>
  <si>
    <t>tabular-playground-series-jul-2025</t>
  </si>
  <si>
    <t>tabular-playground-series-jul-2026</t>
  </si>
  <si>
    <t>tabular-playground-series-jul-2027</t>
  </si>
  <si>
    <t>tabular-playground-series-jul-2028</t>
  </si>
  <si>
    <t>tabular-playground-series-jul-2029</t>
  </si>
  <si>
    <t>tabular-playground-series-jul-2030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</si>
</sst>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Wettbewerbe!$B$1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Wettbewerbe!$A$2:$A$8</c:f>
              <c:strCache>
                <c:ptCount val="7"/>
                <c:pt idx="0">
                  <c:v>Klassifikation</c:v>
                </c:pt>
                <c:pt idx="1">
                  <c:v>LLM/AI</c:v>
                </c:pt>
                <c:pt idx="2">
                  <c:v>Regression</c:v>
                </c:pt>
                <c:pt idx="3">
                  <c:v>Forecasting</c:v>
                </c:pt>
                <c:pt idx="4">
                  <c:v>NLP</c:v>
                </c:pt>
                <c:pt idx="5">
                  <c:v>Agent</c:v>
                </c:pt>
                <c:pt idx="6">
                  <c:v>Clustering</c:v>
                </c:pt>
              </c:strCache>
            </c:strRef>
          </c:cat>
          <c:val>
            <c:numRef>
              <c:f>Wettbewerbe!$B$2:$B$8</c:f>
              <c:numCache>
                <c:formatCode>General</c:formatCode>
                <c:ptCount val="7"/>
                <c:pt idx="0">
                  <c:v>28</c:v>
                </c:pt>
                <c:pt idx="1">
                  <c:v>21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6-0B45-ADCC-63A5F16F2E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523491455"/>
        <c:axId val="1305882944"/>
      </c:barChart>
      <c:catAx>
        <c:axId val="52349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82944"/>
        <c:crosses val="autoZero"/>
        <c:auto val="1"/>
        <c:lblAlgn val="ctr"/>
        <c:lblOffset val="100"/>
        <c:noMultiLvlLbl val="0"/>
      </c:catAx>
      <c:valAx>
        <c:axId val="13058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9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'Algo Ana'!$D$14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'Algo Ana'!$A$15:$A$23</c:f>
              <c:strCache>
                <c:ptCount val="9"/>
                <c:pt idx="0">
                  <c:v>KMeans</c:v>
                </c:pt>
                <c:pt idx="1">
                  <c:v>SpectralClustering</c:v>
                </c:pt>
                <c:pt idx="2">
                  <c:v>AgglomerativeClustering</c:v>
                </c:pt>
                <c:pt idx="3">
                  <c:v>Birch</c:v>
                </c:pt>
                <c:pt idx="4">
                  <c:v>GaussianMixture</c:v>
                </c:pt>
                <c:pt idx="5">
                  <c:v>MiniBatchKMeans</c:v>
                </c:pt>
                <c:pt idx="6">
                  <c:v>DBSCAN</c:v>
                </c:pt>
                <c:pt idx="7">
                  <c:v>OPTICS</c:v>
                </c:pt>
                <c:pt idx="8">
                  <c:v>BayesianGaussianMixture</c:v>
                </c:pt>
              </c:strCache>
            </c:strRef>
          </c:cat>
          <c:val>
            <c:numRef>
              <c:f>'Algo Ana'!$D$15:$D$23</c:f>
              <c:numCache>
                <c:formatCode>General</c:formatCode>
                <c:ptCount val="9"/>
                <c:pt idx="0">
                  <c:v>22</c:v>
                </c:pt>
                <c:pt idx="1">
                  <c:v>17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D-9049-9861-773DB1C3EE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731059119"/>
        <c:axId val="754026943"/>
      </c:barChart>
      <c:catAx>
        <c:axId val="73105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26943"/>
        <c:crosses val="autoZero"/>
        <c:auto val="1"/>
        <c:lblAlgn val="ctr"/>
        <c:lblOffset val="100"/>
        <c:noMultiLvlLbl val="0"/>
      </c:catAx>
      <c:valAx>
        <c:axId val="7540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5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Wettbewerb Notebook 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Notebooks!$B$1</c:f>
              <c:strCache>
                <c:ptCount val="1"/>
                <c:pt idx="0">
                  <c:v>Anzahl der Notebooks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Notebooks!$A$2:$A$9</c:f>
              <c:strCache>
                <c:ptCount val="8"/>
                <c:pt idx="0">
                  <c:v>tabular-playground-series-jul-2022</c:v>
                </c:pt>
                <c:pt idx="1">
                  <c:v>bigdata-and-datamining-2nd-ex</c:v>
                </c:pt>
                <c:pt idx="2">
                  <c:v>dmassign1</c:v>
                </c:pt>
                <c:pt idx="3">
                  <c:v>physical-activity-clustering</c:v>
                </c:pt>
                <c:pt idx="4">
                  <c:v>ML2016 HW4 Unsupervised Learning</c:v>
                </c:pt>
                <c:pt idx="5">
                  <c:v>IDM Challenge03 (Fall 2022)</c:v>
                </c:pt>
                <c:pt idx="6">
                  <c:v>2021 Data Science HW2</c:v>
                </c:pt>
                <c:pt idx="7">
                  <c:v>108 Data Science HW2</c:v>
                </c:pt>
              </c:strCache>
            </c:strRef>
          </c:cat>
          <c:val>
            <c:numRef>
              <c:f>Notebooks!$B$2:$B$9</c:f>
              <c:numCache>
                <c:formatCode>General</c:formatCode>
                <c:ptCount val="8"/>
                <c:pt idx="0">
                  <c:v>268</c:v>
                </c:pt>
                <c:pt idx="1">
                  <c:v>147</c:v>
                </c:pt>
                <c:pt idx="2">
                  <c:v>64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0-FE4A-8FCC-11770F5EB663}"/>
            </c:ext>
          </c:extLst>
        </c:ser>
        <c:ser>
          <c:idx val="1"/>
          <c:order val="1"/>
          <c:tx>
            <c:strRef>
              <c:f>Notebooks!$C$1</c:f>
              <c:strCache>
                <c:ptCount val="1"/>
                <c:pt idx="0">
                  <c:v>Teamgrößen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Notebooks!$A$2:$A$9</c:f>
              <c:strCache>
                <c:ptCount val="8"/>
                <c:pt idx="0">
                  <c:v>tabular-playground-series-jul-2022</c:v>
                </c:pt>
                <c:pt idx="1">
                  <c:v>bigdata-and-datamining-2nd-ex</c:v>
                </c:pt>
                <c:pt idx="2">
                  <c:v>dmassign1</c:v>
                </c:pt>
                <c:pt idx="3">
                  <c:v>physical-activity-clustering</c:v>
                </c:pt>
                <c:pt idx="4">
                  <c:v>ML2016 HW4 Unsupervised Learning</c:v>
                </c:pt>
                <c:pt idx="5">
                  <c:v>IDM Challenge03 (Fall 2022)</c:v>
                </c:pt>
                <c:pt idx="6">
                  <c:v>2021 Data Science HW2</c:v>
                </c:pt>
                <c:pt idx="7">
                  <c:v>108 Data Science HW2</c:v>
                </c:pt>
              </c:strCache>
            </c:strRef>
          </c:cat>
          <c:val>
            <c:numRef>
              <c:f>Notebooks!$C$2:$C$9</c:f>
              <c:numCache>
                <c:formatCode>General</c:formatCode>
                <c:ptCount val="8"/>
                <c:pt idx="0">
                  <c:v>1253</c:v>
                </c:pt>
                <c:pt idx="1">
                  <c:v>141</c:v>
                </c:pt>
                <c:pt idx="2">
                  <c:v>109</c:v>
                </c:pt>
                <c:pt idx="3">
                  <c:v>274</c:v>
                </c:pt>
                <c:pt idx="4">
                  <c:v>263</c:v>
                </c:pt>
                <c:pt idx="5">
                  <c:v>184</c:v>
                </c:pt>
                <c:pt idx="6">
                  <c:v>142</c:v>
                </c:pt>
                <c:pt idx="7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0-FE4A-8FCC-11770F5E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835604031"/>
        <c:axId val="1835425631"/>
      </c:barChart>
      <c:catAx>
        <c:axId val="183560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25631"/>
        <c:crosses val="autoZero"/>
        <c:auto val="1"/>
        <c:lblAlgn val="ctr"/>
        <c:lblOffset val="100"/>
        <c:noMultiLvlLbl val="0"/>
      </c:catAx>
      <c:valAx>
        <c:axId val="183542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040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Anzahl Clustering Algorhytmus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'Algo Ana'!$I$14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'Algo Ana'!$G$15:$G$23</c:f>
              <c:strCache>
                <c:ptCount val="9"/>
                <c:pt idx="0">
                  <c:v>SpectralClustering</c:v>
                </c:pt>
                <c:pt idx="1">
                  <c:v>OPTICS</c:v>
                </c:pt>
                <c:pt idx="2">
                  <c:v>MiniBatchKMeans</c:v>
                </c:pt>
                <c:pt idx="3">
                  <c:v>KMeans</c:v>
                </c:pt>
                <c:pt idx="4">
                  <c:v>GaussianMixture</c:v>
                </c:pt>
                <c:pt idx="5">
                  <c:v>DBSCAN</c:v>
                </c:pt>
                <c:pt idx="6">
                  <c:v>Birch</c:v>
                </c:pt>
                <c:pt idx="7">
                  <c:v>BayesianGaussianMixture</c:v>
                </c:pt>
                <c:pt idx="8">
                  <c:v>AgglomerativeClustering</c:v>
                </c:pt>
              </c:strCache>
            </c:strRef>
          </c:cat>
          <c:val>
            <c:numRef>
              <c:f>'Algo Ana'!$I$15:$I$23</c:f>
              <c:numCache>
                <c:formatCode>General</c:formatCode>
                <c:ptCount val="9"/>
                <c:pt idx="0">
                  <c:v>17</c:v>
                </c:pt>
                <c:pt idx="1">
                  <c:v>1</c:v>
                </c:pt>
                <c:pt idx="2">
                  <c:v>2</c:v>
                </c:pt>
                <c:pt idx="3">
                  <c:v>64</c:v>
                </c:pt>
                <c:pt idx="4">
                  <c:v>16</c:v>
                </c:pt>
                <c:pt idx="5">
                  <c:v>3</c:v>
                </c:pt>
                <c:pt idx="6">
                  <c:v>6</c:v>
                </c:pt>
                <c:pt idx="7">
                  <c:v>14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4-C348-9117-368A9C766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835134607"/>
        <c:axId val="478838175"/>
      </c:barChart>
      <c:catAx>
        <c:axId val="18351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38175"/>
        <c:crosses val="autoZero"/>
        <c:auto val="1"/>
        <c:lblAlgn val="ctr"/>
        <c:lblOffset val="100"/>
        <c:noMultiLvlLbl val="0"/>
      </c:catAx>
      <c:valAx>
        <c:axId val="47883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346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Scoring Clustering Algorhytmus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'Algo Ana'!$G$15:$G$23</c:f>
              <c:strCache>
                <c:ptCount val="9"/>
                <c:pt idx="0">
                  <c:v>SpectralClustering</c:v>
                </c:pt>
                <c:pt idx="1">
                  <c:v>OPTICS</c:v>
                </c:pt>
                <c:pt idx="2">
                  <c:v>MiniBatchKMeans</c:v>
                </c:pt>
                <c:pt idx="3">
                  <c:v>KMeans</c:v>
                </c:pt>
                <c:pt idx="4">
                  <c:v>GaussianMixture</c:v>
                </c:pt>
                <c:pt idx="5">
                  <c:v>DBSCAN</c:v>
                </c:pt>
                <c:pt idx="6">
                  <c:v>Birch</c:v>
                </c:pt>
                <c:pt idx="7">
                  <c:v>BayesianGaussianMixture</c:v>
                </c:pt>
                <c:pt idx="8">
                  <c:v>AgglomerativeClustering</c:v>
                </c:pt>
              </c:strCache>
            </c:strRef>
          </c:cat>
          <c:val>
            <c:numRef>
              <c:f>'Algo Ana'!$H$15:$H$23</c:f>
              <c:numCache>
                <c:formatCode>General</c:formatCode>
                <c:ptCount val="9"/>
                <c:pt idx="0">
                  <c:v>0.29666666666666669</c:v>
                </c:pt>
                <c:pt idx="1">
                  <c:v>0</c:v>
                </c:pt>
                <c:pt idx="2">
                  <c:v>0.34666666666666668</c:v>
                </c:pt>
                <c:pt idx="3">
                  <c:v>0.52333333333333332</c:v>
                </c:pt>
                <c:pt idx="4">
                  <c:v>0.28999999999999998</c:v>
                </c:pt>
                <c:pt idx="5">
                  <c:v>0</c:v>
                </c:pt>
                <c:pt idx="6">
                  <c:v>0.43</c:v>
                </c:pt>
                <c:pt idx="7">
                  <c:v>0.1225</c:v>
                </c:pt>
                <c:pt idx="8">
                  <c:v>0.31666666666666665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9-E042-9034-ACC9FA93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876521904"/>
        <c:axId val="1876523616"/>
      </c:barChart>
      <c:catAx>
        <c:axId val="18765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23616"/>
        <c:crosses val="autoZero"/>
        <c:auto val="1"/>
        <c:lblAlgn val="ctr"/>
        <c:lblOffset val="100"/>
        <c:noMultiLvlLbl val="0"/>
      </c:catAx>
      <c:valAx>
        <c:axId val="187652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219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'Algo Ana'!$B$2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'Algo Ana'!$A$3:$A$11</c:f>
              <c:strCache>
                <c:ptCount val="9"/>
                <c:pt idx="0">
                  <c:v>KMeans</c:v>
                </c:pt>
                <c:pt idx="1">
                  <c:v>AgglomerativeClustering</c:v>
                </c:pt>
                <c:pt idx="2">
                  <c:v>Birch</c:v>
                </c:pt>
                <c:pt idx="3">
                  <c:v>DBSCAN</c:v>
                </c:pt>
                <c:pt idx="4">
                  <c:v>SpectralClustering</c:v>
                </c:pt>
                <c:pt idx="5">
                  <c:v>GaussianMixture</c:v>
                </c:pt>
                <c:pt idx="6">
                  <c:v>MiniBatchKMeans</c:v>
                </c:pt>
                <c:pt idx="7">
                  <c:v>OPTICS</c:v>
                </c:pt>
                <c:pt idx="8">
                  <c:v>BayesianGaussianMixture</c:v>
                </c:pt>
              </c:strCache>
            </c:strRef>
          </c:cat>
          <c:val>
            <c:numRef>
              <c:f>'Algo Ana'!$B$3:$B$11</c:f>
              <c:numCache>
                <c:formatCode>General</c:formatCode>
                <c:ptCount val="9"/>
                <c:pt idx="0">
                  <c:v>0.4</c:v>
                </c:pt>
                <c:pt idx="1">
                  <c:v>0</c:v>
                </c:pt>
                <c:pt idx="2">
                  <c:v>0.33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9-1844-B2C9-87A4F86EFE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876617440"/>
        <c:axId val="1876699312"/>
      </c:barChart>
      <c:catAx>
        <c:axId val="18766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99312"/>
        <c:crosses val="autoZero"/>
        <c:auto val="1"/>
        <c:lblAlgn val="ctr"/>
        <c:lblOffset val="100"/>
        <c:noMultiLvlLbl val="0"/>
      </c:catAx>
      <c:valAx>
        <c:axId val="18766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'Algo Ana'!$B$14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'Algo Ana'!$A$15:$A$23</c:f>
              <c:strCache>
                <c:ptCount val="9"/>
                <c:pt idx="0">
                  <c:v>KMeans</c:v>
                </c:pt>
                <c:pt idx="1">
                  <c:v>SpectralClustering</c:v>
                </c:pt>
                <c:pt idx="2">
                  <c:v>AgglomerativeClustering</c:v>
                </c:pt>
                <c:pt idx="3">
                  <c:v>Birch</c:v>
                </c:pt>
                <c:pt idx="4">
                  <c:v>GaussianMixture</c:v>
                </c:pt>
                <c:pt idx="5">
                  <c:v>MiniBatchKMeans</c:v>
                </c:pt>
                <c:pt idx="6">
                  <c:v>DBSCAN</c:v>
                </c:pt>
                <c:pt idx="7">
                  <c:v>OPTICS</c:v>
                </c:pt>
                <c:pt idx="8">
                  <c:v>BayesianGaussianMixture</c:v>
                </c:pt>
              </c:strCache>
            </c:strRef>
          </c:cat>
          <c:val>
            <c:numRef>
              <c:f>'Algo Ana'!$B$15:$B$23</c:f>
              <c:numCache>
                <c:formatCode>General</c:formatCode>
                <c:ptCount val="9"/>
                <c:pt idx="0">
                  <c:v>0.87</c:v>
                </c:pt>
                <c:pt idx="1">
                  <c:v>0.89</c:v>
                </c:pt>
                <c:pt idx="2">
                  <c:v>0.95</c:v>
                </c:pt>
                <c:pt idx="3">
                  <c:v>0.96</c:v>
                </c:pt>
                <c:pt idx="4">
                  <c:v>0.47</c:v>
                </c:pt>
                <c:pt idx="5">
                  <c:v>0.84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A-5B44-BDD2-FEAF8B70F8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782289903"/>
        <c:axId val="782506255"/>
      </c:barChart>
      <c:catAx>
        <c:axId val="78228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6255"/>
        <c:crosses val="autoZero"/>
        <c:auto val="1"/>
        <c:lblAlgn val="ctr"/>
        <c:lblOffset val="100"/>
        <c:noMultiLvlLbl val="0"/>
      </c:catAx>
      <c:valAx>
        <c:axId val="78250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8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'Algo Ana'!$B$26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'Algo Ana'!$A$27:$A$35</c:f>
              <c:strCache>
                <c:ptCount val="9"/>
                <c:pt idx="0">
                  <c:v>KMeans</c:v>
                </c:pt>
                <c:pt idx="1">
                  <c:v>GaussianMixture</c:v>
                </c:pt>
                <c:pt idx="2">
                  <c:v>BayesianGaussianMixture</c:v>
                </c:pt>
                <c:pt idx="3">
                  <c:v>DBSCAN</c:v>
                </c:pt>
                <c:pt idx="4">
                  <c:v>AgglomerativeClustering</c:v>
                </c:pt>
                <c:pt idx="5">
                  <c:v>MiniBatchKMeans</c:v>
                </c:pt>
                <c:pt idx="6">
                  <c:v>OPTICS</c:v>
                </c:pt>
                <c:pt idx="7">
                  <c:v>Birch</c:v>
                </c:pt>
                <c:pt idx="8">
                  <c:v>SpectralClustering</c:v>
                </c:pt>
              </c:strCache>
            </c:strRef>
          </c:cat>
          <c:val>
            <c:numRef>
              <c:f>'Algo Ana'!$B$27:$B$35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0.49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9-EE4C-9470-25B9215186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00248687"/>
        <c:axId val="782667455"/>
      </c:barChart>
      <c:catAx>
        <c:axId val="60024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67455"/>
        <c:crosses val="autoZero"/>
        <c:auto val="1"/>
        <c:lblAlgn val="ctr"/>
        <c:lblOffset val="100"/>
        <c:noMultiLvlLbl val="0"/>
      </c:catAx>
      <c:valAx>
        <c:axId val="78266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4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'Algo Ana'!$D$2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'Algo Ana'!$A$3:$A$11</c:f>
              <c:strCache>
                <c:ptCount val="9"/>
                <c:pt idx="0">
                  <c:v>KMeans</c:v>
                </c:pt>
                <c:pt idx="1">
                  <c:v>AgglomerativeClustering</c:v>
                </c:pt>
                <c:pt idx="2">
                  <c:v>Birch</c:v>
                </c:pt>
                <c:pt idx="3">
                  <c:v>DBSCAN</c:v>
                </c:pt>
                <c:pt idx="4">
                  <c:v>SpectralClustering</c:v>
                </c:pt>
                <c:pt idx="5">
                  <c:v>GaussianMixture</c:v>
                </c:pt>
                <c:pt idx="6">
                  <c:v>MiniBatchKMeans</c:v>
                </c:pt>
                <c:pt idx="7">
                  <c:v>OPTICS</c:v>
                </c:pt>
                <c:pt idx="8">
                  <c:v>BayesianGaussianMixture</c:v>
                </c:pt>
              </c:strCache>
            </c:strRef>
          </c:cat>
          <c:val>
            <c:numRef>
              <c:f>'Algo Ana'!$D$3:$D$11</c:f>
              <c:numCache>
                <c:formatCode>General</c:formatCode>
                <c:ptCount val="9"/>
                <c:pt idx="0">
                  <c:v>23</c:v>
                </c:pt>
                <c:pt idx="1">
                  <c:v>16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5-7C40-9E70-09CAEF3E85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782273279"/>
        <c:axId val="729701103"/>
      </c:barChart>
      <c:catAx>
        <c:axId val="78227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01103"/>
        <c:crosses val="autoZero"/>
        <c:auto val="1"/>
        <c:lblAlgn val="ctr"/>
        <c:lblOffset val="100"/>
        <c:noMultiLvlLbl val="0"/>
      </c:catAx>
      <c:valAx>
        <c:axId val="7297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7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'Algo Ana'!$D$26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'Algo Ana'!$A$27:$A$35</c:f>
              <c:strCache>
                <c:ptCount val="9"/>
                <c:pt idx="0">
                  <c:v>KMeans</c:v>
                </c:pt>
                <c:pt idx="1">
                  <c:v>GaussianMixture</c:v>
                </c:pt>
                <c:pt idx="2">
                  <c:v>BayesianGaussianMixture</c:v>
                </c:pt>
                <c:pt idx="3">
                  <c:v>DBSCAN</c:v>
                </c:pt>
                <c:pt idx="4">
                  <c:v>AgglomerativeClustering</c:v>
                </c:pt>
                <c:pt idx="5">
                  <c:v>MiniBatchKMeans</c:v>
                </c:pt>
                <c:pt idx="6">
                  <c:v>OPTICS</c:v>
                </c:pt>
                <c:pt idx="7">
                  <c:v>Birch</c:v>
                </c:pt>
                <c:pt idx="8">
                  <c:v>SpectralClustering</c:v>
                </c:pt>
              </c:strCache>
            </c:strRef>
          </c:cat>
          <c:val>
            <c:numRef>
              <c:f>'Algo Ana'!$D$27:$D$35</c:f>
              <c:numCache>
                <c:formatCode>General</c:formatCode>
                <c:ptCount val="9"/>
                <c:pt idx="0">
                  <c:v>19</c:v>
                </c:pt>
                <c:pt idx="1">
                  <c:v>15</c:v>
                </c:pt>
                <c:pt idx="2">
                  <c:v>14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7-BC40-8082-96E343D109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87659295"/>
        <c:axId val="754403343"/>
      </c:barChart>
      <c:catAx>
        <c:axId val="6876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03343"/>
        <c:crosses val="autoZero"/>
        <c:auto val="1"/>
        <c:lblAlgn val="ctr"/>
        <c:lblOffset val="100"/>
        <c:noMultiLvlLbl val="0"/>
      </c:catAx>
      <c:valAx>
        <c:axId val="7544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5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25400</xdr:rowOff>
    </xdr:from>
    <xdr:to>
      <xdr:col>7</xdr:col>
      <xdr:colOff>647700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94209-978C-B663-FBD6-CFB0C0279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25400</xdr:rowOff>
    </xdr:from>
    <xdr:to>
      <xdr:col>3</xdr:col>
      <xdr:colOff>355600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407FC-3AE6-699C-743B-DE9571211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35</xdr:row>
      <xdr:rowOff>171450</xdr:rowOff>
    </xdr:from>
    <xdr:to>
      <xdr:col>6</xdr:col>
      <xdr:colOff>812800</xdr:colOff>
      <xdr:row>57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CA3FF-7A35-9EB5-9022-9FFE377CE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336550</xdr:colOff>
      <xdr:row>36</xdr:row>
      <xdr:rowOff>6350</xdr:rowOff>
    </xdr:from>
    <xdr:to>
      <xdr:col>18</xdr:col>
      <xdr:colOff>266700</xdr:colOff>
      <xdr:row>57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E2EA6-207A-FE1E-8577-82F06DD0C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203200</xdr:colOff>
      <xdr:row>2</xdr:row>
      <xdr:rowOff>31750</xdr:rowOff>
    </xdr:from>
    <xdr:to>
      <xdr:col>16</xdr:col>
      <xdr:colOff>647700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F3FB3-470F-6193-677C-534EFE252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539750</xdr:colOff>
      <xdr:row>2</xdr:row>
      <xdr:rowOff>57150</xdr:rowOff>
    </xdr:from>
    <xdr:to>
      <xdr:col>28</xdr:col>
      <xdr:colOff>158750</xdr:colOff>
      <xdr:row>15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878CB9-B7E9-4391-1957-5D8979D84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742950</xdr:colOff>
      <xdr:row>2</xdr:row>
      <xdr:rowOff>44450</xdr:rowOff>
    </xdr:from>
    <xdr:to>
      <xdr:col>22</xdr:col>
      <xdr:colOff>361950</xdr:colOff>
      <xdr:row>15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8198C9-407C-ABA8-EE53-109FAD5BF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203200</xdr:colOff>
      <xdr:row>15</xdr:row>
      <xdr:rowOff>133350</xdr:rowOff>
    </xdr:from>
    <xdr:to>
      <xdr:col>16</xdr:col>
      <xdr:colOff>647700</xdr:colOff>
      <xdr:row>29</xdr:row>
      <xdr:rowOff>31750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E8AB68-F8A6-9293-03D4-2387472EB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749300</xdr:colOff>
      <xdr:row>15</xdr:row>
      <xdr:rowOff>146050</xdr:rowOff>
    </xdr:from>
    <xdr:to>
      <xdr:col>22</xdr:col>
      <xdr:colOff>368300</xdr:colOff>
      <xdr:row>29</xdr:row>
      <xdr:rowOff>44450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F15EB3-FE4B-18D9-5DC4-E25AD1DBC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533400</xdr:colOff>
      <xdr:row>15</xdr:row>
      <xdr:rowOff>146050</xdr:rowOff>
    </xdr:from>
    <xdr:to>
      <xdr:col>28</xdr:col>
      <xdr:colOff>152400</xdr:colOff>
      <xdr:row>29</xdr:row>
      <xdr:rowOff>44450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3E625E-924B-76D6-D8BE-275A58BAD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F3E804-B672-F045-8B21-8B519C3F7109}" name="Table1" displayName="Table1" ref="A1:B8" totalsRowShown="0" headerRowDxfId="13" dataDxfId="12">
  <autoFilter ref="A1:B8" xr:uid="{FEF3E804-B672-F045-8B21-8B519C3F7109}"/>
  <sortState xmlns:xlrd2="http://schemas.microsoft.com/office/spreadsheetml/2017/richdata2" ref="A2:B8">
    <sortCondition descending="1" ref="B1:B8"/>
  </sortState>
  <tableColumns count="2">
    <tableColumn id="1" xr3:uid="{47D2D92F-7643-D242-BEE2-931453301420}" name="Wettbewerbsart" dataDxfId="11"/>
    <tableColumn id="2" xr3:uid="{B8A2D90C-AC0B-9A4A-A5B5-A36410AA03EC}" name="Anzahl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0F9E89-7183-1647-88C9-50989686E315}" name="Table2" displayName="Table2" ref="A1:D9" totalsRowShown="0">
  <autoFilter ref="A1:D9" xr:uid="{D60F9E89-7183-1647-88C9-50989686E315}"/>
  <sortState xmlns:xlrd2="http://schemas.microsoft.com/office/spreadsheetml/2017/richdata2" ref="A2:C9">
    <sortCondition descending="1" ref="B1:B9"/>
  </sortState>
  <tableColumns count="4">
    <tableColumn id="1" xr3:uid="{A8EB1120-EDDE-FD4E-9503-653ADD491FD3}" name="Wettbewerb"/>
    <tableColumn id="2" xr3:uid="{D0DAB0C7-1137-E048-8479-E9B430CABE04}" name="Anzahl der Notebooks"/>
    <tableColumn id="3" xr3:uid="{7F7C47A1-3718-5C40-A694-370AC27DE44F}" name="Teamgrößen"/>
    <tableColumn id="4" xr3:uid="{DCD65BE5-390D-5445-8ACF-869713AAB3EE}" name="Alte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500F4E-4A6C-B24A-B2B2-586AE1A46389}" name="Table24" displayName="Table24" ref="A2:D11" totalsRowShown="0" headerRowDxfId="9" headerRowBorderDxfId="8" tableBorderDxfId="7">
  <autoFilter ref="A2:D11" xr:uid="{6C500F4E-4A6C-B24A-B2B2-586AE1A46389}"/>
  <tableColumns count="4">
    <tableColumn id="1" xr3:uid="{DB65AE54-66EA-D142-AD79-40C5302BF19A}" name="Model"/>
    <tableColumn id="2" xr3:uid="{0B38DF29-D715-C148-B4D6-7AF073F255C5}" name="Score"/>
    <tableColumn id="4" xr3:uid="{C3A947FE-4D57-0740-8BB0-883329BB9F8A}" name="Wettbewerb"/>
    <tableColumn id="3" xr3:uid="{83E5A4E4-1624-904C-B150-AED8586C0E85}" name="Anzah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1A24A4-DEA4-C944-A96F-414AA22559D3}" name="Table15" displayName="Table15" ref="A14:D23" totalsRowShown="0">
  <autoFilter ref="A14:D23" xr:uid="{3A1A24A4-DEA4-C944-A96F-414AA22559D3}"/>
  <sortState xmlns:xlrd2="http://schemas.microsoft.com/office/spreadsheetml/2017/richdata2" ref="A15:D23">
    <sortCondition descending="1" ref="D14:D23"/>
  </sortState>
  <tableColumns count="4">
    <tableColumn id="1" xr3:uid="{7F6391D2-69FA-4D47-A472-44A0358B8DBD}" name="Model" dataDxfId="6"/>
    <tableColumn id="2" xr3:uid="{A047A5CE-876A-5E49-8B8B-5F438BB671AB}" name="Score" dataDxfId="5"/>
    <tableColumn id="3" xr3:uid="{25A3DA7A-E8FA-DC47-AFB4-6FA77B5169EF}" name="Wettbewerb"/>
    <tableColumn id="4" xr3:uid="{3D65A23D-6060-514D-89A5-F9A40C225D58}" name="Anzahl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63F362-69FD-BF40-88D2-DACDBC9DA489}" name="Table156" displayName="Table156" ref="A26:D35" totalsRowShown="0">
  <autoFilter ref="A26:D35" xr:uid="{E363F362-69FD-BF40-88D2-DACDBC9DA489}"/>
  <sortState xmlns:xlrd2="http://schemas.microsoft.com/office/spreadsheetml/2017/richdata2" ref="A27:D35">
    <sortCondition descending="1" ref="D26:D35"/>
  </sortState>
  <tableColumns count="4">
    <tableColumn id="1" xr3:uid="{9E68592E-45A1-8E42-BEB6-AD6F725FDBBF}" name="Model" dataDxfId="4"/>
    <tableColumn id="2" xr3:uid="{CFFC9B01-E1B4-5C41-B157-80293B877441}" name="Score" dataDxfId="3"/>
    <tableColumn id="3" xr3:uid="{9EEA8D2C-7062-E148-BCD2-86D3E031C347}" name="Wettbewerb"/>
    <tableColumn id="4" xr3:uid="{3A8286A1-189F-0949-B930-3055C48DAB04}" name="Anzah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D6ACF6-13C4-8842-8CA3-9F676BFC0793}" name="Table145" displayName="Table145" ref="G14:I23" totalsRowShown="0">
  <autoFilter ref="G14:I23" xr:uid="{D9D6ACF6-13C4-8842-8CA3-9F676BFC0793}"/>
  <sortState xmlns:xlrd2="http://schemas.microsoft.com/office/spreadsheetml/2017/richdata2" ref="G15:I23">
    <sortCondition descending="1" ref="G103:G112"/>
  </sortState>
  <tableColumns count="3">
    <tableColumn id="1" xr3:uid="{4DD516F6-B06A-C745-A0F3-389F19614ED0}" name="Model" dataDxfId="2"/>
    <tableColumn id="2" xr3:uid="{94E9F8E3-45AD-A342-9EA5-5B1BEF3D6765}" name="Score" dataDxfId="1">
      <calculatedColumnFormula>AVERAGE(B31,B19,B7)</calculatedColumnFormula>
    </tableColumn>
    <tableColumn id="3" xr3:uid="{CA377141-FBD8-3343-B04F-E78219B643FA}" name="Anzahl" dataDxfId="0">
      <calculatedColumnFormula>SUM(D7,D19,D31)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643E-5563-454D-BA7E-82E0879E8852}">
  <sheetPr>
    <pageSetUpPr fitToPage="1"/>
  </sheetPr>
  <dimension ref="A1:B8"/>
  <sheetViews>
    <sheetView workbookViewId="0">
      <selection activeCell="H28" sqref="H28"/>
    </sheetView>
  </sheetViews>
  <sheetFormatPr baseColWidth="10" defaultRowHeight="16" x14ac:dyDescent="0.2"/>
  <cols>
    <col min="1" max="1" width="16.6640625" customWidth="1"/>
  </cols>
  <sheetData>
    <row r="1" spans="1:2" x14ac:dyDescent="0.2">
      <c r="A1" s="1" t="s">
        <v>2</v>
      </c>
      <c r="B1" s="1" t="s">
        <v>1</v>
      </c>
    </row>
    <row r="2" spans="1:2" x14ac:dyDescent="0.2">
      <c r="A2" s="1" t="s">
        <v>4</v>
      </c>
      <c r="B2" s="1">
        <v>28</v>
      </c>
    </row>
    <row r="3" spans="1:2" x14ac:dyDescent="0.2">
      <c r="A3" s="1" t="s">
        <v>6</v>
      </c>
      <c r="B3" s="1">
        <v>21</v>
      </c>
    </row>
    <row r="4" spans="1:2" x14ac:dyDescent="0.2">
      <c r="A4" s="1" t="s">
        <v>5</v>
      </c>
      <c r="B4" s="1">
        <v>10</v>
      </c>
    </row>
    <row r="5" spans="1:2" x14ac:dyDescent="0.2">
      <c r="A5" s="1" t="s">
        <v>3</v>
      </c>
      <c r="B5" s="1">
        <v>8</v>
      </c>
    </row>
    <row r="6" spans="1:2" x14ac:dyDescent="0.2">
      <c r="A6" s="1" t="s">
        <v>8</v>
      </c>
      <c r="B6" s="1">
        <v>8</v>
      </c>
    </row>
    <row r="7" spans="1:2" x14ac:dyDescent="0.2">
      <c r="A7" s="1" t="s">
        <v>9</v>
      </c>
      <c r="B7">
        <v>5</v>
      </c>
    </row>
    <row r="8" spans="1:2" x14ac:dyDescent="0.2">
      <c r="A8" s="1" t="s">
        <v>7</v>
      </c>
      <c r="B8" s="1">
        <v>0</v>
      </c>
    </row>
  </sheetData>
  <pageMargins left="0.7" right="0.7" top="0.75" bottom="0.75" header="0.3" footer="0.3"/>
  <pageSetup paperSize="9" orientation="landscape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24C5-D8F7-2F45-9199-4AABBEA5CD82}">
  <sheetPr>
    <pageSetUpPr fitToPage="1"/>
  </sheetPr>
  <dimension ref="A1:D9"/>
  <sheetViews>
    <sheetView workbookViewId="0">
      <selection activeCell="E19" sqref="E19"/>
    </sheetView>
  </sheetViews>
  <sheetFormatPr baseColWidth="10" defaultRowHeight="16" x14ac:dyDescent="0.2"/>
  <cols>
    <col min="1" max="1" width="30" bestFit="1" customWidth="1"/>
    <col min="2" max="2" width="20.83203125" customWidth="1"/>
    <col min="3" max="3" width="13.33203125" customWidth="1"/>
  </cols>
  <sheetData>
    <row r="1" spans="1:4" x14ac:dyDescent="0.2">
      <c r="A1" t="s">
        <v>10</v>
      </c>
      <c r="B1" t="s">
        <v>11</v>
      </c>
      <c r="C1" t="s">
        <v>16</v>
      </c>
      <c r="D1" t="s">
        <v>21</v>
      </c>
    </row>
    <row r="2" spans="1:4" x14ac:dyDescent="0.2">
      <c r="A2" t="s">
        <v>15</v>
      </c>
      <c r="B2">
        <v>268</v>
      </c>
      <c r="C2">
        <v>1253</v>
      </c>
      <c r="D2">
        <v>2</v>
      </c>
    </row>
    <row r="3" spans="1:4" x14ac:dyDescent="0.2">
      <c r="A3" t="s">
        <v>12</v>
      </c>
      <c r="B3">
        <v>147</v>
      </c>
      <c r="C3">
        <v>141</v>
      </c>
      <c r="D3">
        <v>3</v>
      </c>
    </row>
    <row r="4" spans="1:4" x14ac:dyDescent="0.2">
      <c r="A4" t="s">
        <v>13</v>
      </c>
      <c r="B4">
        <v>64</v>
      </c>
      <c r="C4">
        <v>109</v>
      </c>
      <c r="D4">
        <v>6</v>
      </c>
    </row>
    <row r="5" spans="1:4" x14ac:dyDescent="0.2">
      <c r="A5" t="s">
        <v>14</v>
      </c>
      <c r="B5">
        <v>4</v>
      </c>
      <c r="C5">
        <v>274</v>
      </c>
      <c r="D5">
        <v>1</v>
      </c>
    </row>
    <row r="6" spans="1:4" x14ac:dyDescent="0.2">
      <c r="A6" t="s">
        <v>17</v>
      </c>
      <c r="B6">
        <v>0</v>
      </c>
      <c r="C6">
        <v>263</v>
      </c>
      <c r="D6">
        <v>8</v>
      </c>
    </row>
    <row r="7" spans="1:4" x14ac:dyDescent="0.2">
      <c r="A7" t="s">
        <v>20</v>
      </c>
      <c r="B7">
        <v>0</v>
      </c>
      <c r="C7">
        <v>184</v>
      </c>
      <c r="D7">
        <v>2</v>
      </c>
    </row>
    <row r="8" spans="1:4" x14ac:dyDescent="0.2">
      <c r="A8" t="s">
        <v>18</v>
      </c>
      <c r="B8">
        <v>0</v>
      </c>
      <c r="C8">
        <v>142</v>
      </c>
      <c r="D8">
        <v>3</v>
      </c>
    </row>
    <row r="9" spans="1:4" x14ac:dyDescent="0.2">
      <c r="A9" t="s">
        <v>19</v>
      </c>
      <c r="B9">
        <v>0</v>
      </c>
      <c r="C9">
        <v>125</v>
      </c>
      <c r="D9">
        <v>5</v>
      </c>
    </row>
  </sheetData>
  <pageMargins left="0.7" right="0.7" top="0.75" bottom="0.75" header="0.3" footer="0.3"/>
  <pageSetup paperSize="9" orientation="landscape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C484-E245-3F4B-A36B-EC9FC8EF43A6}">
  <dimension ref="A2:I35"/>
  <sheetViews>
    <sheetView tabSelected="1" workbookViewId="0">
      <selection activeCell="I31" sqref="I31"/>
    </sheetView>
  </sheetViews>
  <sheetFormatPr baseColWidth="10" defaultRowHeight="16" x14ac:dyDescent="0.2"/>
  <cols>
    <col min="1" max="1" width="22.5" bestFit="1" customWidth="1"/>
    <col min="3" max="3" width="13.33203125" bestFit="1" customWidth="1"/>
  </cols>
  <sheetData>
    <row r="2" spans="1:9" x14ac:dyDescent="0.2">
      <c r="A2" s="2" t="s">
        <v>0</v>
      </c>
      <c r="B2" s="2" t="s">
        <v>22</v>
      </c>
      <c r="C2" s="2" t="s">
        <v>10</v>
      </c>
      <c r="D2" s="2" t="s">
        <v>1</v>
      </c>
    </row>
    <row r="3" spans="1:9" x14ac:dyDescent="0.2">
      <c r="A3" t="s">
        <v>23</v>
      </c>
      <c r="B3">
        <v>0.4</v>
      </c>
      <c r="C3" t="s">
        <v>13</v>
      </c>
      <c r="D3">
        <v>23</v>
      </c>
    </row>
    <row r="4" spans="1:9" x14ac:dyDescent="0.2">
      <c r="A4" s="3" t="s">
        <v>24</v>
      </c>
      <c r="B4">
        <v>0</v>
      </c>
      <c r="C4" t="s">
        <v>32</v>
      </c>
      <c r="D4">
        <v>16</v>
      </c>
    </row>
    <row r="5" spans="1:9" x14ac:dyDescent="0.2">
      <c r="A5" s="3" t="s">
        <v>25</v>
      </c>
      <c r="B5">
        <v>0.33</v>
      </c>
      <c r="C5" t="s">
        <v>33</v>
      </c>
      <c r="D5">
        <v>3</v>
      </c>
    </row>
    <row r="6" spans="1:9" x14ac:dyDescent="0.2">
      <c r="A6" t="s">
        <v>26</v>
      </c>
      <c r="B6">
        <v>0</v>
      </c>
      <c r="C6" t="s">
        <v>34</v>
      </c>
      <c r="D6">
        <v>1</v>
      </c>
    </row>
    <row r="7" spans="1:9" x14ac:dyDescent="0.2">
      <c r="A7" s="4" t="s">
        <v>27</v>
      </c>
      <c r="B7">
        <v>0</v>
      </c>
      <c r="C7" t="s">
        <v>35</v>
      </c>
      <c r="D7">
        <v>0</v>
      </c>
    </row>
    <row r="8" spans="1:9" x14ac:dyDescent="0.2">
      <c r="A8" s="3" t="s">
        <v>28</v>
      </c>
      <c r="B8">
        <v>0</v>
      </c>
      <c r="C8" t="s">
        <v>36</v>
      </c>
      <c r="D8">
        <v>0</v>
      </c>
    </row>
    <row r="9" spans="1:9" x14ac:dyDescent="0.2">
      <c r="A9" s="4" t="s">
        <v>29</v>
      </c>
      <c r="B9">
        <v>0</v>
      </c>
      <c r="C9" t="s">
        <v>37</v>
      </c>
      <c r="D9">
        <v>0</v>
      </c>
    </row>
    <row r="10" spans="1:9" x14ac:dyDescent="0.2">
      <c r="A10" t="s">
        <v>30</v>
      </c>
      <c r="B10">
        <v>0</v>
      </c>
      <c r="C10" t="s">
        <v>38</v>
      </c>
      <c r="D10">
        <v>0</v>
      </c>
    </row>
    <row r="11" spans="1:9" x14ac:dyDescent="0.2">
      <c r="A11" s="4" t="s">
        <v>31</v>
      </c>
      <c r="B11">
        <v>0</v>
      </c>
      <c r="C11" t="s">
        <v>39</v>
      </c>
      <c r="D11">
        <v>0</v>
      </c>
    </row>
    <row r="14" spans="1:9" x14ac:dyDescent="0.2">
      <c r="A14" t="s">
        <v>0</v>
      </c>
      <c r="B14" t="s">
        <v>22</v>
      </c>
      <c r="C14" t="s">
        <v>10</v>
      </c>
      <c r="D14" t="s">
        <v>1</v>
      </c>
      <c r="G14" t="s">
        <v>0</v>
      </c>
      <c r="H14" t="s">
        <v>22</v>
      </c>
      <c r="I14" t="s">
        <v>1</v>
      </c>
    </row>
    <row r="15" spans="1:9" x14ac:dyDescent="0.2">
      <c r="A15" t="s">
        <v>23</v>
      </c>
      <c r="B15" s="6">
        <v>0.87</v>
      </c>
      <c r="C15" t="s">
        <v>12</v>
      </c>
      <c r="D15">
        <v>22</v>
      </c>
      <c r="G15" s="3" t="s">
        <v>27</v>
      </c>
      <c r="H15">
        <f>AVERAGE(B35,B16,B7)</f>
        <v>0.29666666666666669</v>
      </c>
      <c r="I15">
        <f>SUM(D7,D16,D35)</f>
        <v>17</v>
      </c>
    </row>
    <row r="16" spans="1:9" x14ac:dyDescent="0.2">
      <c r="A16" s="3" t="s">
        <v>27</v>
      </c>
      <c r="B16" s="6">
        <v>0.89</v>
      </c>
      <c r="C16" t="s">
        <v>12</v>
      </c>
      <c r="D16">
        <v>17</v>
      </c>
      <c r="G16" s="3" t="s">
        <v>30</v>
      </c>
      <c r="H16">
        <f>AVERAGE(B33,B22,B10)</f>
        <v>0</v>
      </c>
      <c r="I16">
        <f>SUM(D10,D22,D33)</f>
        <v>1</v>
      </c>
    </row>
    <row r="17" spans="1:9" x14ac:dyDescent="0.2">
      <c r="A17" s="3" t="s">
        <v>24</v>
      </c>
      <c r="B17" s="6">
        <v>0.95</v>
      </c>
      <c r="C17" t="s">
        <v>12</v>
      </c>
      <c r="D17">
        <v>4</v>
      </c>
      <c r="G17" s="3" t="s">
        <v>29</v>
      </c>
      <c r="H17" s="5">
        <f>AVERAGE(B9,B20,B32)</f>
        <v>0.34666666666666668</v>
      </c>
      <c r="I17">
        <f>SUM(D9,D20,D32)</f>
        <v>2</v>
      </c>
    </row>
    <row r="18" spans="1:9" x14ac:dyDescent="0.2">
      <c r="A18" s="3" t="s">
        <v>25</v>
      </c>
      <c r="B18" s="6">
        <v>0.96</v>
      </c>
      <c r="C18" t="s">
        <v>12</v>
      </c>
      <c r="D18">
        <v>3</v>
      </c>
      <c r="G18" t="s">
        <v>23</v>
      </c>
      <c r="H18">
        <f>AVERAGE(B3,B15,B27)</f>
        <v>0.52333333333333332</v>
      </c>
      <c r="I18">
        <f>SUM(D3,D15,D27)</f>
        <v>64</v>
      </c>
    </row>
    <row r="19" spans="1:9" x14ac:dyDescent="0.2">
      <c r="A19" s="3" t="s">
        <v>28</v>
      </c>
      <c r="B19" s="6">
        <v>0.47</v>
      </c>
      <c r="C19" t="s">
        <v>12</v>
      </c>
      <c r="D19">
        <v>1</v>
      </c>
      <c r="G19" s="3" t="s">
        <v>28</v>
      </c>
      <c r="H19">
        <f>AVERAGE(B28,B19,B8)</f>
        <v>0.28999999999999998</v>
      </c>
      <c r="I19">
        <f>SUM(D8,D19,D28)</f>
        <v>16</v>
      </c>
    </row>
    <row r="20" spans="1:9" x14ac:dyDescent="0.2">
      <c r="A20" s="3" t="s">
        <v>29</v>
      </c>
      <c r="B20" s="6">
        <v>0.84</v>
      </c>
      <c r="C20" t="s">
        <v>12</v>
      </c>
      <c r="D20">
        <v>1</v>
      </c>
      <c r="G20" t="s">
        <v>26</v>
      </c>
      <c r="H20">
        <f>AVERAGE(B30,B21,B6)</f>
        <v>0</v>
      </c>
      <c r="I20">
        <f>SUM(D6,D21,D30)</f>
        <v>3</v>
      </c>
    </row>
    <row r="21" spans="1:9" x14ac:dyDescent="0.2">
      <c r="A21" t="s">
        <v>26</v>
      </c>
      <c r="B21" s="6">
        <v>0</v>
      </c>
      <c r="C21" t="s">
        <v>12</v>
      </c>
      <c r="D21">
        <v>0</v>
      </c>
      <c r="G21" s="3" t="s">
        <v>25</v>
      </c>
      <c r="H21">
        <f>AVERAGE(B34,B18,B5)</f>
        <v>0.43</v>
      </c>
      <c r="I21">
        <f>SUM(D34,D18,D5)</f>
        <v>6</v>
      </c>
    </row>
    <row r="22" spans="1:9" x14ac:dyDescent="0.2">
      <c r="A22" t="s">
        <v>30</v>
      </c>
      <c r="B22" s="6">
        <v>0</v>
      </c>
      <c r="C22" t="s">
        <v>12</v>
      </c>
      <c r="D22">
        <v>0</v>
      </c>
      <c r="G22" s="3" t="s">
        <v>31</v>
      </c>
      <c r="H22">
        <f>AVERAGE(B23,B29,B11,)</f>
        <v>0.1225</v>
      </c>
      <c r="I22">
        <f>SUM(D11,D23,D29)</f>
        <v>14</v>
      </c>
    </row>
    <row r="23" spans="1:9" x14ac:dyDescent="0.2">
      <c r="A23" s="4" t="s">
        <v>31</v>
      </c>
      <c r="B23" s="6">
        <v>0</v>
      </c>
      <c r="C23" t="s">
        <v>12</v>
      </c>
      <c r="D23">
        <v>0</v>
      </c>
      <c r="G23" s="3" t="s">
        <v>24</v>
      </c>
      <c r="H23">
        <f>AVERAGE(B31,B17,B4)</f>
        <v>0.31666666666666665</v>
      </c>
      <c r="I23">
        <f>SUM(D4,D17,D31)</f>
        <v>21</v>
      </c>
    </row>
    <row r="26" spans="1:9" x14ac:dyDescent="0.2">
      <c r="A26" t="s">
        <v>0</v>
      </c>
      <c r="B26" t="s">
        <v>22</v>
      </c>
      <c r="C26" t="s">
        <v>10</v>
      </c>
      <c r="D26" t="s">
        <v>1</v>
      </c>
    </row>
    <row r="27" spans="1:9" x14ac:dyDescent="0.2">
      <c r="A27" t="s">
        <v>23</v>
      </c>
      <c r="B27" s="6">
        <v>0.3</v>
      </c>
      <c r="C27" t="s">
        <v>15</v>
      </c>
      <c r="D27">
        <v>19</v>
      </c>
    </row>
    <row r="28" spans="1:9" x14ac:dyDescent="0.2">
      <c r="A28" s="3" t="s">
        <v>28</v>
      </c>
      <c r="B28" s="6">
        <v>0.4</v>
      </c>
      <c r="C28" t="s">
        <v>44</v>
      </c>
      <c r="D28">
        <v>15</v>
      </c>
    </row>
    <row r="29" spans="1:9" x14ac:dyDescent="0.2">
      <c r="A29" s="4" t="s">
        <v>31</v>
      </c>
      <c r="B29" s="6">
        <v>0.49</v>
      </c>
      <c r="C29" t="s">
        <v>47</v>
      </c>
      <c r="D29">
        <v>14</v>
      </c>
    </row>
    <row r="30" spans="1:9" x14ac:dyDescent="0.2">
      <c r="A30" t="s">
        <v>26</v>
      </c>
      <c r="B30" s="6">
        <v>0</v>
      </c>
      <c r="C30" t="s">
        <v>42</v>
      </c>
      <c r="D30">
        <v>2</v>
      </c>
    </row>
    <row r="31" spans="1:9" x14ac:dyDescent="0.2">
      <c r="A31" s="3" t="s">
        <v>24</v>
      </c>
      <c r="B31" s="6">
        <v>0</v>
      </c>
      <c r="C31" t="s">
        <v>40</v>
      </c>
      <c r="D31">
        <v>1</v>
      </c>
    </row>
    <row r="32" spans="1:9" x14ac:dyDescent="0.2">
      <c r="A32" s="3" t="s">
        <v>29</v>
      </c>
      <c r="B32" s="6">
        <v>0.2</v>
      </c>
      <c r="C32" t="s">
        <v>45</v>
      </c>
      <c r="D32">
        <v>1</v>
      </c>
    </row>
    <row r="33" spans="1:4" x14ac:dyDescent="0.2">
      <c r="A33" t="s">
        <v>30</v>
      </c>
      <c r="B33" s="6">
        <v>0</v>
      </c>
      <c r="C33" t="s">
        <v>46</v>
      </c>
      <c r="D33">
        <v>1</v>
      </c>
    </row>
    <row r="34" spans="1:4" x14ac:dyDescent="0.2">
      <c r="A34" s="3" t="s">
        <v>25</v>
      </c>
      <c r="B34" s="6">
        <v>0</v>
      </c>
      <c r="C34" t="s">
        <v>41</v>
      </c>
      <c r="D34">
        <v>0</v>
      </c>
    </row>
    <row r="35" spans="1:4" x14ac:dyDescent="0.2">
      <c r="A35" s="3" t="s">
        <v>27</v>
      </c>
      <c r="B35" s="6">
        <v>0</v>
      </c>
      <c r="C35" t="s">
        <v>43</v>
      </c>
      <c r="D35">
        <v>0</v>
      </c>
    </row>
  </sheetData>
  <phoneticPr fontId="3" type="noConversion"/>
  <pageMargins left="0.7" right="0.7" top="0.75" bottom="0.75" header="0.3" footer="0.3"/>
  <pageSetup paperSize="9" orientation="landscape" horizontalDpi="0" verticalDpi="0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Wettbewerbe</vt:lpstr>
      <vt:lpstr>Notebooks</vt:lpstr>
      <vt:lpstr>Algo 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Merlau, Florian</dc:creator>
  <cp:lastModifiedBy>Merlau, Florian</cp:lastModifiedBy>
  <cp:lastPrinted>2025-02-06T07:18:28Z</cp:lastPrinted>
  <dcterms:created xsi:type="dcterms:W3CDTF">2025-01-29T08:49:31Z</dcterms:created>
  <dcterms:modified xsi:type="dcterms:W3CDTF">2025-02-07T10:03:00Z</dcterms:modified>
</cp:coreProperties>
</file>