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lstu\Desktop\Stephen Z\"/>
    </mc:Choice>
  </mc:AlternateContent>
  <bookViews>
    <workbookView xWindow="0" yWindow="0" windowWidth="28800" windowHeight="12330"/>
  </bookViews>
  <sheets>
    <sheet name="Requisition" sheetId="1" r:id="rId1"/>
  </sheets>
  <definedNames>
    <definedName name="_xlnm.Print_Area" localSheetId="0">Requisition!$A$1:$H$48</definedName>
  </definedNames>
  <calcPr calcId="162913"/>
</workbook>
</file>

<file path=xl/calcChain.xml><?xml version="1.0" encoding="utf-8"?>
<calcChain xmlns="http://schemas.openxmlformats.org/spreadsheetml/2006/main">
  <c r="H31" i="1" l="1"/>
  <c r="H37" i="1" l="1"/>
  <c r="H40" i="1"/>
  <c r="H39" i="1"/>
  <c r="H30" i="1"/>
  <c r="H29" i="1"/>
  <c r="H28" i="1"/>
  <c r="H27" i="1"/>
  <c r="H26" i="1"/>
  <c r="H25" i="1"/>
  <c r="H24" i="1"/>
  <c r="H32" i="1" l="1"/>
  <c r="H38" i="1" s="1"/>
  <c r="H41" i="1" l="1"/>
</calcChain>
</file>

<file path=xl/sharedStrings.xml><?xml version="1.0" encoding="utf-8"?>
<sst xmlns="http://schemas.openxmlformats.org/spreadsheetml/2006/main" count="70" uniqueCount="63">
  <si>
    <t>Description</t>
  </si>
  <si>
    <t>P U R C H A S E   R E Q U I S I T I O N</t>
  </si>
  <si>
    <t>Req. No.</t>
  </si>
  <si>
    <t>Department of Electrical &amp; Computer Engineering</t>
  </si>
  <si>
    <t>VENDOR NAME</t>
  </si>
  <si>
    <t>Charge To:</t>
  </si>
  <si>
    <t>Account Title</t>
  </si>
  <si>
    <t>Subtotal</t>
  </si>
  <si>
    <t xml:space="preserve"> If yes, registration with the University Division of Research Safety is required.</t>
  </si>
  <si>
    <t>Chart-Fund-Org-Program-Activity</t>
  </si>
  <si>
    <t>1-xxxxxx-933xxx-xxxxxx-xxxxxx</t>
  </si>
  <si>
    <t>Link to DRS Forms</t>
  </si>
  <si>
    <t xml:space="preserve">Items or </t>
  </si>
  <si>
    <t>% of total</t>
  </si>
  <si>
    <t>University of Illinois at Urbana-Champaign</t>
  </si>
  <si>
    <t xml:space="preserve">TOTAL </t>
  </si>
  <si>
    <t>TOTAL</t>
  </si>
  <si>
    <t>Sub-Totals</t>
  </si>
  <si>
    <t>For items costing $500 or more, indicate expected useful life of item:_______</t>
  </si>
  <si>
    <r>
      <rPr>
        <b/>
        <i/>
        <sz val="10"/>
        <color rgb="FFFF0000"/>
        <rFont val="Arial"/>
        <family val="2"/>
      </rPr>
      <t xml:space="preserve">Requester:  </t>
    </r>
    <r>
      <rPr>
        <b/>
        <sz val="10"/>
        <color indexed="18"/>
        <rFont val="Arial"/>
        <family val="2"/>
      </rPr>
      <t xml:space="preserve">        Name, netID &amp; phone# </t>
    </r>
  </si>
  <si>
    <t>VENDOR - ADDRESS - CITY, STATE, ZIP, PHONE, AND FAX #, Email, Website</t>
  </si>
  <si>
    <t>Price per unit</t>
  </si>
  <si>
    <r>
      <rPr>
        <b/>
        <sz val="12"/>
        <color rgb="FFFF0000"/>
        <rFont val="Arial"/>
        <family val="2"/>
      </rPr>
      <t>REQUESTED BY:</t>
    </r>
    <r>
      <rPr>
        <sz val="12"/>
        <color indexed="18"/>
        <rFont val="Arial"/>
        <family val="2"/>
      </rPr>
      <t xml:space="preserve">                </t>
    </r>
    <r>
      <rPr>
        <sz val="10"/>
        <color indexed="18"/>
        <rFont val="Arial"/>
        <family val="2"/>
      </rPr>
      <t>SIGN AND PRINT NAME</t>
    </r>
  </si>
  <si>
    <r>
      <rPr>
        <b/>
        <sz val="12"/>
        <color rgb="FFFF0000"/>
        <rFont val="Arial"/>
        <family val="2"/>
      </rPr>
      <t xml:space="preserve">APPROVED BY: </t>
    </r>
    <r>
      <rPr>
        <sz val="12"/>
        <color indexed="18"/>
        <rFont val="Arial"/>
        <family val="2"/>
      </rPr>
      <t xml:space="preserve">                </t>
    </r>
    <r>
      <rPr>
        <sz val="10"/>
        <color indexed="18"/>
        <rFont val="Arial"/>
        <family val="2"/>
      </rPr>
      <t xml:space="preserve">SIGN AND PRINT NAME    </t>
    </r>
    <r>
      <rPr>
        <sz val="12"/>
        <color indexed="18"/>
        <rFont val="Arial"/>
        <family val="2"/>
      </rPr>
      <t xml:space="preserve">    </t>
    </r>
  </si>
  <si>
    <t>Part  / Catalog  Number</t>
  </si>
  <si>
    <t>Line Item</t>
  </si>
  <si>
    <t>306 North Wright Street -  Urbana, IL 61801</t>
  </si>
  <si>
    <t>Required Delivery Date:</t>
  </si>
  <si>
    <r>
      <t xml:space="preserve">Comments:           </t>
    </r>
    <r>
      <rPr>
        <b/>
        <sz val="8"/>
        <color indexed="18"/>
        <rFont val="Arial"/>
        <family val="2"/>
      </rPr>
      <t>ENTER QUOTE #  ( ALWAYS ATTACH A QUOTE IF VENDOR PROVIDES)</t>
    </r>
  </si>
  <si>
    <t xml:space="preserve">Quantity </t>
  </si>
  <si>
    <r>
      <t xml:space="preserve">UNIT: </t>
    </r>
    <r>
      <rPr>
        <b/>
        <sz val="7"/>
        <color indexed="9"/>
        <rFont val="Arial"/>
        <family val="2"/>
      </rPr>
      <t>Each/Case/gallon</t>
    </r>
  </si>
  <si>
    <t xml:space="preserve">Ph: 217.333.8060    </t>
  </si>
  <si>
    <t xml:space="preserve">ECEB Room Number &amp; Attention of:  </t>
  </si>
  <si>
    <r>
      <rPr>
        <b/>
        <i/>
        <sz val="9"/>
        <color rgb="FFFF0000"/>
        <rFont val="Arial"/>
        <family val="2"/>
      </rPr>
      <t xml:space="preserve">Ship to: </t>
    </r>
    <r>
      <rPr>
        <b/>
        <sz val="9"/>
        <color indexed="18"/>
        <rFont val="Arial"/>
        <family val="2"/>
      </rPr>
      <t xml:space="preserve">         </t>
    </r>
  </si>
  <si>
    <t>INDEPENDENT STUDY FUND</t>
  </si>
  <si>
    <t>Date: 12/02/2022</t>
  </si>
  <si>
    <t>Digikey, HobbyKing, Smooth-On</t>
  </si>
  <si>
    <t>https://www.digikey.com/</t>
  </si>
  <si>
    <t>https://hobbyking.com/en_us</t>
  </si>
  <si>
    <t>https://shop.smooth-on.com/</t>
  </si>
  <si>
    <t>Stephen Richard Zhu, srzhu3, 8185716885</t>
  </si>
  <si>
    <t>1528-1076-ND</t>
  </si>
  <si>
    <t>SERVOMOTOR RC 5V TOWERPRO</t>
  </si>
  <si>
    <t>Each</t>
  </si>
  <si>
    <t>1528-4654-ND</t>
  </si>
  <si>
    <t>MINIBOOST 5V @ 1A - TPS61023</t>
  </si>
  <si>
    <t>751-1227-ND</t>
  </si>
  <si>
    <t>SENSOR REMOTE REC 38.0KHZ 45M</t>
  </si>
  <si>
    <t>455-1719-ND</t>
  </si>
  <si>
    <t>CONN HEADER R/A 2POS 2MM</t>
  </si>
  <si>
    <t>1528-2500-ND</t>
  </si>
  <si>
    <t>ITSY BITSY 32U4 3V 8MHZ EVAL BRD</t>
  </si>
  <si>
    <t>1528-1374-ND</t>
  </si>
  <si>
    <t>METRO MINI ATMEGA328/CP2104</t>
  </si>
  <si>
    <t>9067000498-0</t>
  </si>
  <si>
    <t>Turnigy 200mAh 1S 20C LiPo Pack</t>
  </si>
  <si>
    <t>Dragon Skin 30</t>
  </si>
  <si>
    <t>Trial Unit</t>
  </si>
  <si>
    <t>Does this request include purchase of a class 3b or 4 laser?  [ ] yes [x] no </t>
  </si>
  <si>
    <t>Stephen Richard Zhu</t>
  </si>
  <si>
    <t>Talbot Laboratory 220C</t>
  </si>
  <si>
    <t>University of Illinois - 104 South Wright Street, 100 Talbot Lab - Urbana, IL 61801</t>
  </si>
  <si>
    <t>Items #1-6 are from Digikey, Item #7 is from HobbyKing, Item #8 is from Smooth-On (can also be bought from Eager Polymers, Reynolds Advanced Materials, or Techno Industrial Products [listed here: https://www.smooth-on.com/distributor-regions/usa/]).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</si>
</sst>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%"/>
  </numFmts>
  <fonts count="3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2"/>
      <color indexed="1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u/>
      <sz val="10"/>
      <color theme="10"/>
      <name val="Arial"/>
      <family val="2"/>
    </font>
    <font>
      <sz val="12"/>
      <name val="Arial"/>
      <family val="2"/>
    </font>
    <font>
      <sz val="18"/>
      <name val="Arial"/>
      <family val="2"/>
    </font>
    <font>
      <b/>
      <sz val="18"/>
      <color indexed="18"/>
      <name val="Arial"/>
      <family val="2"/>
    </font>
    <font>
      <b/>
      <sz val="14"/>
      <color indexed="18"/>
      <name val="Arial"/>
      <family val="2"/>
    </font>
    <font>
      <sz val="14"/>
      <color indexed="18"/>
      <name val="Arial"/>
      <family val="2"/>
    </font>
    <font>
      <b/>
      <sz val="12"/>
      <color indexed="1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color indexed="18"/>
      <name val="Arial"/>
      <family val="2"/>
    </font>
    <font>
      <sz val="11"/>
      <color indexed="18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1"/>
      <name val="Arial"/>
      <family val="2"/>
    </font>
    <font>
      <sz val="12"/>
      <color theme="3" tint="0.39997558519241921"/>
      <name val="Arial"/>
      <family val="2"/>
    </font>
    <font>
      <b/>
      <sz val="14"/>
      <color rgb="FF1F497D"/>
      <name val="Calibri"/>
      <family val="2"/>
    </font>
    <font>
      <b/>
      <sz val="9"/>
      <color indexed="18"/>
      <name val="Arial"/>
      <family val="2"/>
    </font>
    <font>
      <b/>
      <i/>
      <sz val="10"/>
      <color rgb="FFFF0000"/>
      <name val="Arial"/>
      <family val="2"/>
    </font>
    <font>
      <b/>
      <i/>
      <sz val="9"/>
      <color rgb="FFFF0000"/>
      <name val="Arial"/>
      <family val="2"/>
    </font>
    <font>
      <b/>
      <u/>
      <sz val="10"/>
      <color rgb="FFFF0000"/>
      <name val="Arial"/>
      <family val="2"/>
    </font>
    <font>
      <b/>
      <sz val="9"/>
      <color indexed="9"/>
      <name val="Arial"/>
      <family val="2"/>
    </font>
    <font>
      <i/>
      <sz val="8"/>
      <color indexed="9"/>
      <name val="Arial"/>
      <family val="2"/>
    </font>
    <font>
      <i/>
      <sz val="8"/>
      <name val="Arial"/>
      <family val="2"/>
    </font>
    <font>
      <b/>
      <sz val="12"/>
      <color rgb="FFFF0000"/>
      <name val="Arial"/>
      <family val="2"/>
    </font>
    <font>
      <b/>
      <sz val="8"/>
      <color indexed="18"/>
      <name val="Arial"/>
      <family val="2"/>
    </font>
    <font>
      <b/>
      <sz val="16"/>
      <color rgb="FF1F497D"/>
      <name val="Calibri"/>
      <family val="2"/>
    </font>
    <font>
      <b/>
      <sz val="16"/>
      <name val="Arial"/>
      <family val="2"/>
    </font>
    <font>
      <b/>
      <sz val="7"/>
      <color indexed="9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18"/>
      </right>
      <top style="thin">
        <color indexed="18"/>
      </top>
      <bottom style="hair">
        <color indexed="1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 style="thin">
        <color indexed="64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hair">
        <color indexed="64"/>
      </bottom>
      <diagonal/>
    </border>
    <border>
      <left/>
      <right style="thin">
        <color indexed="18"/>
      </right>
      <top style="thin">
        <color indexed="18"/>
      </top>
      <bottom style="hair">
        <color indexed="64"/>
      </bottom>
      <diagonal/>
    </border>
    <border>
      <left style="thin">
        <color indexed="18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18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18"/>
      </top>
      <bottom style="thin">
        <color indexed="18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indexed="18"/>
      </left>
      <right/>
      <top style="thin">
        <color indexed="18"/>
      </top>
      <bottom/>
      <diagonal/>
    </border>
    <border>
      <left/>
      <right/>
      <top style="thin">
        <color indexed="18"/>
      </top>
      <bottom/>
      <diagonal/>
    </border>
    <border>
      <left/>
      <right style="thin">
        <color indexed="64"/>
      </right>
      <top style="thin">
        <color indexed="18"/>
      </top>
      <bottom/>
      <diagonal/>
    </border>
    <border>
      <left style="thin">
        <color indexed="18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18"/>
      </left>
      <right/>
      <top/>
      <bottom style="thin">
        <color indexed="18"/>
      </bottom>
      <diagonal/>
    </border>
    <border>
      <left/>
      <right style="thin">
        <color indexed="64"/>
      </right>
      <top/>
      <bottom style="thin">
        <color indexed="18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64"/>
      </right>
      <top style="thin">
        <color indexed="12"/>
      </top>
      <bottom style="thin">
        <color indexed="12"/>
      </bottom>
      <diagonal/>
    </border>
    <border>
      <left style="thin">
        <color indexed="64"/>
      </left>
      <right/>
      <top style="thin">
        <color indexed="12"/>
      </top>
      <bottom style="thin">
        <color indexed="12"/>
      </bottom>
      <diagonal/>
    </border>
    <border>
      <left style="thin">
        <color indexed="18"/>
      </left>
      <right style="thin">
        <color indexed="64"/>
      </right>
      <top style="thin">
        <color indexed="18"/>
      </top>
      <bottom style="hair">
        <color indexed="18"/>
      </bottom>
      <diagonal/>
    </border>
    <border>
      <left style="thin">
        <color indexed="64"/>
      </left>
      <right/>
      <top style="thin">
        <color indexed="18"/>
      </top>
      <bottom style="hair">
        <color indexed="1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18"/>
      </right>
      <top style="thin">
        <color indexed="18"/>
      </top>
      <bottom/>
      <diagonal/>
    </border>
    <border>
      <left/>
      <right style="thin">
        <color indexed="18"/>
      </right>
      <top/>
      <bottom/>
      <diagonal/>
    </border>
    <border>
      <left/>
      <right style="thin">
        <color indexed="18"/>
      </right>
      <top/>
      <bottom style="thin">
        <color indexed="18"/>
      </bottom>
      <diagonal/>
    </border>
    <border>
      <left style="thin">
        <color indexed="64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0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7" fillId="0" borderId="1" xfId="0" applyNumberFormat="1" applyFont="1" applyBorder="1" applyAlignment="1">
      <alignment horizontal="right" vertical="center"/>
    </xf>
    <xf numFmtId="44" fontId="7" fillId="0" borderId="1" xfId="1" applyFont="1" applyBorder="1" applyAlignment="1" applyProtection="1">
      <alignment horizontal="right" vertical="center"/>
    </xf>
    <xf numFmtId="0" fontId="16" fillId="0" borderId="0" xfId="0" applyFont="1"/>
    <xf numFmtId="0" fontId="17" fillId="0" borderId="0" xfId="0" applyFont="1"/>
    <xf numFmtId="0" fontId="18" fillId="2" borderId="1" xfId="0" applyFont="1" applyFill="1" applyBorder="1" applyAlignment="1" applyProtection="1">
      <alignment horizontal="center"/>
    </xf>
    <xf numFmtId="0" fontId="19" fillId="0" borderId="0" xfId="0" applyFont="1"/>
    <xf numFmtId="0" fontId="7" fillId="0" borderId="14" xfId="0" applyFont="1" applyBorder="1" applyAlignment="1" applyProtection="1">
      <alignment horizontal="center" vertical="center"/>
    </xf>
    <xf numFmtId="164" fontId="7" fillId="0" borderId="1" xfId="0" applyNumberFormat="1" applyFont="1" applyBorder="1" applyAlignment="1" applyProtection="1">
      <alignment horizontal="right" vertical="center"/>
    </xf>
    <xf numFmtId="0" fontId="14" fillId="0" borderId="0" xfId="0" applyFont="1"/>
    <xf numFmtId="0" fontId="7" fillId="0" borderId="1" xfId="0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left" vertical="center"/>
    </xf>
    <xf numFmtId="0" fontId="7" fillId="0" borderId="1" xfId="0" applyFont="1" applyBorder="1" applyAlignment="1" applyProtection="1">
      <alignment horizontal="left" vertical="center" wrapText="1"/>
    </xf>
    <xf numFmtId="43" fontId="7" fillId="0" borderId="1" xfId="0" applyNumberFormat="1" applyFont="1" applyBorder="1" applyAlignment="1" applyProtection="1">
      <alignment horizontal="right" vertical="center"/>
    </xf>
    <xf numFmtId="0" fontId="7" fillId="0" borderId="0" xfId="0" applyFont="1"/>
    <xf numFmtId="0" fontId="27" fillId="2" borderId="1" xfId="0" applyFont="1" applyFill="1" applyBorder="1" applyAlignment="1" applyProtection="1">
      <alignment horizontal="center" wrapText="1"/>
    </xf>
    <xf numFmtId="0" fontId="28" fillId="0" borderId="1" xfId="0" applyFont="1" applyBorder="1" applyAlignment="1" applyProtection="1">
      <alignment horizontal="center" vertical="center"/>
    </xf>
    <xf numFmtId="0" fontId="26" fillId="2" borderId="1" xfId="0" applyFont="1" applyFill="1" applyBorder="1" applyAlignment="1" applyProtection="1">
      <alignment horizontal="center" wrapText="1"/>
    </xf>
    <xf numFmtId="0" fontId="21" fillId="4" borderId="0" xfId="0" applyFont="1" applyFill="1" applyAlignment="1">
      <alignment vertical="center"/>
    </xf>
    <xf numFmtId="0" fontId="14" fillId="4" borderId="0" xfId="0" applyFont="1" applyFill="1"/>
    <xf numFmtId="44" fontId="7" fillId="0" borderId="1" xfId="1" applyFont="1" applyFill="1" applyBorder="1" applyAlignment="1" applyProtection="1">
      <alignment horizontal="right" vertical="center"/>
    </xf>
    <xf numFmtId="0" fontId="15" fillId="5" borderId="0" xfId="0" applyFont="1" applyFill="1"/>
    <xf numFmtId="0" fontId="12" fillId="0" borderId="28" xfId="0" applyFont="1" applyFill="1" applyBorder="1" applyAlignment="1"/>
    <xf numFmtId="0" fontId="31" fillId="4" borderId="0" xfId="0" applyFont="1" applyFill="1" applyAlignment="1">
      <alignment vertical="center"/>
    </xf>
    <xf numFmtId="0" fontId="32" fillId="4" borderId="0" xfId="0" applyFont="1" applyFill="1"/>
    <xf numFmtId="0" fontId="7" fillId="5" borderId="14" xfId="0" applyFont="1" applyFill="1" applyBorder="1" applyAlignment="1" applyProtection="1">
      <alignment horizontal="right" vertical="center"/>
    </xf>
    <xf numFmtId="0" fontId="7" fillId="5" borderId="25" xfId="0" applyFont="1" applyFill="1" applyBorder="1" applyAlignment="1" applyProtection="1">
      <alignment horizontal="right" vertical="center"/>
    </xf>
    <xf numFmtId="0" fontId="7" fillId="5" borderId="15" xfId="0" applyFont="1" applyFill="1" applyBorder="1" applyAlignment="1" applyProtection="1">
      <alignment horizontal="right" vertical="center"/>
    </xf>
    <xf numFmtId="0" fontId="25" fillId="3" borderId="16" xfId="2" applyFont="1" applyFill="1" applyBorder="1" applyAlignment="1">
      <alignment horizontal="center" vertical="center" wrapText="1"/>
    </xf>
    <xf numFmtId="0" fontId="25" fillId="3" borderId="17" xfId="2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23" fillId="5" borderId="11" xfId="0" applyFont="1" applyFill="1" applyBorder="1" applyAlignment="1">
      <alignment vertical="center" wrapText="1"/>
    </xf>
    <xf numFmtId="0" fontId="5" fillId="5" borderId="12" xfId="0" applyFont="1" applyFill="1" applyBorder="1" applyAlignment="1">
      <alignment vertical="center" wrapText="1"/>
    </xf>
    <xf numFmtId="0" fontId="22" fillId="5" borderId="11" xfId="0" applyFont="1" applyFill="1" applyBorder="1" applyAlignment="1">
      <alignment horizontal="center" vertical="center" wrapText="1"/>
    </xf>
    <xf numFmtId="0" fontId="22" fillId="5" borderId="12" xfId="0" applyFont="1" applyFill="1" applyBorder="1" applyAlignment="1">
      <alignment horizontal="center" vertical="center" wrapText="1"/>
    </xf>
    <xf numFmtId="0" fontId="23" fillId="5" borderId="11" xfId="0" applyFont="1" applyFill="1" applyBorder="1" applyAlignment="1">
      <alignment vertical="center"/>
    </xf>
    <xf numFmtId="0" fontId="5" fillId="5" borderId="12" xfId="0" applyFont="1" applyFill="1" applyBorder="1" applyAlignment="1">
      <alignment vertical="center"/>
    </xf>
    <xf numFmtId="0" fontId="5" fillId="5" borderId="9" xfId="0" applyFont="1" applyFill="1" applyBorder="1" applyAlignment="1">
      <alignment wrapText="1"/>
    </xf>
    <xf numFmtId="0" fontId="5" fillId="5" borderId="10" xfId="0" applyFont="1" applyFill="1" applyBorder="1" applyAlignment="1">
      <alignment wrapText="1"/>
    </xf>
    <xf numFmtId="0" fontId="18" fillId="2" borderId="14" xfId="0" applyFont="1" applyFill="1" applyBorder="1" applyAlignment="1" applyProtection="1">
      <alignment horizontal="center"/>
    </xf>
    <xf numFmtId="0" fontId="18" fillId="2" borderId="25" xfId="0" applyFont="1" applyFill="1" applyBorder="1" applyAlignment="1" applyProtection="1">
      <alignment horizontal="center"/>
    </xf>
    <xf numFmtId="0" fontId="18" fillId="2" borderId="15" xfId="0" applyFont="1" applyFill="1" applyBorder="1" applyAlignment="1" applyProtection="1">
      <alignment horizontal="center"/>
    </xf>
    <xf numFmtId="0" fontId="3" fillId="0" borderId="3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3" fillId="0" borderId="3" xfId="0" applyFont="1" applyBorder="1" applyAlignment="1">
      <alignment horizontal="left" wrapText="1"/>
    </xf>
    <xf numFmtId="0" fontId="15" fillId="5" borderId="5" xfId="0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7" fillId="4" borderId="2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left" vertical="center"/>
    </xf>
    <xf numFmtId="0" fontId="12" fillId="4" borderId="13" xfId="0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left" vertical="center" wrapText="1"/>
    </xf>
    <xf numFmtId="0" fontId="12" fillId="4" borderId="19" xfId="0" applyFont="1" applyFill="1" applyBorder="1" applyAlignment="1">
      <alignment horizontal="left" vertical="center" wrapText="1"/>
    </xf>
    <xf numFmtId="0" fontId="12" fillId="4" borderId="20" xfId="0" applyFont="1" applyFill="1" applyBorder="1" applyAlignment="1">
      <alignment horizontal="left" vertical="center" wrapText="1"/>
    </xf>
    <xf numFmtId="0" fontId="12" fillId="4" borderId="21" xfId="0" applyFont="1" applyFill="1" applyBorder="1" applyAlignment="1">
      <alignment horizontal="left" vertical="center" wrapText="1"/>
    </xf>
    <xf numFmtId="0" fontId="12" fillId="4" borderId="0" xfId="0" applyFont="1" applyFill="1" applyBorder="1" applyAlignment="1">
      <alignment horizontal="left" vertical="center" wrapText="1"/>
    </xf>
    <xf numFmtId="0" fontId="12" fillId="4" borderId="22" xfId="0" applyFont="1" applyFill="1" applyBorder="1" applyAlignment="1">
      <alignment horizontal="left" vertical="center" wrapText="1"/>
    </xf>
    <xf numFmtId="0" fontId="12" fillId="4" borderId="23" xfId="0" applyFont="1" applyFill="1" applyBorder="1" applyAlignment="1">
      <alignment horizontal="left" vertical="center" wrapText="1"/>
    </xf>
    <xf numFmtId="0" fontId="12" fillId="4" borderId="4" xfId="0" applyFont="1" applyFill="1" applyBorder="1" applyAlignment="1">
      <alignment horizontal="left" vertical="center" wrapText="1"/>
    </xf>
    <xf numFmtId="0" fontId="12" fillId="4" borderId="24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9" fillId="6" borderId="18" xfId="0" applyFont="1" applyFill="1" applyBorder="1" applyAlignment="1">
      <alignment horizontal="center" vertical="center" wrapText="1"/>
    </xf>
    <xf numFmtId="0" fontId="15" fillId="6" borderId="19" xfId="0" applyFont="1" applyFill="1" applyBorder="1" applyAlignment="1">
      <alignment horizontal="center" vertical="center" wrapText="1"/>
    </xf>
    <xf numFmtId="0" fontId="15" fillId="6" borderId="33" xfId="0" applyFont="1" applyFill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horizontal="center" vertical="center" wrapText="1"/>
    </xf>
    <xf numFmtId="0" fontId="15" fillId="6" borderId="34" xfId="0" applyFont="1" applyFill="1" applyBorder="1" applyAlignment="1">
      <alignment horizontal="center" vertical="center" wrapText="1"/>
    </xf>
    <xf numFmtId="0" fontId="15" fillId="6" borderId="23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35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left" vertical="top"/>
    </xf>
    <xf numFmtId="0" fontId="10" fillId="0" borderId="6" xfId="0" applyFont="1" applyFill="1" applyBorder="1" applyAlignment="1">
      <alignment horizontal="left" vertical="top"/>
    </xf>
    <xf numFmtId="0" fontId="10" fillId="0" borderId="8" xfId="0" applyFont="1" applyFill="1" applyBorder="1" applyAlignment="1">
      <alignment horizontal="left" vertical="top"/>
    </xf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32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7" fillId="0" borderId="30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44" fontId="13" fillId="0" borderId="30" xfId="1" applyFont="1" applyFill="1" applyBorder="1" applyAlignment="1" applyProtection="1">
      <alignment horizontal="right"/>
    </xf>
    <xf numFmtId="44" fontId="13" fillId="0" borderId="31" xfId="1" applyFont="1" applyFill="1" applyBorder="1" applyAlignment="1" applyProtection="1">
      <alignment horizontal="right"/>
    </xf>
    <xf numFmtId="0" fontId="7" fillId="0" borderId="14" xfId="0" applyFont="1" applyBorder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/>
    </xf>
    <xf numFmtId="0" fontId="20" fillId="0" borderId="14" xfId="0" applyFont="1" applyBorder="1" applyAlignment="1" applyProtection="1">
      <alignment horizontal="center" vertical="center"/>
    </xf>
    <xf numFmtId="0" fontId="20" fillId="0" borderId="26" xfId="0" applyFont="1" applyBorder="1" applyAlignment="1" applyProtection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20" fillId="0" borderId="27" xfId="0" applyFont="1" applyBorder="1" applyAlignment="1" applyProtection="1">
      <alignment horizontal="center" vertical="center"/>
    </xf>
    <xf numFmtId="0" fontId="20" fillId="0" borderId="15" xfId="0" applyFont="1" applyBorder="1" applyAlignment="1" applyProtection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7" xfId="0" applyFont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6" fillId="4" borderId="7" xfId="2" applyFill="1" applyBorder="1" applyAlignment="1">
      <alignment horizontal="left" vertical="center"/>
    </xf>
    <xf numFmtId="0" fontId="6" fillId="0" borderId="7" xfId="2" applyBorder="1" applyAlignment="1">
      <alignment horizontal="left" vertical="center" wrapText="1"/>
    </xf>
    <xf numFmtId="14" fontId="3" fillId="0" borderId="11" xfId="0" applyNumberFormat="1" applyFont="1" applyBorder="1" applyAlignment="1">
      <alignment horizontal="left" vertical="center"/>
    </xf>
    <xf numFmtId="0" fontId="34" fillId="0" borderId="0" xfId="0" applyFont="1"/>
    <xf numFmtId="0" fontId="35" fillId="0" borderId="36" xfId="0" applyFont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obbyking.com/en_us" TargetMode="External"/><Relationship Id="rId2" Type="http://schemas.openxmlformats.org/officeDocument/2006/relationships/hyperlink" Target="https://www.digikey.com/" TargetMode="External"/><Relationship Id="rId1" Type="http://schemas.openxmlformats.org/officeDocument/2006/relationships/hyperlink" Target="http://www.drs.illinois.edu/rss/laser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hop.smooth-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48"/>
  <sheetViews>
    <sheetView showGridLines="0" tabSelected="1" workbookViewId="0">
      <selection activeCell="D20" sqref="D20:H20"/>
    </sheetView>
  </sheetViews>
  <sheetFormatPr defaultRowHeight="12.75" x14ac:dyDescent="0.2"/>
  <cols>
    <col min="1" max="1" width="2.5703125" customWidth="1"/>
    <col min="2" max="2" width="5.85546875" customWidth="1"/>
    <col min="3" max="3" width="15.5703125" customWidth="1"/>
    <col min="4" max="4" width="30.42578125" customWidth="1"/>
    <col min="5" max="5" width="50.140625" customWidth="1"/>
    <col min="6" max="6" width="13.140625" customWidth="1"/>
    <col min="7" max="7" width="17.7109375" customWidth="1"/>
    <col min="8" max="8" width="16.42578125" customWidth="1"/>
  </cols>
  <sheetData>
    <row r="1" spans="2:8" ht="18" x14ac:dyDescent="0.25">
      <c r="B1" s="90" t="s">
        <v>3</v>
      </c>
      <c r="C1" s="91"/>
      <c r="D1" s="91"/>
      <c r="E1" s="91"/>
      <c r="F1" s="91"/>
      <c r="G1" s="91"/>
      <c r="H1" s="91"/>
    </row>
    <row r="2" spans="2:8" ht="15" x14ac:dyDescent="0.2">
      <c r="B2" s="94" t="s">
        <v>14</v>
      </c>
      <c r="C2" s="95"/>
      <c r="D2" s="95"/>
      <c r="E2" s="95"/>
      <c r="F2" s="95"/>
      <c r="G2" s="95"/>
      <c r="H2" s="95"/>
    </row>
    <row r="3" spans="2:8" ht="15" x14ac:dyDescent="0.2">
      <c r="B3" s="94" t="s">
        <v>26</v>
      </c>
      <c r="C3" s="95"/>
      <c r="D3" s="95"/>
      <c r="E3" s="95"/>
      <c r="F3" s="95"/>
      <c r="G3" s="95"/>
      <c r="H3" s="95"/>
    </row>
    <row r="4" spans="2:8" ht="15" x14ac:dyDescent="0.2">
      <c r="B4" s="94" t="s">
        <v>31</v>
      </c>
      <c r="C4" s="95"/>
      <c r="D4" s="95"/>
      <c r="E4" s="95"/>
      <c r="F4" s="95"/>
      <c r="G4" s="95"/>
      <c r="H4" s="95"/>
    </row>
    <row r="5" spans="2:8" ht="8.25" customHeight="1" x14ac:dyDescent="0.2">
      <c r="B5" s="2"/>
      <c r="C5" s="3"/>
      <c r="D5" s="3"/>
      <c r="E5" s="3"/>
      <c r="F5" s="3"/>
      <c r="G5" s="3"/>
      <c r="H5" s="3"/>
    </row>
    <row r="6" spans="2:8" ht="23.25" x14ac:dyDescent="0.35">
      <c r="B6" s="92" t="s">
        <v>1</v>
      </c>
      <c r="C6" s="93"/>
      <c r="D6" s="93"/>
      <c r="E6" s="93"/>
      <c r="F6" s="93"/>
      <c r="G6" s="93"/>
      <c r="H6" s="93"/>
    </row>
    <row r="7" spans="2:8" x14ac:dyDescent="0.2">
      <c r="B7" s="1"/>
      <c r="C7" s="1"/>
      <c r="D7" s="1"/>
      <c r="E7" s="1"/>
      <c r="F7" s="1"/>
      <c r="G7" s="1"/>
      <c r="H7" s="1"/>
    </row>
    <row r="8" spans="2:8" ht="21.75" customHeight="1" x14ac:dyDescent="0.2">
      <c r="B8" s="1"/>
      <c r="C8" s="1"/>
      <c r="D8" s="1"/>
      <c r="E8" s="1"/>
    </row>
    <row r="9" spans="2:8" ht="21.75" customHeight="1" x14ac:dyDescent="0.25">
      <c r="B9" s="87" t="s">
        <v>35</v>
      </c>
      <c r="C9" s="88"/>
      <c r="D9" s="89"/>
      <c r="E9" s="1"/>
      <c r="F9" s="25" t="s">
        <v>2</v>
      </c>
      <c r="G9" s="59"/>
      <c r="H9" s="60"/>
    </row>
    <row r="10" spans="2:8" ht="27" customHeight="1" x14ac:dyDescent="0.2">
      <c r="B10" s="63" t="s">
        <v>4</v>
      </c>
      <c r="C10" s="64"/>
      <c r="D10" s="65"/>
      <c r="E10" s="75" t="s">
        <v>20</v>
      </c>
      <c r="F10" s="76"/>
      <c r="G10" s="76"/>
      <c r="H10" s="77"/>
    </row>
    <row r="11" spans="2:8" ht="24.75" customHeight="1" x14ac:dyDescent="0.2">
      <c r="B11" s="66" t="s">
        <v>36</v>
      </c>
      <c r="C11" s="67"/>
      <c r="D11" s="68"/>
      <c r="E11" s="115" t="s">
        <v>37</v>
      </c>
      <c r="F11" s="113"/>
      <c r="G11" s="113"/>
      <c r="H11" s="114"/>
    </row>
    <row r="12" spans="2:8" ht="24.75" customHeight="1" x14ac:dyDescent="0.2">
      <c r="B12" s="69"/>
      <c r="C12" s="70"/>
      <c r="D12" s="71"/>
      <c r="E12" s="115" t="s">
        <v>38</v>
      </c>
      <c r="F12" s="61"/>
      <c r="G12" s="61"/>
      <c r="H12" s="62"/>
    </row>
    <row r="13" spans="2:8" ht="22.5" customHeight="1" x14ac:dyDescent="0.2">
      <c r="B13" s="72"/>
      <c r="C13" s="73"/>
      <c r="D13" s="74"/>
      <c r="E13" s="116" t="s">
        <v>39</v>
      </c>
      <c r="F13" s="36"/>
      <c r="G13" s="36"/>
      <c r="H13" s="37"/>
    </row>
    <row r="14" spans="2:8" ht="14.25" x14ac:dyDescent="0.2">
      <c r="B14" s="6"/>
      <c r="C14" s="6"/>
      <c r="D14" s="6"/>
      <c r="E14" s="6"/>
      <c r="F14" s="6"/>
      <c r="G14" s="6"/>
      <c r="H14" s="6"/>
    </row>
    <row r="15" spans="2:8" ht="27" customHeight="1" x14ac:dyDescent="0.2">
      <c r="B15" s="44" t="s">
        <v>19</v>
      </c>
      <c r="C15" s="45"/>
      <c r="D15" s="55" t="s">
        <v>40</v>
      </c>
      <c r="E15" s="56"/>
      <c r="F15" s="78" t="s">
        <v>18</v>
      </c>
      <c r="G15" s="79"/>
      <c r="H15" s="80"/>
    </row>
    <row r="16" spans="2:8" ht="27" customHeight="1" x14ac:dyDescent="0.2">
      <c r="B16" s="38" t="s">
        <v>32</v>
      </c>
      <c r="C16" s="39"/>
      <c r="D16" s="33" t="s">
        <v>60</v>
      </c>
      <c r="E16" s="34"/>
      <c r="F16" s="81"/>
      <c r="G16" s="82"/>
      <c r="H16" s="83"/>
    </row>
    <row r="17" spans="2:8" ht="27" customHeight="1" x14ac:dyDescent="0.2">
      <c r="B17" s="40" t="s">
        <v>33</v>
      </c>
      <c r="C17" s="41"/>
      <c r="D17" s="57" t="s">
        <v>61</v>
      </c>
      <c r="E17" s="58"/>
      <c r="F17" s="81"/>
      <c r="G17" s="82"/>
      <c r="H17" s="83"/>
    </row>
    <row r="18" spans="2:8" ht="27" customHeight="1" x14ac:dyDescent="0.2">
      <c r="B18" s="42" t="s">
        <v>27</v>
      </c>
      <c r="C18" s="43"/>
      <c r="D18" s="117"/>
      <c r="E18" s="34"/>
      <c r="F18" s="84"/>
      <c r="G18" s="85"/>
      <c r="H18" s="86"/>
    </row>
    <row r="19" spans="2:8" ht="15" x14ac:dyDescent="0.25">
      <c r="B19" s="24"/>
      <c r="C19" s="24"/>
      <c r="D19" s="6"/>
      <c r="E19" s="6"/>
      <c r="F19" s="6"/>
      <c r="G19" s="6"/>
      <c r="H19" s="6"/>
    </row>
    <row r="20" spans="2:8" ht="46.5" customHeight="1" x14ac:dyDescent="0.2">
      <c r="B20" s="52" t="s">
        <v>28</v>
      </c>
      <c r="C20" s="53"/>
      <c r="D20" s="35" t="s">
        <v>62</v>
      </c>
      <c r="E20" s="36"/>
      <c r="F20" s="36"/>
      <c r="G20" s="36"/>
      <c r="H20" s="54"/>
    </row>
    <row r="21" spans="2:8" ht="14.25" x14ac:dyDescent="0.2">
      <c r="B21" s="7"/>
      <c r="C21" s="7"/>
      <c r="D21" s="7"/>
      <c r="E21" s="7"/>
      <c r="F21" s="7"/>
      <c r="G21" s="7"/>
      <c r="H21" s="7"/>
    </row>
    <row r="22" spans="2:8" ht="14.25" x14ac:dyDescent="0.2">
      <c r="B22" s="7"/>
      <c r="C22" s="7"/>
      <c r="D22" s="7"/>
      <c r="E22" s="7"/>
      <c r="F22" s="7"/>
      <c r="G22" s="7"/>
      <c r="H22" s="7"/>
    </row>
    <row r="23" spans="2:8" ht="31.5" x14ac:dyDescent="0.25">
      <c r="B23" s="18" t="s">
        <v>25</v>
      </c>
      <c r="C23" s="8" t="s">
        <v>29</v>
      </c>
      <c r="D23" s="8" t="s">
        <v>24</v>
      </c>
      <c r="E23" s="8" t="s">
        <v>0</v>
      </c>
      <c r="F23" s="20" t="s">
        <v>30</v>
      </c>
      <c r="G23" s="8" t="s">
        <v>21</v>
      </c>
      <c r="H23" s="8" t="s">
        <v>17</v>
      </c>
    </row>
    <row r="24" spans="2:8" ht="24.75" customHeight="1" x14ac:dyDescent="0.2">
      <c r="B24" s="19">
        <v>1</v>
      </c>
      <c r="C24" s="13">
        <v>5</v>
      </c>
      <c r="D24" s="14" t="s">
        <v>41</v>
      </c>
      <c r="E24" s="15" t="s">
        <v>42</v>
      </c>
      <c r="F24" s="13" t="s">
        <v>43</v>
      </c>
      <c r="G24" s="16">
        <v>5.95</v>
      </c>
      <c r="H24" s="5">
        <f>SUM(C24*G24)</f>
        <v>29.75</v>
      </c>
    </row>
    <row r="25" spans="2:8" ht="24.75" customHeight="1" x14ac:dyDescent="0.2">
      <c r="B25" s="19">
        <v>2</v>
      </c>
      <c r="C25" s="13">
        <v>5</v>
      </c>
      <c r="D25" s="14" t="s">
        <v>44</v>
      </c>
      <c r="E25" s="15" t="s">
        <v>45</v>
      </c>
      <c r="F25" s="13" t="s">
        <v>43</v>
      </c>
      <c r="G25" s="16">
        <v>3.95</v>
      </c>
      <c r="H25" s="5">
        <f t="shared" ref="H25:H30" si="0">SUM(C25*G25)</f>
        <v>19.75</v>
      </c>
    </row>
    <row r="26" spans="2:8" ht="24" customHeight="1" x14ac:dyDescent="0.2">
      <c r="B26" s="19">
        <v>3</v>
      </c>
      <c r="C26" s="13">
        <v>5</v>
      </c>
      <c r="D26" s="14" t="s">
        <v>46</v>
      </c>
      <c r="E26" s="15" t="s">
        <v>47</v>
      </c>
      <c r="F26" s="13" t="s">
        <v>43</v>
      </c>
      <c r="G26" s="16">
        <v>1.23</v>
      </c>
      <c r="H26" s="5">
        <f t="shared" si="0"/>
        <v>6.15</v>
      </c>
    </row>
    <row r="27" spans="2:8" ht="24.75" customHeight="1" x14ac:dyDescent="0.2">
      <c r="B27" s="19">
        <v>4</v>
      </c>
      <c r="C27" s="13">
        <v>10</v>
      </c>
      <c r="D27" s="14" t="s">
        <v>48</v>
      </c>
      <c r="E27" s="15" t="s">
        <v>49</v>
      </c>
      <c r="F27" s="13" t="s">
        <v>43</v>
      </c>
      <c r="G27" s="16">
        <v>0.17</v>
      </c>
      <c r="H27" s="5">
        <f t="shared" si="0"/>
        <v>1.7000000000000002</v>
      </c>
    </row>
    <row r="28" spans="2:8" ht="24.75" customHeight="1" x14ac:dyDescent="0.2">
      <c r="B28" s="19">
        <v>5</v>
      </c>
      <c r="C28" s="13">
        <v>5</v>
      </c>
      <c r="D28" s="14" t="s">
        <v>50</v>
      </c>
      <c r="E28" s="15" t="s">
        <v>51</v>
      </c>
      <c r="F28" s="13" t="s">
        <v>43</v>
      </c>
      <c r="G28" s="16">
        <v>11.44</v>
      </c>
      <c r="H28" s="5">
        <f t="shared" si="0"/>
        <v>57.199999999999996</v>
      </c>
    </row>
    <row r="29" spans="2:8" ht="24.75" customHeight="1" x14ac:dyDescent="0.2">
      <c r="B29" s="19">
        <v>6</v>
      </c>
      <c r="C29" s="13">
        <v>5</v>
      </c>
      <c r="D29" s="14" t="s">
        <v>52</v>
      </c>
      <c r="E29" s="15" t="s">
        <v>53</v>
      </c>
      <c r="F29" s="13" t="s">
        <v>43</v>
      </c>
      <c r="G29" s="16">
        <v>14.5</v>
      </c>
      <c r="H29" s="5">
        <f t="shared" si="0"/>
        <v>72.5</v>
      </c>
    </row>
    <row r="30" spans="2:8" ht="24.75" customHeight="1" x14ac:dyDescent="0.2">
      <c r="B30" s="19">
        <v>7</v>
      </c>
      <c r="C30" s="13">
        <v>5</v>
      </c>
      <c r="D30" s="118" t="s">
        <v>54</v>
      </c>
      <c r="E30" s="119" t="s">
        <v>55</v>
      </c>
      <c r="F30" s="13" t="s">
        <v>43</v>
      </c>
      <c r="G30" s="16">
        <v>3.49</v>
      </c>
      <c r="H30" s="5">
        <f t="shared" si="0"/>
        <v>17.450000000000003</v>
      </c>
    </row>
    <row r="31" spans="2:8" ht="24.75" customHeight="1" x14ac:dyDescent="0.2">
      <c r="B31" s="19">
        <v>8</v>
      </c>
      <c r="C31" s="13">
        <v>2</v>
      </c>
      <c r="D31" s="14" t="s">
        <v>56</v>
      </c>
      <c r="E31" s="15" t="s">
        <v>56</v>
      </c>
      <c r="F31" s="13" t="s">
        <v>57</v>
      </c>
      <c r="G31" s="16">
        <v>36.89</v>
      </c>
      <c r="H31" s="5">
        <f t="shared" ref="H31" si="1">SUM(C31*G31)</f>
        <v>73.78</v>
      </c>
    </row>
    <row r="32" spans="2:8" ht="24.75" customHeight="1" x14ac:dyDescent="0.2">
      <c r="B32" s="28" t="s">
        <v>15</v>
      </c>
      <c r="C32" s="29"/>
      <c r="D32" s="29"/>
      <c r="E32" s="29"/>
      <c r="F32" s="29"/>
      <c r="G32" s="30"/>
      <c r="H32" s="23">
        <f>SUM(H24:H31)</f>
        <v>278.27999999999997</v>
      </c>
    </row>
    <row r="33" spans="1:8" ht="14.25" x14ac:dyDescent="0.2">
      <c r="B33" s="7"/>
      <c r="C33" s="7"/>
      <c r="D33" s="7"/>
      <c r="E33" s="7"/>
      <c r="F33" s="7"/>
      <c r="G33" s="7"/>
      <c r="H33" s="7"/>
    </row>
    <row r="34" spans="1:8" ht="15" x14ac:dyDescent="0.25">
      <c r="B34" s="9" t="s">
        <v>5</v>
      </c>
      <c r="C34" s="7"/>
      <c r="D34" s="7"/>
      <c r="E34" s="7"/>
      <c r="F34" s="7"/>
      <c r="G34" s="7"/>
      <c r="H34" s="7"/>
    </row>
    <row r="35" spans="1:8" ht="15" x14ac:dyDescent="0.25">
      <c r="B35" s="46" t="s">
        <v>9</v>
      </c>
      <c r="C35" s="47"/>
      <c r="D35" s="48"/>
      <c r="E35" s="8"/>
      <c r="F35" s="8"/>
      <c r="G35" s="8" t="s">
        <v>12</v>
      </c>
      <c r="H35" s="8"/>
    </row>
    <row r="36" spans="1:8" ht="15" x14ac:dyDescent="0.25">
      <c r="B36" s="46" t="s">
        <v>10</v>
      </c>
      <c r="C36" s="47"/>
      <c r="D36" s="48"/>
      <c r="E36" s="8" t="s">
        <v>6</v>
      </c>
      <c r="F36" s="8"/>
      <c r="G36" s="8" t="s">
        <v>13</v>
      </c>
      <c r="H36" s="8" t="s">
        <v>7</v>
      </c>
    </row>
    <row r="37" spans="1:8" ht="24" customHeight="1" x14ac:dyDescent="0.2">
      <c r="B37" s="13">
        <v>1</v>
      </c>
      <c r="C37" s="102"/>
      <c r="D37" s="103"/>
      <c r="E37" s="108" t="s">
        <v>34</v>
      </c>
      <c r="F37" s="109"/>
      <c r="G37" s="11"/>
      <c r="H37" s="4">
        <f>SUM(G37*H31)</f>
        <v>0</v>
      </c>
    </row>
    <row r="38" spans="1:8" ht="24" customHeight="1" x14ac:dyDescent="0.2">
      <c r="B38" s="13">
        <v>2</v>
      </c>
      <c r="C38" s="104"/>
      <c r="D38" s="105"/>
      <c r="E38" s="108"/>
      <c r="F38" s="109"/>
      <c r="G38" s="11"/>
      <c r="H38" s="4">
        <f t="shared" ref="H38:H40" si="2">SUM(G38*H32)</f>
        <v>0</v>
      </c>
    </row>
    <row r="39" spans="1:8" ht="24" customHeight="1" x14ac:dyDescent="0.2">
      <c r="B39" s="10">
        <v>3</v>
      </c>
      <c r="C39" s="106"/>
      <c r="D39" s="107"/>
      <c r="E39" s="106"/>
      <c r="F39" s="110"/>
      <c r="G39" s="11"/>
      <c r="H39" s="4">
        <f t="shared" si="2"/>
        <v>0</v>
      </c>
    </row>
    <row r="40" spans="1:8" ht="24" customHeight="1" x14ac:dyDescent="0.2">
      <c r="B40" s="13">
        <v>4</v>
      </c>
      <c r="C40" s="102"/>
      <c r="D40" s="103"/>
      <c r="E40" s="111"/>
      <c r="F40" s="112"/>
      <c r="G40" s="11"/>
      <c r="H40" s="4">
        <f t="shared" si="2"/>
        <v>0</v>
      </c>
    </row>
    <row r="41" spans="1:8" ht="13.5" customHeight="1" x14ac:dyDescent="0.2">
      <c r="B41" s="17"/>
      <c r="C41" s="17"/>
      <c r="D41" s="17"/>
      <c r="E41" s="17"/>
      <c r="F41" s="17"/>
      <c r="G41" s="98" t="s">
        <v>16</v>
      </c>
      <c r="H41" s="100">
        <f>SUM(H37:H40)</f>
        <v>0</v>
      </c>
    </row>
    <row r="42" spans="1:8" ht="45" customHeight="1" x14ac:dyDescent="0.2">
      <c r="B42" s="51" t="s">
        <v>22</v>
      </c>
      <c r="C42" s="51"/>
      <c r="D42" s="49" t="s">
        <v>59</v>
      </c>
      <c r="E42" s="49"/>
      <c r="F42" s="17"/>
      <c r="G42" s="99"/>
      <c r="H42" s="101"/>
    </row>
    <row r="43" spans="1:8" ht="24.75" customHeight="1" x14ac:dyDescent="0.2">
      <c r="B43" s="96" t="s">
        <v>23</v>
      </c>
      <c r="C43" s="96"/>
    </row>
    <row r="44" spans="1:8" ht="24.75" customHeight="1" x14ac:dyDescent="0.2">
      <c r="B44" s="97"/>
      <c r="C44" s="97"/>
      <c r="D44" s="50"/>
      <c r="E44" s="50"/>
    </row>
    <row r="46" spans="1:8" ht="13.5" thickBot="1" x14ac:dyDescent="0.25"/>
    <row r="47" spans="1:8" ht="21" x14ac:dyDescent="0.3">
      <c r="A47" s="12"/>
      <c r="B47" s="26" t="s">
        <v>58</v>
      </c>
      <c r="C47" s="27"/>
      <c r="D47" s="27"/>
      <c r="E47" s="27"/>
      <c r="F47" s="31" t="s">
        <v>11</v>
      </c>
    </row>
    <row r="48" spans="1:8" ht="19.5" customHeight="1" thickBot="1" x14ac:dyDescent="0.3">
      <c r="A48" s="12"/>
      <c r="B48" s="21" t="s">
        <v>8</v>
      </c>
      <c r="C48" s="22"/>
      <c r="D48" s="22"/>
      <c r="E48" s="22"/>
      <c r="F48" s="32"/>
    </row>
  </sheetData>
  <mergeCells count="42">
    <mergeCell ref="B43:C44"/>
    <mergeCell ref="G41:G42"/>
    <mergeCell ref="H41:H42"/>
    <mergeCell ref="C37:D37"/>
    <mergeCell ref="C38:D38"/>
    <mergeCell ref="C39:D39"/>
    <mergeCell ref="C40:D40"/>
    <mergeCell ref="E37:F37"/>
    <mergeCell ref="E38:F38"/>
    <mergeCell ref="E39:F39"/>
    <mergeCell ref="E40:F40"/>
    <mergeCell ref="B1:H1"/>
    <mergeCell ref="B6:H6"/>
    <mergeCell ref="B3:H3"/>
    <mergeCell ref="B2:H2"/>
    <mergeCell ref="B4:H4"/>
    <mergeCell ref="D16:E16"/>
    <mergeCell ref="D17:E17"/>
    <mergeCell ref="G9:H9"/>
    <mergeCell ref="E11:H11"/>
    <mergeCell ref="E12:H12"/>
    <mergeCell ref="B10:D10"/>
    <mergeCell ref="B11:D13"/>
    <mergeCell ref="E10:H10"/>
    <mergeCell ref="F15:H18"/>
    <mergeCell ref="B9:D9"/>
    <mergeCell ref="B32:G32"/>
    <mergeCell ref="F47:F48"/>
    <mergeCell ref="D18:E18"/>
    <mergeCell ref="E13:H13"/>
    <mergeCell ref="B16:C16"/>
    <mergeCell ref="B17:C17"/>
    <mergeCell ref="B18:C18"/>
    <mergeCell ref="B15:C15"/>
    <mergeCell ref="B35:D35"/>
    <mergeCell ref="B36:D36"/>
    <mergeCell ref="D42:E42"/>
    <mergeCell ref="D44:E44"/>
    <mergeCell ref="B42:C42"/>
    <mergeCell ref="B20:C20"/>
    <mergeCell ref="D20:H20"/>
    <mergeCell ref="D15:E15"/>
  </mergeCells>
  <phoneticPr fontId="2" type="noConversion"/>
  <hyperlinks>
    <hyperlink ref="F47:F48" r:id="rId1" display="Link to DRS Forms"/>
    <hyperlink ref="E11" r:id="rId2"/>
    <hyperlink ref="E12" r:id="rId3"/>
    <hyperlink ref="E13" r:id="rId4"/>
  </hyperlinks>
  <pageMargins left="0.43" right="0.44" top="0.5" bottom="0.5" header="0.5" footer="0.5"/>
  <pageSetup scale="64" orientation="portrait" horizontalDpi="300" verticalDpi="300" r:id="rId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D405DAD-11E7-4905-BAF0-848A6EC97E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Requisition</vt:lpstr>
      <vt:lpstr>Requisition!Print_Area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Jeannette Garinger Beck</dc:creator>
  <cp:lastModifiedBy>lab_3</cp:lastModifiedBy>
  <cp:lastPrinted>2016-02-04T17:32:05Z</cp:lastPrinted>
  <dcterms:created xsi:type="dcterms:W3CDTF">2011-06-08T18:08:23Z</dcterms:created>
  <dcterms:modified xsi:type="dcterms:W3CDTF">2022-12-02T21:09:02Z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TC018999259991</vt:lpwstr>
  </property>
</Properties>
</file>