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Users" sheetId="1" r:id="rId1"/>
    <sheet name="Roles" sheetId="2" r:id="rId2"/>
    <sheet name="ProductCategory" sheetId="3" r:id="rId3"/>
    <sheet name="ProductType" sheetId="6" r:id="rId4"/>
    <sheet name="Manufacturers" sheetId="4" r:id="rId5"/>
    <sheet name="Produc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5" i="6" l="1"/>
  <c r="D122" i="6"/>
  <c r="D129" i="6"/>
  <c r="D26" i="6"/>
  <c r="D25" i="6"/>
  <c r="D58" i="6"/>
  <c r="D77" i="6"/>
  <c r="D45" i="6"/>
  <c r="D55" i="6"/>
  <c r="D66" i="6"/>
  <c r="D127" i="6"/>
  <c r="D105" i="6"/>
  <c r="D112" i="6"/>
  <c r="D121" i="6"/>
  <c r="D123" i="6"/>
  <c r="D101" i="6"/>
  <c r="D61" i="6"/>
  <c r="D40" i="6"/>
  <c r="D62" i="6"/>
  <c r="D67" i="6"/>
  <c r="D92" i="6"/>
  <c r="D125" i="6"/>
  <c r="D128" i="6"/>
  <c r="D91" i="6"/>
  <c r="D114" i="6"/>
  <c r="D130" i="6"/>
  <c r="D126" i="6"/>
  <c r="D14" i="6"/>
  <c r="D111" i="6"/>
  <c r="D47" i="6"/>
  <c r="D63" i="6"/>
  <c r="D76" i="6"/>
  <c r="D49" i="6"/>
  <c r="D64" i="6"/>
  <c r="D79" i="6"/>
  <c r="D104" i="6"/>
  <c r="D10" i="6"/>
  <c r="D23" i="6"/>
  <c r="D106" i="6"/>
  <c r="D15" i="6"/>
  <c r="D96" i="6"/>
  <c r="D38" i="6"/>
  <c r="D27" i="6"/>
  <c r="D42" i="6"/>
  <c r="D80" i="6"/>
  <c r="D12" i="6"/>
  <c r="D81" i="6"/>
  <c r="D131" i="6"/>
  <c r="D83" i="6"/>
  <c r="D56" i="6"/>
  <c r="D3" i="6"/>
  <c r="D5" i="6"/>
  <c r="D9" i="6"/>
  <c r="D6" i="6"/>
  <c r="D2" i="6"/>
  <c r="D132" i="6"/>
  <c r="D19" i="6"/>
  <c r="D35" i="6"/>
  <c r="D36" i="6"/>
  <c r="D87" i="6"/>
  <c r="D54" i="6"/>
  <c r="D133" i="6"/>
  <c r="D7" i="6"/>
  <c r="D29" i="6"/>
  <c r="D34" i="6"/>
  <c r="D70" i="6"/>
  <c r="D73" i="6"/>
  <c r="D84" i="6"/>
  <c r="D85" i="6"/>
  <c r="D86" i="6"/>
  <c r="D99" i="6"/>
  <c r="D4" i="6"/>
  <c r="D16" i="6"/>
  <c r="D48" i="6"/>
  <c r="D82" i="6"/>
  <c r="D102" i="6"/>
  <c r="D117" i="6"/>
  <c r="D107" i="6"/>
  <c r="D21" i="6"/>
  <c r="D24" i="6"/>
  <c r="D108" i="6"/>
  <c r="D57" i="6"/>
  <c r="D124" i="6"/>
  <c r="D98" i="6"/>
  <c r="D103" i="6"/>
  <c r="D51" i="6"/>
  <c r="D39" i="6"/>
  <c r="D18" i="6"/>
  <c r="D30" i="6"/>
  <c r="D110" i="6"/>
  <c r="D20" i="6"/>
  <c r="D31" i="6"/>
  <c r="D37" i="6"/>
  <c r="D41" i="6"/>
  <c r="D71" i="6"/>
  <c r="D89" i="6"/>
  <c r="D72" i="6"/>
  <c r="D75" i="6"/>
  <c r="D118" i="6"/>
  <c r="D109" i="6"/>
  <c r="D116" i="6"/>
  <c r="D113" i="6"/>
  <c r="D97" i="6"/>
  <c r="D28" i="6"/>
  <c r="D59" i="6"/>
  <c r="D69" i="6"/>
  <c r="D88" i="6"/>
  <c r="D74" i="6"/>
  <c r="D90" i="6"/>
  <c r="D93" i="6"/>
  <c r="D13" i="6"/>
  <c r="D17" i="6"/>
  <c r="D32" i="6"/>
  <c r="D33" i="6"/>
  <c r="D43" i="6"/>
  <c r="D44" i="6"/>
  <c r="D50" i="6"/>
  <c r="D52" i="6"/>
  <c r="D53" i="6"/>
  <c r="D60" i="6"/>
  <c r="D65" i="6"/>
  <c r="D68" i="6"/>
  <c r="D94" i="6"/>
  <c r="D95" i="6"/>
  <c r="D8" i="6"/>
  <c r="D119" i="6"/>
  <c r="D120" i="6"/>
  <c r="D22" i="6"/>
  <c r="D46" i="6"/>
  <c r="D78" i="6"/>
  <c r="D100" i="6"/>
  <c r="D11" i="6"/>
</calcChain>
</file>

<file path=xl/sharedStrings.xml><?xml version="1.0" encoding="utf-8"?>
<sst xmlns="http://schemas.openxmlformats.org/spreadsheetml/2006/main" count="561" uniqueCount="339">
  <si>
    <t>ID</t>
  </si>
  <si>
    <t>Surname</t>
  </si>
  <si>
    <t>Patronymic</t>
  </si>
  <si>
    <t>Firstname</t>
  </si>
  <si>
    <t>Role</t>
  </si>
  <si>
    <t>Manager</t>
  </si>
  <si>
    <t>Admin</t>
  </si>
  <si>
    <t>RoleID</t>
  </si>
  <si>
    <t>Иван</t>
  </si>
  <si>
    <t>Арестов</t>
  </si>
  <si>
    <t>Сергеевич</t>
  </si>
  <si>
    <t>Черкаший</t>
  </si>
  <si>
    <t>Великий</t>
  </si>
  <si>
    <t>Гендальфович</t>
  </si>
  <si>
    <t>Алексей</t>
  </si>
  <si>
    <t>Кепкин</t>
  </si>
  <si>
    <t>Антонович</t>
  </si>
  <si>
    <t>CategoryName</t>
  </si>
  <si>
    <t>Электроинструменты</t>
  </si>
  <si>
    <t>Низковольтное оборудование</t>
  </si>
  <si>
    <t>Свето-электро-оборудование</t>
  </si>
  <si>
    <t>Электроустановочные изделия</t>
  </si>
  <si>
    <t>Кабель</t>
  </si>
  <si>
    <t>Бытовая техника</t>
  </si>
  <si>
    <t>Ручные инструменты</t>
  </si>
  <si>
    <t>Хозяйственные товары</t>
  </si>
  <si>
    <t>Краски, сухие смеси</t>
  </si>
  <si>
    <t>Люстры</t>
  </si>
  <si>
    <t>ManufacturerName</t>
  </si>
  <si>
    <t>AVIORA-МОНОЛИТ</t>
  </si>
  <si>
    <t>Boteng</t>
  </si>
  <si>
    <t>ВОЛЖАНОЧКА</t>
  </si>
  <si>
    <t>3M</t>
  </si>
  <si>
    <t>A4TECH</t>
  </si>
  <si>
    <t>Activision</t>
  </si>
  <si>
    <t>Bosch</t>
  </si>
  <si>
    <t>CASIO</t>
  </si>
  <si>
    <t>COMET</t>
  </si>
  <si>
    <t>DALI</t>
  </si>
  <si>
    <t>Blizzard</t>
  </si>
  <si>
    <t>BQ</t>
  </si>
  <si>
    <t>Добрыня</t>
  </si>
  <si>
    <t>Интек</t>
  </si>
  <si>
    <t>Кентавр</t>
  </si>
  <si>
    <t>Нива</t>
  </si>
  <si>
    <t>Мультидом</t>
  </si>
  <si>
    <t>Раптор</t>
  </si>
  <si>
    <t>DECOR</t>
  </si>
  <si>
    <t>Black&amp;Decker</t>
  </si>
  <si>
    <t>ProductName</t>
  </si>
  <si>
    <t>Manufacturer</t>
  </si>
  <si>
    <t>Article</t>
  </si>
  <si>
    <t>Description</t>
  </si>
  <si>
    <t>Price</t>
  </si>
  <si>
    <t>Characteristics</t>
  </si>
  <si>
    <t>ManufacturerID</t>
  </si>
  <si>
    <t>Category</t>
  </si>
  <si>
    <t>CategoryID</t>
  </si>
  <si>
    <t>TypeName</t>
  </si>
  <si>
    <t>Циркулярные пилы</t>
  </si>
  <si>
    <t>Штроборез (бороздодел)</t>
  </si>
  <si>
    <t>Электрическое точило</t>
  </si>
  <si>
    <t>Дрель сетевая</t>
  </si>
  <si>
    <t>Дрели-миксеры</t>
  </si>
  <si>
    <t>Отбойные молотки</t>
  </si>
  <si>
    <t>Сабельные пилы (электрические ножовки)</t>
  </si>
  <si>
    <t>Масла и смазки</t>
  </si>
  <si>
    <t>Насосное оборудование</t>
  </si>
  <si>
    <t>Плиткорезы</t>
  </si>
  <si>
    <t>Электрические ножницы по металлу (вырубные)</t>
  </si>
  <si>
    <t>Угольные щетки</t>
  </si>
  <si>
    <t>Фены технические</t>
  </si>
  <si>
    <t>Шлифовальные машины</t>
  </si>
  <si>
    <t>Шуруповерты сетевые</t>
  </si>
  <si>
    <t>Торцовочные пилы</t>
  </si>
  <si>
    <t>Перфораторы</t>
  </si>
  <si>
    <t>Краскопульты электрические</t>
  </si>
  <si>
    <t>Пила алмазная</t>
  </si>
  <si>
    <t>Полировальные машины</t>
  </si>
  <si>
    <t>Степлеры электрические</t>
  </si>
  <si>
    <t>Электрические гайковерты</t>
  </si>
  <si>
    <t>Электрический гравер</t>
  </si>
  <si>
    <t>Стабилизаторы</t>
  </si>
  <si>
    <t>Фрезеры</t>
  </si>
  <si>
    <t>Электрические лобзики</t>
  </si>
  <si>
    <t>Акумуляторные отвертки</t>
  </si>
  <si>
    <t>УШМ (болгарки)</t>
  </si>
  <si>
    <t>Многофункциональный инструмент</t>
  </si>
  <si>
    <t>Пила монтажная</t>
  </si>
  <si>
    <t>Рубанок электрический</t>
  </si>
  <si>
    <t>Мойка высокого давления</t>
  </si>
  <si>
    <t>Пилы цепные</t>
  </si>
  <si>
    <t>Сварочные аппараты</t>
  </si>
  <si>
    <t>Триммеры, газонокосилки</t>
  </si>
  <si>
    <t>Автоматические выключатели</t>
  </si>
  <si>
    <t>Дифференциальные автоматы</t>
  </si>
  <si>
    <t>Устройство защитного отключения (УЗО)</t>
  </si>
  <si>
    <t>Боксы</t>
  </si>
  <si>
    <t>Сцепцион</t>
  </si>
  <si>
    <t>Контакторы, датчики времени</t>
  </si>
  <si>
    <t>Электро</t>
  </si>
  <si>
    <t>Звонки дверные</t>
  </si>
  <si>
    <t>Лампы</t>
  </si>
  <si>
    <t>Светильники</t>
  </si>
  <si>
    <t>Аккумуляторы и батарейки</t>
  </si>
  <si>
    <t>Светодиодная лента и комплектующие</t>
  </si>
  <si>
    <t>Сетевые удлинители, фильтры, шнуры</t>
  </si>
  <si>
    <t>Новогодняя подсветка</t>
  </si>
  <si>
    <t>Электротовары и комплектующие</t>
  </si>
  <si>
    <t>Legrand</t>
  </si>
  <si>
    <t>Makel</t>
  </si>
  <si>
    <t>Viko</t>
  </si>
  <si>
    <t>Schneider electric</t>
  </si>
  <si>
    <t>EL BI</t>
  </si>
  <si>
    <t>Электроустановка эконом</t>
  </si>
  <si>
    <t>Вилка, штепсель, тройник игд.</t>
  </si>
  <si>
    <t>Колодки для удлинителей</t>
  </si>
  <si>
    <t>Комбинированные блоки</t>
  </si>
  <si>
    <t>Силовые вилки, розетки</t>
  </si>
  <si>
    <t>Накладки на обои</t>
  </si>
  <si>
    <t>Эра</t>
  </si>
  <si>
    <t>Кабель канал, гофра, клипсы</t>
  </si>
  <si>
    <t>Клеммы, соединители, предохранители</t>
  </si>
  <si>
    <t>ПУГНП, ПУНП, ПВ, АПВ</t>
  </si>
  <si>
    <t>Распаечные коробки</t>
  </si>
  <si>
    <t>Силовой кабель NYM</t>
  </si>
  <si>
    <t>Силовой кабель ВВГ-нг, СИП</t>
  </si>
  <si>
    <t>Силовой кабель ПВС, КГ</t>
  </si>
  <si>
    <t>Термоусадка, крепеж, изолента итд.</t>
  </si>
  <si>
    <t>TV, TF, Интернет, Акустика</t>
  </si>
  <si>
    <t>Lightslar (Италия)</t>
  </si>
  <si>
    <t>Бра</t>
  </si>
  <si>
    <t>Модерн</t>
  </si>
  <si>
    <t>Светодиодные люстры</t>
  </si>
  <si>
    <t>Торшеры</t>
  </si>
  <si>
    <t>Чайник электрический</t>
  </si>
  <si>
    <t>Утюг</t>
  </si>
  <si>
    <t>Вытяжки, вентиляторы</t>
  </si>
  <si>
    <t>Домофоны и другое электрооборудование</t>
  </si>
  <si>
    <t>Уход за волосами</t>
  </si>
  <si>
    <t>Обогреватели</t>
  </si>
  <si>
    <t>Электрическая плита</t>
  </si>
  <si>
    <t>Термос</t>
  </si>
  <si>
    <t>Тостер, миксер, блендер</t>
  </si>
  <si>
    <t>Мультиварка, мясорубка</t>
  </si>
  <si>
    <t>Кофе оборудование</t>
  </si>
  <si>
    <t>Весы</t>
  </si>
  <si>
    <t>Калькулятор</t>
  </si>
  <si>
    <t>Уход за одеждой</t>
  </si>
  <si>
    <t>Водонагреватели</t>
  </si>
  <si>
    <t>Карта памяти</t>
  </si>
  <si>
    <t>Компьютеры и принадлежности</t>
  </si>
  <si>
    <t>Кухня</t>
  </si>
  <si>
    <t>Пылесос, швейная машинка</t>
  </si>
  <si>
    <t>Соковыжималка</t>
  </si>
  <si>
    <t>Радиоприемник</t>
  </si>
  <si>
    <t>Роутер, маршрутизатор</t>
  </si>
  <si>
    <t>Часы</t>
  </si>
  <si>
    <t>Уход за ногтями</t>
  </si>
  <si>
    <t>Чайник металлический</t>
  </si>
  <si>
    <t>Термометр итд</t>
  </si>
  <si>
    <t>Фильтр для кувшина</t>
  </si>
  <si>
    <t>Измерительный инструмент</t>
  </si>
  <si>
    <t>Отделочный инструмент</t>
  </si>
  <si>
    <t>Прочий инструмент</t>
  </si>
  <si>
    <t>Слесарный инструмент</t>
  </si>
  <si>
    <t>Режущий инструмент</t>
  </si>
  <si>
    <t>Средства индивидуальной защиты</t>
  </si>
  <si>
    <t>Столярный инструмент</t>
  </si>
  <si>
    <t>Аксессуары для хранения и приготовления пищи</t>
  </si>
  <si>
    <t>Ведра</t>
  </si>
  <si>
    <t>Клеенки</t>
  </si>
  <si>
    <t>Клейкие ленты</t>
  </si>
  <si>
    <t>Лестницы, стремянки</t>
  </si>
  <si>
    <t>Лопаты</t>
  </si>
  <si>
    <t>Москитные сетки</t>
  </si>
  <si>
    <t>Мышеловки, крысоловки, кротоловки</t>
  </si>
  <si>
    <t>Накладки на мебельные ножки</t>
  </si>
  <si>
    <t>Пакеты, мешки, упаковка</t>
  </si>
  <si>
    <t>Пленки защитные</t>
  </si>
  <si>
    <t>Почтовые ящики</t>
  </si>
  <si>
    <t>Сумки-тележки</t>
  </si>
  <si>
    <t>Сушилки</t>
  </si>
  <si>
    <t>Tазы</t>
  </si>
  <si>
    <t>Швабры, щетки, совки, веники</t>
  </si>
  <si>
    <t>Шила</t>
  </si>
  <si>
    <t>Гладильные доски</t>
  </si>
  <si>
    <t>Мебель</t>
  </si>
  <si>
    <t>Садовый инвентарь</t>
  </si>
  <si>
    <t>Товары первой необходимости</t>
  </si>
  <si>
    <t>Customer</t>
  </si>
  <si>
    <t>Иванов</t>
  </si>
  <si>
    <t>Иванович</t>
  </si>
  <si>
    <t>Сетевой многофункциональный инструмент MultiEvo</t>
  </si>
  <si>
    <t>MT350K-QS</t>
  </si>
  <si>
    <t>InStock</t>
  </si>
  <si>
    <t>Многофункциональный инструмент Black&amp;Decker MT350K способен превращаться в электроинструменты различного назначения.</t>
  </si>
  <si>
    <t>Аккумуляторные шуруповерты, винтоверты, дрели</t>
  </si>
  <si>
    <t>Мощность, W300; Напряжение, V220</t>
  </si>
  <si>
    <t>Stanley</t>
  </si>
  <si>
    <t>Перфоратор SDS+</t>
  </si>
  <si>
    <t>Type</t>
  </si>
  <si>
    <t>TypeID</t>
  </si>
  <si>
    <t>SHR263K-RU</t>
  </si>
  <si>
    <t>Вес, кг 2,80; Max. сила удара, Дж 3.40; Макс. диаметр сверления (бетон/камень), мм 26</t>
  </si>
  <si>
    <t>Перфоратор STANLEY SDS-plus SHR263K снабжен патроном SDS+, что способствует быстрой и удобной замене расходного материала.</t>
  </si>
  <si>
    <t>STEKKER</t>
  </si>
  <si>
    <t>EBX40-2/09-41 Бокс встраиваемый 9 модулей, пластик, серия Home.</t>
  </si>
  <si>
    <t>Климатическое исполнение УХЛ3.1; Количество модулей, шт 9; Вид установки встраиваемый; Высота, мм 90</t>
  </si>
  <si>
    <t>Бокс встраиваемый серия Home EBX40-2/09-41</t>
  </si>
  <si>
    <t>ProductPhotoName</t>
  </si>
  <si>
    <t>Photo</t>
  </si>
  <si>
    <t>NULL</t>
  </si>
  <si>
    <t>УЗО FH204AC</t>
  </si>
  <si>
    <t>ABB</t>
  </si>
  <si>
    <t>2CSF204004R1400</t>
  </si>
  <si>
    <t>УЗО предназначены для защиты человека от поражения электрическим током при косвенном прикосновении, а также при непосредственном прикосновении.</t>
  </si>
  <si>
    <t>Количество полюсов 4; Номинальный ток, А40; Размер одного полюса, мм 85х68х17.5; Род тока AC (переменный); Сечение кабеля, мм^2 25; Тип зажима одинарная клемма</t>
  </si>
  <si>
    <t>Изолента профессиональная черн.</t>
  </si>
  <si>
    <t>Изолента предназначена для электрической изоляции, цветной маркировки, соединения, защиты от внешних факторов и герметизации кабелей, проводов и шнуров.</t>
  </si>
  <si>
    <t>Дополнительно растяжение: 200%; Длина, м25; Диапазон температур эксплуатации, C -50...+70</t>
  </si>
  <si>
    <t>ELESTARPRO</t>
  </si>
  <si>
    <t>ККЗ</t>
  </si>
  <si>
    <t>Провод ПВС 4х1,5</t>
  </si>
  <si>
    <t>01-8206-1</t>
  </si>
  <si>
    <t>Провод со скрученными медными жилами с ПВХ изоляцией, с ПВХ оболочкой, гибкий, на напряжение до 450В для сетей 450/750В.</t>
  </si>
  <si>
    <t>Максимальное рабочее напряжение, Вольт 450/750; Длина бухты, м 100</t>
  </si>
  <si>
    <t>Estares</t>
  </si>
  <si>
    <t>УУО00004621</t>
  </si>
  <si>
    <t>Светодиодный светильник УУО00004621 (бра) с управлением ON/OFF ( c помощю стационарного выключателя, управление с выключателя (нейтральный свет,  теплый свет, холодный свет).</t>
  </si>
  <si>
    <t>Световой поток, Лм 1000-1200; Класс защиты от поражения эл. Током I; Размер, мм 230x80x85</t>
  </si>
  <si>
    <t>Управляемый светодиодный светильник, бра DIO 12W</t>
  </si>
  <si>
    <t>Светильник светодиодный кольцевой LE LED TL-792</t>
  </si>
  <si>
    <t>LEEK</t>
  </si>
  <si>
    <t>LE061401-0021</t>
  </si>
  <si>
    <t>Светильник светодиодный кольцевой LE LED TL-792 5Вт черный LE061401-0021, для общего освещения помещений бытового и промышленного назначения с повышенной влажностью и пыльностью, а также наружного освещения.</t>
  </si>
  <si>
    <t>Световой поток, Лм 200; Вес, кг 0,205; Размер, мм 160x160x210; Потребляемая мощность, Вт 5</t>
  </si>
  <si>
    <t>SUPRA</t>
  </si>
  <si>
    <t>Выпрямитель HSS-1221 30Вт белый Supra</t>
  </si>
  <si>
    <t>HSS-1221</t>
  </si>
  <si>
    <t>Новый выпрямитель для волос Supra HSS-1221 – настоящий спринтер мира причесок. Мощность в 30 Вт позволяет ему очень быстро нагреваться вплоть до температуры в 200 градусов. А значит, вы можете приступить к созданию нужной прически буквально через минуту после включения выпрямителя.</t>
  </si>
  <si>
    <t>Мощность, W30; Напряжение, V220;Цвет белый; Вращение шнура вокруг своей оси - есть; Вес, кг 0,450</t>
  </si>
  <si>
    <t>Калькулятор GR-12 CASIO</t>
  </si>
  <si>
    <t>GR-12CASIO</t>
  </si>
  <si>
    <t>Цвет черный; Тип питания батарейки, солнечная панель</t>
  </si>
  <si>
    <t>Лазерный уровень с рулеткой 3 м, черный LevelPr03</t>
  </si>
  <si>
    <t>Laser</t>
  </si>
  <si>
    <t>Ручной инструмент</t>
  </si>
  <si>
    <t>LevelPr10</t>
  </si>
  <si>
    <t>Лазерный уровень Level PR10, это универсальное устройство, которое ускоряет и упрощает процесс разметки с максимальной точностью. Уровень со встроенной рулеткой 2,5 метра, имеет три стандартных жидкостных уровня, и с помощью лазера проецирует прямые линии даже на не очень ровных поверхностях.</t>
  </si>
  <si>
    <t>Размер, мм 190х60х30; Материал алюминий, пластик; Тип питания батарейка AG13 3 шт</t>
  </si>
  <si>
    <t>Пистолет для монтажной пены PMP1002 Skole</t>
  </si>
  <si>
    <t>Skole</t>
  </si>
  <si>
    <t>PMP1002</t>
  </si>
  <si>
    <t>Назначение для дозировки пены при монтаже, ремонтных и строительных работах; Упаковка блистер; Материал корпуса металл; Область применения во время ремонта дома или на стройке, при установке балконов, окон, дверей, кровельных работ</t>
  </si>
  <si>
    <t>Ящик почтовый металлический с замком "ПОЧТА"</t>
  </si>
  <si>
    <t>Россия</t>
  </si>
  <si>
    <t>Почтовый ящик 310 мм x 250 мм x 50 мм, синий Россия.</t>
  </si>
  <si>
    <t>Тип - с замком; Глубина, мм 50; Материал металл; Ширина, мм 250</t>
  </si>
  <si>
    <t>ECOS</t>
  </si>
  <si>
    <t>Стул походный складной со спинкой синий, DW-1004C (1/20) ECOS</t>
  </si>
  <si>
    <t>Стул походный складной со спинкой DW-1004C. Без чехла в комплекте, спинка не регулируется.</t>
  </si>
  <si>
    <t>Материал полиэстер (600D), сталь с покрытием; Макс. нагрузка, кг 80; Вес, кг 0,96; Размер, мм 320 x 280 x 580</t>
  </si>
  <si>
    <t>dr2.png</t>
  </si>
  <si>
    <t>dr1.png</t>
  </si>
  <si>
    <t>bo1.png</t>
  </si>
  <si>
    <t>uzo1.png</t>
  </si>
  <si>
    <t>izo1.png</t>
  </si>
  <si>
    <t>kab1.png</t>
  </si>
  <si>
    <t>lig1.png</t>
  </si>
  <si>
    <t>dio1.png</t>
  </si>
  <si>
    <t>hai1.png</t>
  </si>
  <si>
    <t>calc1.png</t>
  </si>
  <si>
    <t>lev1.png</t>
  </si>
  <si>
    <t>gu1.png</t>
  </si>
  <si>
    <t>ru1.png</t>
  </si>
  <si>
    <t>ch1.png</t>
  </si>
  <si>
    <t>1</t>
  </si>
  <si>
    <t>6</t>
  </si>
  <si>
    <t>9</t>
  </si>
  <si>
    <t>10</t>
  </si>
  <si>
    <t>9070</t>
  </si>
  <si>
    <t>0</t>
  </si>
  <si>
    <t>2</t>
  </si>
  <si>
    <t>21</t>
  </si>
  <si>
    <t>60</t>
  </si>
  <si>
    <t>12440</t>
  </si>
  <si>
    <t>3</t>
  </si>
  <si>
    <t>22</t>
  </si>
  <si>
    <t>5</t>
  </si>
  <si>
    <t>14</t>
  </si>
  <si>
    <t>39184</t>
  </si>
  <si>
    <t>480</t>
  </si>
  <si>
    <t>89</t>
  </si>
  <si>
    <t>4</t>
  </si>
  <si>
    <t>105</t>
  </si>
  <si>
    <t>7470</t>
  </si>
  <si>
    <t>52</t>
  </si>
  <si>
    <t>16</t>
  </si>
  <si>
    <t>98</t>
  </si>
  <si>
    <t>1925648</t>
  </si>
  <si>
    <t>120</t>
  </si>
  <si>
    <t>243</t>
  </si>
  <si>
    <t>28</t>
  </si>
  <si>
    <t>85</t>
  </si>
  <si>
    <t>109</t>
  </si>
  <si>
    <t>25</t>
  </si>
  <si>
    <t>7</t>
  </si>
  <si>
    <t>17</t>
  </si>
  <si>
    <t>15</t>
  </si>
  <si>
    <t>2290</t>
  </si>
  <si>
    <t>13</t>
  </si>
  <si>
    <t>8</t>
  </si>
  <si>
    <t>19</t>
  </si>
  <si>
    <t>101</t>
  </si>
  <si>
    <t>940</t>
  </si>
  <si>
    <t>55</t>
  </si>
  <si>
    <t>23</t>
  </si>
  <si>
    <t>107</t>
  </si>
  <si>
    <t>1140</t>
  </si>
  <si>
    <t>11</t>
  </si>
  <si>
    <t>29</t>
  </si>
  <si>
    <t>1530</t>
  </si>
  <si>
    <t>назначение: бухгалтерскийнастольныйпитание: батарейки, солнечная панель</t>
  </si>
  <si>
    <t>18</t>
  </si>
  <si>
    <t>27</t>
  </si>
  <si>
    <t>990</t>
  </si>
  <si>
    <t>12</t>
  </si>
  <si>
    <t>20</t>
  </si>
  <si>
    <t>58</t>
  </si>
  <si>
    <t>740</t>
  </si>
  <si>
    <t>32</t>
  </si>
  <si>
    <t>67</t>
  </si>
  <si>
    <t>310250</t>
  </si>
  <si>
    <t>1120</t>
  </si>
  <si>
    <t>45</t>
  </si>
  <si>
    <t>210298</t>
  </si>
  <si>
    <t>1420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</si>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</sst>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8" sqref="H8"/>
    </sheetView>
  </sheetViews>
  <sheetFormatPr defaultRowHeight="15" x14ac:dyDescent="0.25"/>
  <cols>
    <col min="1" max="1" width="2.85546875" bestFit="1" customWidth="1"/>
    <col min="2" max="2" width="14.140625" customWidth="1"/>
    <col min="3" max="3" width="12.7109375" customWidth="1"/>
    <col min="4" max="4" width="15.140625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7</v>
      </c>
    </row>
    <row r="2" spans="1:5" x14ac:dyDescent="0.25">
      <c r="A2">
        <v>1</v>
      </c>
      <c r="B2" t="s">
        <v>8</v>
      </c>
      <c r="C2" t="s">
        <v>9</v>
      </c>
      <c r="D2" t="s">
        <v>10</v>
      </c>
      <c r="E2">
        <v>1</v>
      </c>
    </row>
    <row r="3" spans="1:5" x14ac:dyDescent="0.25">
      <c r="A3">
        <v>2</v>
      </c>
      <c r="B3" t="s">
        <v>11</v>
      </c>
      <c r="C3" t="s">
        <v>12</v>
      </c>
      <c r="D3" t="s">
        <v>13</v>
      </c>
      <c r="E3">
        <v>2</v>
      </c>
    </row>
    <row r="4" spans="1:5" x14ac:dyDescent="0.25">
      <c r="A4">
        <v>3</v>
      </c>
      <c r="B4" t="s">
        <v>14</v>
      </c>
      <c r="C4" t="s">
        <v>15</v>
      </c>
      <c r="D4" t="s">
        <v>16</v>
      </c>
      <c r="E4">
        <v>2</v>
      </c>
    </row>
    <row r="5" spans="1:5" x14ac:dyDescent="0.25">
      <c r="A5">
        <v>4</v>
      </c>
      <c r="B5" t="s">
        <v>8</v>
      </c>
      <c r="C5" t="s">
        <v>191</v>
      </c>
      <c r="D5" t="s">
        <v>192</v>
      </c>
      <c r="E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4" sqref="F14"/>
    </sheetView>
  </sheetViews>
  <sheetFormatPr defaultRowHeight="15" x14ac:dyDescent="0.25"/>
  <cols>
    <col min="1" max="1" width="2.85546875" bestFit="1" customWidth="1"/>
    <col min="2" max="2" width="9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190</v>
      </c>
    </row>
  </sheetData>
  <sortState ref="A2:B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11"/>
    </sheetView>
  </sheetViews>
  <sheetFormatPr defaultRowHeight="15" x14ac:dyDescent="0.25"/>
  <cols>
    <col min="2" max="2" width="30.140625" bestFit="1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1</v>
      </c>
      <c r="B2" t="s">
        <v>23</v>
      </c>
    </row>
    <row r="3" spans="1:2" x14ac:dyDescent="0.25">
      <c r="A3">
        <v>2</v>
      </c>
      <c r="B3" t="s">
        <v>22</v>
      </c>
    </row>
    <row r="4" spans="1:2" x14ac:dyDescent="0.25">
      <c r="A4">
        <v>3</v>
      </c>
      <c r="B4" t="s">
        <v>26</v>
      </c>
    </row>
    <row r="5" spans="1:2" x14ac:dyDescent="0.25">
      <c r="A5">
        <v>4</v>
      </c>
      <c r="B5" t="s">
        <v>27</v>
      </c>
    </row>
    <row r="6" spans="1:2" x14ac:dyDescent="0.25">
      <c r="A6">
        <v>5</v>
      </c>
      <c r="B6" t="s">
        <v>19</v>
      </c>
    </row>
    <row r="7" spans="1:2" x14ac:dyDescent="0.25">
      <c r="A7">
        <v>6</v>
      </c>
      <c r="B7" t="s">
        <v>24</v>
      </c>
    </row>
    <row r="8" spans="1:2" x14ac:dyDescent="0.25">
      <c r="A8">
        <v>7</v>
      </c>
      <c r="B8" t="s">
        <v>20</v>
      </c>
    </row>
    <row r="9" spans="1:2" x14ac:dyDescent="0.25">
      <c r="A9">
        <v>8</v>
      </c>
      <c r="B9" t="s">
        <v>25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21</v>
      </c>
    </row>
  </sheetData>
  <sortState ref="B2:B1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opLeftCell="A97" workbookViewId="0">
      <selection activeCell="A2" sqref="A2:D133"/>
    </sheetView>
  </sheetViews>
  <sheetFormatPr defaultRowHeight="15" x14ac:dyDescent="0.25"/>
  <cols>
    <col min="2" max="2" width="48.5703125" bestFit="1" customWidth="1"/>
    <col min="3" max="3" width="30.140625" hidden="1" customWidth="1"/>
    <col min="4" max="4" width="10.7109375" bestFit="1" customWidth="1"/>
  </cols>
  <sheetData>
    <row r="1" spans="1:4" x14ac:dyDescent="0.25">
      <c r="A1" t="s">
        <v>0</v>
      </c>
      <c r="B1" t="s">
        <v>58</v>
      </c>
      <c r="C1" t="s">
        <v>17</v>
      </c>
      <c r="D1" t="s">
        <v>57</v>
      </c>
    </row>
    <row r="2" spans="1:4" x14ac:dyDescent="0.25">
      <c r="A2">
        <v>1</v>
      </c>
      <c r="B2" t="s">
        <v>113</v>
      </c>
      <c r="C2" t="s">
        <v>21</v>
      </c>
      <c r="D2">
        <f>LOOKUP(C2,ProductCategory!$B$2:$B$11,ProductCategory!$A$2:$A$11)</f>
        <v>10</v>
      </c>
    </row>
    <row r="3" spans="1:4" x14ac:dyDescent="0.25">
      <c r="A3">
        <v>2</v>
      </c>
      <c r="B3" t="s">
        <v>109</v>
      </c>
      <c r="C3" t="s">
        <v>21</v>
      </c>
      <c r="D3">
        <f>LOOKUP(C3,ProductCategory!$B$2:$B$11,ProductCategory!$A$2:$A$11)</f>
        <v>10</v>
      </c>
    </row>
    <row r="4" spans="1:4" x14ac:dyDescent="0.25">
      <c r="A4">
        <v>3</v>
      </c>
      <c r="B4" t="s">
        <v>130</v>
      </c>
      <c r="C4" t="s">
        <v>27</v>
      </c>
      <c r="D4">
        <f>LOOKUP(C4,ProductCategory!$B$2:$B$11,ProductCategory!$A$2:$A$11)</f>
        <v>4</v>
      </c>
    </row>
    <row r="5" spans="1:4" x14ac:dyDescent="0.25">
      <c r="A5">
        <v>4</v>
      </c>
      <c r="B5" t="s">
        <v>110</v>
      </c>
      <c r="C5" t="s">
        <v>21</v>
      </c>
      <c r="D5">
        <f>LOOKUP(C5,ProductCategory!$B$2:$B$11,ProductCategory!$A$2:$A$11)</f>
        <v>10</v>
      </c>
    </row>
    <row r="6" spans="1:4" x14ac:dyDescent="0.25">
      <c r="A6">
        <v>5</v>
      </c>
      <c r="B6" t="s">
        <v>112</v>
      </c>
      <c r="C6" t="s">
        <v>21</v>
      </c>
      <c r="D6">
        <f>LOOKUP(C6,ProductCategory!$B$2:$B$11,ProductCategory!$A$2:$A$11)</f>
        <v>10</v>
      </c>
    </row>
    <row r="7" spans="1:4" x14ac:dyDescent="0.25">
      <c r="A7">
        <v>6</v>
      </c>
      <c r="B7" t="s">
        <v>129</v>
      </c>
      <c r="C7" t="s">
        <v>22</v>
      </c>
      <c r="D7">
        <f>LOOKUP(C7,ProductCategory!$B$2:$B$11,ProductCategory!$A$2:$A$11)</f>
        <v>2</v>
      </c>
    </row>
    <row r="8" spans="1:4" x14ac:dyDescent="0.25">
      <c r="A8">
        <v>7</v>
      </c>
      <c r="B8" t="s">
        <v>183</v>
      </c>
      <c r="C8" t="s">
        <v>25</v>
      </c>
      <c r="D8">
        <f>LOOKUP(C8,ProductCategory!$B$2:$B$11,ProductCategory!$A$2:$A$11)</f>
        <v>8</v>
      </c>
    </row>
    <row r="9" spans="1:4" x14ac:dyDescent="0.25">
      <c r="A9">
        <v>8</v>
      </c>
      <c r="B9" t="s">
        <v>111</v>
      </c>
      <c r="C9" t="s">
        <v>21</v>
      </c>
      <c r="D9">
        <f>LOOKUP(C9,ProductCategory!$B$2:$B$11,ProductCategory!$A$2:$A$11)</f>
        <v>10</v>
      </c>
    </row>
    <row r="10" spans="1:4" x14ac:dyDescent="0.25">
      <c r="A10">
        <v>9</v>
      </c>
      <c r="B10" t="s">
        <v>94</v>
      </c>
      <c r="C10" t="s">
        <v>19</v>
      </c>
      <c r="D10">
        <f>LOOKUP(C10,ProductCategory!$B$2:$B$11,ProductCategory!$A$2:$A$11)</f>
        <v>5</v>
      </c>
    </row>
    <row r="11" spans="1:4" x14ac:dyDescent="0.25">
      <c r="A11">
        <v>10</v>
      </c>
      <c r="B11" t="s">
        <v>197</v>
      </c>
      <c r="C11" t="s">
        <v>18</v>
      </c>
      <c r="D11">
        <f>LOOKUP(C11,ProductCategory!$B$2:$B$11,ProductCategory!$A$2:$A$11)</f>
        <v>9</v>
      </c>
    </row>
    <row r="12" spans="1:4" x14ac:dyDescent="0.25">
      <c r="A12">
        <v>11</v>
      </c>
      <c r="B12" t="s">
        <v>104</v>
      </c>
      <c r="C12" t="s">
        <v>20</v>
      </c>
      <c r="D12">
        <f>LOOKUP(C12,ProductCategory!$B$2:$B$11,ProductCategory!$A$2:$A$11)</f>
        <v>7</v>
      </c>
    </row>
    <row r="13" spans="1:4" x14ac:dyDescent="0.25">
      <c r="A13">
        <v>12</v>
      </c>
      <c r="B13" t="s">
        <v>169</v>
      </c>
      <c r="C13" t="s">
        <v>25</v>
      </c>
      <c r="D13">
        <f>LOOKUP(C13,ProductCategory!$B$2:$B$11,ProductCategory!$A$2:$A$11)</f>
        <v>8</v>
      </c>
    </row>
    <row r="14" spans="1:4" x14ac:dyDescent="0.25">
      <c r="A14">
        <v>13</v>
      </c>
      <c r="B14" t="s">
        <v>85</v>
      </c>
      <c r="C14" t="s">
        <v>18</v>
      </c>
      <c r="D14">
        <f>LOOKUP(C14,ProductCategory!$B$2:$B$11,ProductCategory!$A$2:$A$11)</f>
        <v>9</v>
      </c>
    </row>
    <row r="15" spans="1:4" x14ac:dyDescent="0.25">
      <c r="A15">
        <v>14</v>
      </c>
      <c r="B15" t="s">
        <v>97</v>
      </c>
      <c r="C15" t="s">
        <v>19</v>
      </c>
      <c r="D15">
        <f>LOOKUP(C15,ProductCategory!$B$2:$B$11,ProductCategory!$A$2:$A$11)</f>
        <v>5</v>
      </c>
    </row>
    <row r="16" spans="1:4" x14ac:dyDescent="0.25">
      <c r="A16">
        <v>15</v>
      </c>
      <c r="B16" t="s">
        <v>131</v>
      </c>
      <c r="C16" t="s">
        <v>27</v>
      </c>
      <c r="D16">
        <f>LOOKUP(C16,ProductCategory!$B$2:$B$11,ProductCategory!$A$2:$A$11)</f>
        <v>4</v>
      </c>
    </row>
    <row r="17" spans="1:4" x14ac:dyDescent="0.25">
      <c r="A17">
        <v>16</v>
      </c>
      <c r="B17" t="s">
        <v>170</v>
      </c>
      <c r="C17" t="s">
        <v>25</v>
      </c>
      <c r="D17">
        <f>LOOKUP(C17,ProductCategory!$B$2:$B$11,ProductCategory!$A$2:$A$11)</f>
        <v>8</v>
      </c>
    </row>
    <row r="18" spans="1:4" x14ac:dyDescent="0.25">
      <c r="A18">
        <v>17</v>
      </c>
      <c r="B18" t="s">
        <v>146</v>
      </c>
      <c r="C18" t="s">
        <v>23</v>
      </c>
      <c r="D18">
        <f>LOOKUP(C18,ProductCategory!$B$2:$B$11,ProductCategory!$A$2:$A$11)</f>
        <v>1</v>
      </c>
    </row>
    <row r="19" spans="1:4" x14ac:dyDescent="0.25">
      <c r="A19">
        <v>18</v>
      </c>
      <c r="B19" t="s">
        <v>115</v>
      </c>
      <c r="C19" t="s">
        <v>21</v>
      </c>
      <c r="D19">
        <f>LOOKUP(C19,ProductCategory!$B$2:$B$11,ProductCategory!$A$2:$A$11)</f>
        <v>10</v>
      </c>
    </row>
    <row r="20" spans="1:4" x14ac:dyDescent="0.25">
      <c r="A20">
        <v>19</v>
      </c>
      <c r="B20" t="s">
        <v>149</v>
      </c>
      <c r="C20" t="s">
        <v>23</v>
      </c>
      <c r="D20">
        <f>LOOKUP(C20,ProductCategory!$B$2:$B$11,ProductCategory!$A$2:$A$11)</f>
        <v>1</v>
      </c>
    </row>
    <row r="21" spans="1:4" x14ac:dyDescent="0.25">
      <c r="A21">
        <v>20</v>
      </c>
      <c r="B21" t="s">
        <v>137</v>
      </c>
      <c r="C21" t="s">
        <v>23</v>
      </c>
      <c r="D21">
        <f>LOOKUP(C21,ProductCategory!$B$2:$B$11,ProductCategory!$A$2:$A$11)</f>
        <v>1</v>
      </c>
    </row>
    <row r="22" spans="1:4" x14ac:dyDescent="0.25">
      <c r="A22">
        <v>21</v>
      </c>
      <c r="B22" t="s">
        <v>186</v>
      </c>
      <c r="C22" t="s">
        <v>25</v>
      </c>
      <c r="D22">
        <f>LOOKUP(C22,ProductCategory!$B$2:$B$11,ProductCategory!$A$2:$A$11)</f>
        <v>8</v>
      </c>
    </row>
    <row r="23" spans="1:4" x14ac:dyDescent="0.25">
      <c r="A23">
        <v>22</v>
      </c>
      <c r="B23" t="s">
        <v>95</v>
      </c>
      <c r="C23" t="s">
        <v>19</v>
      </c>
      <c r="D23">
        <f>LOOKUP(C23,ProductCategory!$B$2:$B$11,ProductCategory!$A$2:$A$11)</f>
        <v>5</v>
      </c>
    </row>
    <row r="24" spans="1:4" x14ac:dyDescent="0.25">
      <c r="A24">
        <v>23</v>
      </c>
      <c r="B24" t="s">
        <v>138</v>
      </c>
      <c r="C24" t="s">
        <v>23</v>
      </c>
      <c r="D24">
        <f>LOOKUP(C24,ProductCategory!$B$2:$B$11,ProductCategory!$A$2:$A$11)</f>
        <v>1</v>
      </c>
    </row>
    <row r="25" spans="1:4" x14ac:dyDescent="0.25">
      <c r="A25">
        <v>24</v>
      </c>
      <c r="B25" t="s">
        <v>63</v>
      </c>
      <c r="C25" t="s">
        <v>18</v>
      </c>
      <c r="D25">
        <f>LOOKUP(C25,ProductCategory!$B$2:$B$11,ProductCategory!$A$2:$A$11)</f>
        <v>9</v>
      </c>
    </row>
    <row r="26" spans="1:4" x14ac:dyDescent="0.25">
      <c r="A26">
        <v>25</v>
      </c>
      <c r="B26" t="s">
        <v>62</v>
      </c>
      <c r="C26" t="s">
        <v>18</v>
      </c>
      <c r="D26">
        <f>LOOKUP(C26,ProductCategory!$B$2:$B$11,ProductCategory!$A$2:$A$11)</f>
        <v>9</v>
      </c>
    </row>
    <row r="27" spans="1:4" x14ac:dyDescent="0.25">
      <c r="A27">
        <v>26</v>
      </c>
      <c r="B27" t="s">
        <v>101</v>
      </c>
      <c r="C27" t="s">
        <v>20</v>
      </c>
      <c r="D27">
        <f>LOOKUP(C27,ProductCategory!$B$2:$B$11,ProductCategory!$A$2:$A$11)</f>
        <v>7</v>
      </c>
    </row>
    <row r="28" spans="1:4" x14ac:dyDescent="0.25">
      <c r="A28">
        <v>27</v>
      </c>
      <c r="B28" t="s">
        <v>162</v>
      </c>
      <c r="C28" t="s">
        <v>24</v>
      </c>
      <c r="D28">
        <f>LOOKUP(C28,ProductCategory!$B$2:$B$11,ProductCategory!$A$2:$A$11)</f>
        <v>6</v>
      </c>
    </row>
    <row r="29" spans="1:4" x14ac:dyDescent="0.25">
      <c r="A29">
        <v>28</v>
      </c>
      <c r="B29" t="s">
        <v>121</v>
      </c>
      <c r="C29" t="s">
        <v>22</v>
      </c>
      <c r="D29">
        <f>LOOKUP(C29,ProductCategory!$B$2:$B$11,ProductCategory!$A$2:$A$11)</f>
        <v>2</v>
      </c>
    </row>
    <row r="30" spans="1:4" x14ac:dyDescent="0.25">
      <c r="A30">
        <v>29</v>
      </c>
      <c r="B30" t="s">
        <v>147</v>
      </c>
      <c r="C30" t="s">
        <v>23</v>
      </c>
      <c r="D30">
        <f>LOOKUP(C30,ProductCategory!$B$2:$B$11,ProductCategory!$A$2:$A$11)</f>
        <v>1</v>
      </c>
    </row>
    <row r="31" spans="1:4" x14ac:dyDescent="0.25">
      <c r="A31">
        <v>30</v>
      </c>
      <c r="B31" t="s">
        <v>150</v>
      </c>
      <c r="C31" t="s">
        <v>23</v>
      </c>
      <c r="D31">
        <f>LOOKUP(C31,ProductCategory!$B$2:$B$11,ProductCategory!$A$2:$A$11)</f>
        <v>1</v>
      </c>
    </row>
    <row r="32" spans="1:4" x14ac:dyDescent="0.25">
      <c r="A32">
        <v>31</v>
      </c>
      <c r="B32" t="s">
        <v>171</v>
      </c>
      <c r="C32" t="s">
        <v>25</v>
      </c>
      <c r="D32">
        <f>LOOKUP(C32,ProductCategory!$B$2:$B$11,ProductCategory!$A$2:$A$11)</f>
        <v>8</v>
      </c>
    </row>
    <row r="33" spans="1:4" x14ac:dyDescent="0.25">
      <c r="A33">
        <v>32</v>
      </c>
      <c r="B33" t="s">
        <v>172</v>
      </c>
      <c r="C33" t="s">
        <v>25</v>
      </c>
      <c r="D33">
        <f>LOOKUP(C33,ProductCategory!$B$2:$B$11,ProductCategory!$A$2:$A$11)</f>
        <v>8</v>
      </c>
    </row>
    <row r="34" spans="1:4" x14ac:dyDescent="0.25">
      <c r="A34">
        <v>33</v>
      </c>
      <c r="B34" t="s">
        <v>122</v>
      </c>
      <c r="C34" t="s">
        <v>22</v>
      </c>
      <c r="D34">
        <f>LOOKUP(C34,ProductCategory!$B$2:$B$11,ProductCategory!$A$2:$A$11)</f>
        <v>2</v>
      </c>
    </row>
    <row r="35" spans="1:4" x14ac:dyDescent="0.25">
      <c r="A35">
        <v>34</v>
      </c>
      <c r="B35" t="s">
        <v>116</v>
      </c>
      <c r="C35" t="s">
        <v>21</v>
      </c>
      <c r="D35">
        <f>LOOKUP(C35,ProductCategory!$B$2:$B$11,ProductCategory!$A$2:$A$11)</f>
        <v>10</v>
      </c>
    </row>
    <row r="36" spans="1:4" x14ac:dyDescent="0.25">
      <c r="A36">
        <v>35</v>
      </c>
      <c r="B36" t="s">
        <v>117</v>
      </c>
      <c r="C36" t="s">
        <v>21</v>
      </c>
      <c r="D36">
        <f>LOOKUP(C36,ProductCategory!$B$2:$B$11,ProductCategory!$A$2:$A$11)</f>
        <v>10</v>
      </c>
    </row>
    <row r="37" spans="1:4" x14ac:dyDescent="0.25">
      <c r="A37">
        <v>36</v>
      </c>
      <c r="B37" t="s">
        <v>151</v>
      </c>
      <c r="C37" t="s">
        <v>23</v>
      </c>
      <c r="D37">
        <f>LOOKUP(C37,ProductCategory!$B$2:$B$11,ProductCategory!$A$2:$A$11)</f>
        <v>1</v>
      </c>
    </row>
    <row r="38" spans="1:4" x14ac:dyDescent="0.25">
      <c r="A38">
        <v>37</v>
      </c>
      <c r="B38" t="s">
        <v>99</v>
      </c>
      <c r="C38" t="s">
        <v>19</v>
      </c>
      <c r="D38">
        <f>LOOKUP(C38,ProductCategory!$B$2:$B$11,ProductCategory!$A$2:$A$11)</f>
        <v>5</v>
      </c>
    </row>
    <row r="39" spans="1:4" x14ac:dyDescent="0.25">
      <c r="A39">
        <v>38</v>
      </c>
      <c r="B39" t="s">
        <v>145</v>
      </c>
      <c r="C39" t="s">
        <v>23</v>
      </c>
      <c r="D39">
        <f>LOOKUP(C39,ProductCategory!$B$2:$B$11,ProductCategory!$A$2:$A$11)</f>
        <v>1</v>
      </c>
    </row>
    <row r="40" spans="1:4" x14ac:dyDescent="0.25">
      <c r="A40">
        <v>39</v>
      </c>
      <c r="B40" t="s">
        <v>76</v>
      </c>
      <c r="C40" t="s">
        <v>18</v>
      </c>
      <c r="D40">
        <f>LOOKUP(C40,ProductCategory!$B$2:$B$11,ProductCategory!$A$2:$A$11)</f>
        <v>9</v>
      </c>
    </row>
    <row r="41" spans="1:4" x14ac:dyDescent="0.25">
      <c r="A41">
        <v>40</v>
      </c>
      <c r="B41" t="s">
        <v>152</v>
      </c>
      <c r="C41" t="s">
        <v>23</v>
      </c>
      <c r="D41">
        <f>LOOKUP(C41,ProductCategory!$B$2:$B$11,ProductCategory!$A$2:$A$11)</f>
        <v>1</v>
      </c>
    </row>
    <row r="42" spans="1:4" x14ac:dyDescent="0.25">
      <c r="A42">
        <v>41</v>
      </c>
      <c r="B42" t="s">
        <v>102</v>
      </c>
      <c r="C42" t="s">
        <v>20</v>
      </c>
      <c r="D42">
        <f>LOOKUP(C42,ProductCategory!$B$2:$B$11,ProductCategory!$A$2:$A$11)</f>
        <v>7</v>
      </c>
    </row>
    <row r="43" spans="1:4" x14ac:dyDescent="0.25">
      <c r="A43">
        <v>42</v>
      </c>
      <c r="B43" t="s">
        <v>173</v>
      </c>
      <c r="C43" t="s">
        <v>25</v>
      </c>
      <c r="D43">
        <f>LOOKUP(C43,ProductCategory!$B$2:$B$11,ProductCategory!$A$2:$A$11)</f>
        <v>8</v>
      </c>
    </row>
    <row r="44" spans="1:4" x14ac:dyDescent="0.25">
      <c r="A44">
        <v>43</v>
      </c>
      <c r="B44" t="s">
        <v>174</v>
      </c>
      <c r="C44" t="s">
        <v>25</v>
      </c>
      <c r="D44">
        <f>LOOKUP(C44,ProductCategory!$B$2:$B$11,ProductCategory!$A$2:$A$11)</f>
        <v>8</v>
      </c>
    </row>
    <row r="45" spans="1:4" x14ac:dyDescent="0.25">
      <c r="A45">
        <v>44</v>
      </c>
      <c r="B45" t="s">
        <v>66</v>
      </c>
      <c r="C45" t="s">
        <v>18</v>
      </c>
      <c r="D45">
        <f>LOOKUP(C45,ProductCategory!$B$2:$B$11,ProductCategory!$A$2:$A$11)</f>
        <v>9</v>
      </c>
    </row>
    <row r="46" spans="1:4" x14ac:dyDescent="0.25">
      <c r="A46">
        <v>45</v>
      </c>
      <c r="B46" t="s">
        <v>187</v>
      </c>
      <c r="C46" t="s">
        <v>25</v>
      </c>
      <c r="D46">
        <f>LOOKUP(C46,ProductCategory!$B$2:$B$11,ProductCategory!$A$2:$A$11)</f>
        <v>8</v>
      </c>
    </row>
    <row r="47" spans="1:4" x14ac:dyDescent="0.25">
      <c r="A47">
        <v>46</v>
      </c>
      <c r="B47" t="s">
        <v>87</v>
      </c>
      <c r="C47" t="s">
        <v>18</v>
      </c>
      <c r="D47">
        <f>LOOKUP(C47,ProductCategory!$B$2:$B$11,ProductCategory!$A$2:$A$11)</f>
        <v>9</v>
      </c>
    </row>
    <row r="48" spans="1:4" x14ac:dyDescent="0.25">
      <c r="A48">
        <v>47</v>
      </c>
      <c r="B48" t="s">
        <v>132</v>
      </c>
      <c r="C48" t="s">
        <v>27</v>
      </c>
      <c r="D48">
        <f>LOOKUP(C48,ProductCategory!$B$2:$B$11,ProductCategory!$A$2:$A$11)</f>
        <v>4</v>
      </c>
    </row>
    <row r="49" spans="1:4" x14ac:dyDescent="0.25">
      <c r="A49">
        <v>48</v>
      </c>
      <c r="B49" t="s">
        <v>90</v>
      </c>
      <c r="C49" t="s">
        <v>18</v>
      </c>
      <c r="D49">
        <f>LOOKUP(C49,ProductCategory!$B$2:$B$11,ProductCategory!$A$2:$A$11)</f>
        <v>9</v>
      </c>
    </row>
    <row r="50" spans="1:4" x14ac:dyDescent="0.25">
      <c r="A50">
        <v>49</v>
      </c>
      <c r="B50" t="s">
        <v>175</v>
      </c>
      <c r="C50" t="s">
        <v>25</v>
      </c>
      <c r="D50">
        <f>LOOKUP(C50,ProductCategory!$B$2:$B$11,ProductCategory!$A$2:$A$11)</f>
        <v>8</v>
      </c>
    </row>
    <row r="51" spans="1:4" x14ac:dyDescent="0.25">
      <c r="A51">
        <v>50</v>
      </c>
      <c r="B51" t="s">
        <v>144</v>
      </c>
      <c r="C51" t="s">
        <v>23</v>
      </c>
      <c r="D51">
        <f>LOOKUP(C51,ProductCategory!$B$2:$B$11,ProductCategory!$A$2:$A$11)</f>
        <v>1</v>
      </c>
    </row>
    <row r="52" spans="1:4" x14ac:dyDescent="0.25">
      <c r="A52">
        <v>51</v>
      </c>
      <c r="B52" t="s">
        <v>176</v>
      </c>
      <c r="C52" t="s">
        <v>25</v>
      </c>
      <c r="D52">
        <f>LOOKUP(C52,ProductCategory!$B$2:$B$11,ProductCategory!$A$2:$A$11)</f>
        <v>8</v>
      </c>
    </row>
    <row r="53" spans="1:4" x14ac:dyDescent="0.25">
      <c r="A53">
        <v>52</v>
      </c>
      <c r="B53" t="s">
        <v>177</v>
      </c>
      <c r="C53" t="s">
        <v>25</v>
      </c>
      <c r="D53">
        <f>LOOKUP(C53,ProductCategory!$B$2:$B$11,ProductCategory!$A$2:$A$11)</f>
        <v>8</v>
      </c>
    </row>
    <row r="54" spans="1:4" x14ac:dyDescent="0.25">
      <c r="A54">
        <v>53</v>
      </c>
      <c r="B54" t="s">
        <v>119</v>
      </c>
      <c r="C54" t="s">
        <v>21</v>
      </c>
      <c r="D54">
        <f>LOOKUP(C54,ProductCategory!$B$2:$B$11,ProductCategory!$A$2:$A$11)</f>
        <v>10</v>
      </c>
    </row>
    <row r="55" spans="1:4" x14ac:dyDescent="0.25">
      <c r="A55">
        <v>54</v>
      </c>
      <c r="B55" t="s">
        <v>67</v>
      </c>
      <c r="C55" t="s">
        <v>18</v>
      </c>
      <c r="D55">
        <f>LOOKUP(C55,ProductCategory!$B$2:$B$11,ProductCategory!$A$2:$A$11)</f>
        <v>9</v>
      </c>
    </row>
    <row r="56" spans="1:4" x14ac:dyDescent="0.25">
      <c r="A56">
        <v>55</v>
      </c>
      <c r="B56" t="s">
        <v>107</v>
      </c>
      <c r="C56" t="s">
        <v>20</v>
      </c>
      <c r="D56">
        <f>LOOKUP(C56,ProductCategory!$B$2:$B$11,ProductCategory!$A$2:$A$11)</f>
        <v>7</v>
      </c>
    </row>
    <row r="57" spans="1:4" x14ac:dyDescent="0.25">
      <c r="A57">
        <v>56</v>
      </c>
      <c r="B57" t="s">
        <v>140</v>
      </c>
      <c r="C57" t="s">
        <v>23</v>
      </c>
      <c r="D57">
        <f>LOOKUP(C57,ProductCategory!$B$2:$B$11,ProductCategory!$A$2:$A$11)</f>
        <v>1</v>
      </c>
    </row>
    <row r="58" spans="1:4" x14ac:dyDescent="0.25">
      <c r="A58">
        <v>57</v>
      </c>
      <c r="B58" t="s">
        <v>64</v>
      </c>
      <c r="C58" t="s">
        <v>18</v>
      </c>
      <c r="D58">
        <f>LOOKUP(C58,ProductCategory!$B$2:$B$11,ProductCategory!$A$2:$A$11)</f>
        <v>9</v>
      </c>
    </row>
    <row r="59" spans="1:4" x14ac:dyDescent="0.25">
      <c r="A59">
        <v>58</v>
      </c>
      <c r="B59" t="s">
        <v>163</v>
      </c>
      <c r="C59" t="s">
        <v>24</v>
      </c>
      <c r="D59">
        <f>LOOKUP(C59,ProductCategory!$B$2:$B$11,ProductCategory!$A$2:$A$11)</f>
        <v>6</v>
      </c>
    </row>
    <row r="60" spans="1:4" x14ac:dyDescent="0.25">
      <c r="A60">
        <v>59</v>
      </c>
      <c r="B60" t="s">
        <v>178</v>
      </c>
      <c r="C60" t="s">
        <v>25</v>
      </c>
      <c r="D60">
        <f>LOOKUP(C60,ProductCategory!$B$2:$B$11,ProductCategory!$A$2:$A$11)</f>
        <v>8</v>
      </c>
    </row>
    <row r="61" spans="1:4" x14ac:dyDescent="0.25">
      <c r="A61">
        <v>60</v>
      </c>
      <c r="B61" t="s">
        <v>75</v>
      </c>
      <c r="C61" t="s">
        <v>18</v>
      </c>
      <c r="D61">
        <f>LOOKUP(C61,ProductCategory!$B$2:$B$11,ProductCategory!$A$2:$A$11)</f>
        <v>9</v>
      </c>
    </row>
    <row r="62" spans="1:4" x14ac:dyDescent="0.25">
      <c r="A62">
        <v>61</v>
      </c>
      <c r="B62" t="s">
        <v>77</v>
      </c>
      <c r="C62" t="s">
        <v>18</v>
      </c>
      <c r="D62">
        <f>LOOKUP(C62,ProductCategory!$B$2:$B$11,ProductCategory!$A$2:$A$11)</f>
        <v>9</v>
      </c>
    </row>
    <row r="63" spans="1:4" x14ac:dyDescent="0.25">
      <c r="A63">
        <v>62</v>
      </c>
      <c r="B63" t="s">
        <v>88</v>
      </c>
      <c r="C63" t="s">
        <v>18</v>
      </c>
      <c r="D63">
        <f>LOOKUP(C63,ProductCategory!$B$2:$B$11,ProductCategory!$A$2:$A$11)</f>
        <v>9</v>
      </c>
    </row>
    <row r="64" spans="1:4" x14ac:dyDescent="0.25">
      <c r="A64">
        <v>63</v>
      </c>
      <c r="B64" t="s">
        <v>91</v>
      </c>
      <c r="C64" t="s">
        <v>18</v>
      </c>
      <c r="D64">
        <f>LOOKUP(C64,ProductCategory!$B$2:$B$11,ProductCategory!$A$2:$A$11)</f>
        <v>9</v>
      </c>
    </row>
    <row r="65" spans="1:4" x14ac:dyDescent="0.25">
      <c r="A65">
        <v>64</v>
      </c>
      <c r="B65" t="s">
        <v>179</v>
      </c>
      <c r="C65" t="s">
        <v>25</v>
      </c>
      <c r="D65">
        <f>LOOKUP(C65,ProductCategory!$B$2:$B$11,ProductCategory!$A$2:$A$11)</f>
        <v>8</v>
      </c>
    </row>
    <row r="66" spans="1:4" x14ac:dyDescent="0.25">
      <c r="A66">
        <v>65</v>
      </c>
      <c r="B66" t="s">
        <v>68</v>
      </c>
      <c r="C66" t="s">
        <v>18</v>
      </c>
      <c r="D66">
        <f>LOOKUP(C66,ProductCategory!$B$2:$B$11,ProductCategory!$A$2:$A$11)</f>
        <v>9</v>
      </c>
    </row>
    <row r="67" spans="1:4" x14ac:dyDescent="0.25">
      <c r="A67">
        <v>66</v>
      </c>
      <c r="B67" t="s">
        <v>78</v>
      </c>
      <c r="C67" t="s">
        <v>18</v>
      </c>
      <c r="D67">
        <f>LOOKUP(C67,ProductCategory!$B$2:$B$11,ProductCategory!$A$2:$A$11)</f>
        <v>9</v>
      </c>
    </row>
    <row r="68" spans="1:4" x14ac:dyDescent="0.25">
      <c r="A68">
        <v>67</v>
      </c>
      <c r="B68" t="s">
        <v>180</v>
      </c>
      <c r="C68" t="s">
        <v>25</v>
      </c>
      <c r="D68">
        <f>LOOKUP(C68,ProductCategory!$B$2:$B$11,ProductCategory!$A$2:$A$11)</f>
        <v>8</v>
      </c>
    </row>
    <row r="69" spans="1:4" x14ac:dyDescent="0.25">
      <c r="A69">
        <v>68</v>
      </c>
      <c r="B69" t="s">
        <v>164</v>
      </c>
      <c r="C69" t="s">
        <v>24</v>
      </c>
      <c r="D69">
        <f>LOOKUP(C69,ProductCategory!$B$2:$B$11,ProductCategory!$A$2:$A$11)</f>
        <v>6</v>
      </c>
    </row>
    <row r="70" spans="1:4" x14ac:dyDescent="0.25">
      <c r="A70">
        <v>69</v>
      </c>
      <c r="B70" t="s">
        <v>123</v>
      </c>
      <c r="C70" t="s">
        <v>22</v>
      </c>
      <c r="D70">
        <f>LOOKUP(C70,ProductCategory!$B$2:$B$11,ProductCategory!$A$2:$A$11)</f>
        <v>2</v>
      </c>
    </row>
    <row r="71" spans="1:4" x14ac:dyDescent="0.25">
      <c r="A71">
        <v>70</v>
      </c>
      <c r="B71" t="s">
        <v>153</v>
      </c>
      <c r="C71" t="s">
        <v>23</v>
      </c>
      <c r="D71">
        <f>LOOKUP(C71,ProductCategory!$B$2:$B$11,ProductCategory!$A$2:$A$11)</f>
        <v>1</v>
      </c>
    </row>
    <row r="72" spans="1:4" x14ac:dyDescent="0.25">
      <c r="A72">
        <v>71</v>
      </c>
      <c r="B72" t="s">
        <v>155</v>
      </c>
      <c r="C72" t="s">
        <v>23</v>
      </c>
      <c r="D72">
        <f>LOOKUP(C72,ProductCategory!$B$2:$B$11,ProductCategory!$A$2:$A$11)</f>
        <v>1</v>
      </c>
    </row>
    <row r="73" spans="1:4" x14ac:dyDescent="0.25">
      <c r="A73">
        <v>72</v>
      </c>
      <c r="B73" t="s">
        <v>124</v>
      </c>
      <c r="C73" t="s">
        <v>22</v>
      </c>
      <c r="D73">
        <f>LOOKUP(C73,ProductCategory!$B$2:$B$11,ProductCategory!$A$2:$A$11)</f>
        <v>2</v>
      </c>
    </row>
    <row r="74" spans="1:4" x14ac:dyDescent="0.25">
      <c r="A74">
        <v>73</v>
      </c>
      <c r="B74" t="s">
        <v>166</v>
      </c>
      <c r="C74" t="s">
        <v>24</v>
      </c>
      <c r="D74">
        <f>LOOKUP(C74,ProductCategory!$B$2:$B$11,ProductCategory!$A$2:$A$11)</f>
        <v>6</v>
      </c>
    </row>
    <row r="75" spans="1:4" x14ac:dyDescent="0.25">
      <c r="A75">
        <v>74</v>
      </c>
      <c r="B75" t="s">
        <v>156</v>
      </c>
      <c r="C75" t="s">
        <v>23</v>
      </c>
      <c r="D75">
        <f>LOOKUP(C75,ProductCategory!$B$2:$B$11,ProductCategory!$A$2:$A$11)</f>
        <v>1</v>
      </c>
    </row>
    <row r="76" spans="1:4" x14ac:dyDescent="0.25">
      <c r="A76">
        <v>75</v>
      </c>
      <c r="B76" t="s">
        <v>89</v>
      </c>
      <c r="C76" t="s">
        <v>18</v>
      </c>
      <c r="D76">
        <f>LOOKUP(C76,ProductCategory!$B$2:$B$11,ProductCategory!$A$2:$A$11)</f>
        <v>9</v>
      </c>
    </row>
    <row r="77" spans="1:4" x14ac:dyDescent="0.25">
      <c r="A77">
        <v>76</v>
      </c>
      <c r="B77" t="s">
        <v>65</v>
      </c>
      <c r="C77" t="s">
        <v>18</v>
      </c>
      <c r="D77">
        <f>LOOKUP(C77,ProductCategory!$B$2:$B$11,ProductCategory!$A$2:$A$11)</f>
        <v>9</v>
      </c>
    </row>
    <row r="78" spans="1:4" x14ac:dyDescent="0.25">
      <c r="A78">
        <v>77</v>
      </c>
      <c r="B78" t="s">
        <v>188</v>
      </c>
      <c r="C78" t="s">
        <v>25</v>
      </c>
      <c r="D78">
        <f>LOOKUP(C78,ProductCategory!$B$2:$B$11,ProductCategory!$A$2:$A$11)</f>
        <v>8</v>
      </c>
    </row>
    <row r="79" spans="1:4" x14ac:dyDescent="0.25">
      <c r="A79">
        <v>78</v>
      </c>
      <c r="B79" t="s">
        <v>92</v>
      </c>
      <c r="C79" t="s">
        <v>18</v>
      </c>
      <c r="D79">
        <f>LOOKUP(C79,ProductCategory!$B$2:$B$11,ProductCategory!$A$2:$A$11)</f>
        <v>9</v>
      </c>
    </row>
    <row r="80" spans="1:4" x14ac:dyDescent="0.25">
      <c r="A80">
        <v>79</v>
      </c>
      <c r="B80" t="s">
        <v>103</v>
      </c>
      <c r="C80" t="s">
        <v>20</v>
      </c>
      <c r="D80">
        <f>LOOKUP(C80,ProductCategory!$B$2:$B$11,ProductCategory!$A$2:$A$11)</f>
        <v>7</v>
      </c>
    </row>
    <row r="81" spans="1:4" x14ac:dyDescent="0.25">
      <c r="A81">
        <v>80</v>
      </c>
      <c r="B81" t="s">
        <v>105</v>
      </c>
      <c r="C81" t="s">
        <v>20</v>
      </c>
      <c r="D81">
        <f>LOOKUP(C81,ProductCategory!$B$2:$B$11,ProductCategory!$A$2:$A$11)</f>
        <v>7</v>
      </c>
    </row>
    <row r="82" spans="1:4" x14ac:dyDescent="0.25">
      <c r="A82">
        <v>81</v>
      </c>
      <c r="B82" t="s">
        <v>133</v>
      </c>
      <c r="C82" t="s">
        <v>27</v>
      </c>
      <c r="D82">
        <f>LOOKUP(C82,ProductCategory!$B$2:$B$11,ProductCategory!$A$2:$A$11)</f>
        <v>4</v>
      </c>
    </row>
    <row r="83" spans="1:4" x14ac:dyDescent="0.25">
      <c r="A83">
        <v>82</v>
      </c>
      <c r="B83" t="s">
        <v>106</v>
      </c>
      <c r="C83" t="s">
        <v>20</v>
      </c>
      <c r="D83">
        <f>LOOKUP(C83,ProductCategory!$B$2:$B$11,ProductCategory!$A$2:$A$11)</f>
        <v>7</v>
      </c>
    </row>
    <row r="84" spans="1:4" x14ac:dyDescent="0.25">
      <c r="A84">
        <v>83</v>
      </c>
      <c r="B84" t="s">
        <v>125</v>
      </c>
      <c r="C84" t="s">
        <v>22</v>
      </c>
      <c r="D84">
        <f>LOOKUP(C84,ProductCategory!$B$2:$B$11,ProductCategory!$A$2:$A$11)</f>
        <v>2</v>
      </c>
    </row>
    <row r="85" spans="1:4" x14ac:dyDescent="0.25">
      <c r="A85">
        <v>84</v>
      </c>
      <c r="B85" t="s">
        <v>126</v>
      </c>
      <c r="C85" t="s">
        <v>22</v>
      </c>
      <c r="D85">
        <f>LOOKUP(C85,ProductCategory!$B$2:$B$11,ProductCategory!$A$2:$A$11)</f>
        <v>2</v>
      </c>
    </row>
    <row r="86" spans="1:4" x14ac:dyDescent="0.25">
      <c r="A86">
        <v>85</v>
      </c>
      <c r="B86" t="s">
        <v>127</v>
      </c>
      <c r="C86" t="s">
        <v>22</v>
      </c>
      <c r="D86">
        <f>LOOKUP(C86,ProductCategory!$B$2:$B$11,ProductCategory!$A$2:$A$11)</f>
        <v>2</v>
      </c>
    </row>
    <row r="87" spans="1:4" x14ac:dyDescent="0.25">
      <c r="A87">
        <v>86</v>
      </c>
      <c r="B87" t="s">
        <v>118</v>
      </c>
      <c r="C87" t="s">
        <v>21</v>
      </c>
      <c r="D87">
        <f>LOOKUP(C87,ProductCategory!$B$2:$B$11,ProductCategory!$A$2:$A$11)</f>
        <v>10</v>
      </c>
    </row>
    <row r="88" spans="1:4" x14ac:dyDescent="0.25">
      <c r="A88">
        <v>87</v>
      </c>
      <c r="B88" t="s">
        <v>165</v>
      </c>
      <c r="C88" t="s">
        <v>24</v>
      </c>
      <c r="D88">
        <f>LOOKUP(C88,ProductCategory!$B$2:$B$11,ProductCategory!$A$2:$A$11)</f>
        <v>6</v>
      </c>
    </row>
    <row r="89" spans="1:4" x14ac:dyDescent="0.25">
      <c r="A89">
        <v>88</v>
      </c>
      <c r="B89" t="s">
        <v>154</v>
      </c>
      <c r="C89" t="s">
        <v>23</v>
      </c>
      <c r="D89">
        <f>LOOKUP(C89,ProductCategory!$B$2:$B$11,ProductCategory!$A$2:$A$11)</f>
        <v>1</v>
      </c>
    </row>
    <row r="90" spans="1:4" x14ac:dyDescent="0.25">
      <c r="A90">
        <v>89</v>
      </c>
      <c r="B90" t="s">
        <v>167</v>
      </c>
      <c r="C90" t="s">
        <v>24</v>
      </c>
      <c r="D90">
        <f>LOOKUP(C90,ProductCategory!$B$2:$B$11,ProductCategory!$A$2:$A$11)</f>
        <v>6</v>
      </c>
    </row>
    <row r="91" spans="1:4" x14ac:dyDescent="0.25">
      <c r="A91">
        <v>90</v>
      </c>
      <c r="B91" t="s">
        <v>82</v>
      </c>
      <c r="C91" t="s">
        <v>18</v>
      </c>
      <c r="D91">
        <f>LOOKUP(C91,ProductCategory!$B$2:$B$11,ProductCategory!$A$2:$A$11)</f>
        <v>9</v>
      </c>
    </row>
    <row r="92" spans="1:4" x14ac:dyDescent="0.25">
      <c r="A92">
        <v>91</v>
      </c>
      <c r="B92" t="s">
        <v>79</v>
      </c>
      <c r="C92" t="s">
        <v>18</v>
      </c>
      <c r="D92">
        <f>LOOKUP(C92,ProductCategory!$B$2:$B$11,ProductCategory!$A$2:$A$11)</f>
        <v>9</v>
      </c>
    </row>
    <row r="93" spans="1:4" x14ac:dyDescent="0.25">
      <c r="A93">
        <v>92</v>
      </c>
      <c r="B93" t="s">
        <v>168</v>
      </c>
      <c r="C93" t="s">
        <v>24</v>
      </c>
      <c r="D93">
        <f>LOOKUP(C93,ProductCategory!$B$2:$B$11,ProductCategory!$A$2:$A$11)</f>
        <v>6</v>
      </c>
    </row>
    <row r="94" spans="1:4" x14ac:dyDescent="0.25">
      <c r="A94">
        <v>93</v>
      </c>
      <c r="B94" t="s">
        <v>181</v>
      </c>
      <c r="C94" t="s">
        <v>25</v>
      </c>
      <c r="D94">
        <f>LOOKUP(C94,ProductCategory!$B$2:$B$11,ProductCategory!$A$2:$A$11)</f>
        <v>8</v>
      </c>
    </row>
    <row r="95" spans="1:4" x14ac:dyDescent="0.25">
      <c r="A95">
        <v>94</v>
      </c>
      <c r="B95" t="s">
        <v>182</v>
      </c>
      <c r="C95" t="s">
        <v>25</v>
      </c>
      <c r="D95">
        <f>LOOKUP(C95,ProductCategory!$B$2:$B$11,ProductCategory!$A$2:$A$11)</f>
        <v>8</v>
      </c>
    </row>
    <row r="96" spans="1:4" x14ac:dyDescent="0.25">
      <c r="A96">
        <v>95</v>
      </c>
      <c r="B96" t="s">
        <v>98</v>
      </c>
      <c r="C96" t="s">
        <v>19</v>
      </c>
      <c r="D96">
        <f>LOOKUP(C96,ProductCategory!$B$2:$B$11,ProductCategory!$A$2:$A$11)</f>
        <v>5</v>
      </c>
    </row>
    <row r="97" spans="1:4" x14ac:dyDescent="0.25">
      <c r="A97">
        <v>96</v>
      </c>
      <c r="B97" t="s">
        <v>160</v>
      </c>
      <c r="C97" t="s">
        <v>23</v>
      </c>
      <c r="D97">
        <f>LOOKUP(C97,ProductCategory!$B$2:$B$11,ProductCategory!$A$2:$A$11)</f>
        <v>1</v>
      </c>
    </row>
    <row r="98" spans="1:4" x14ac:dyDescent="0.25">
      <c r="A98">
        <v>97</v>
      </c>
      <c r="B98" t="s">
        <v>142</v>
      </c>
      <c r="C98" t="s">
        <v>23</v>
      </c>
      <c r="D98">
        <f>LOOKUP(C98,ProductCategory!$B$2:$B$11,ProductCategory!$A$2:$A$11)</f>
        <v>1</v>
      </c>
    </row>
    <row r="99" spans="1:4" x14ac:dyDescent="0.25">
      <c r="A99">
        <v>98</v>
      </c>
      <c r="B99" t="s">
        <v>128</v>
      </c>
      <c r="C99" t="s">
        <v>22</v>
      </c>
      <c r="D99">
        <f>LOOKUP(C99,ProductCategory!$B$2:$B$11,ProductCategory!$A$2:$A$11)</f>
        <v>2</v>
      </c>
    </row>
    <row r="100" spans="1:4" x14ac:dyDescent="0.25">
      <c r="A100">
        <v>99</v>
      </c>
      <c r="B100" t="s">
        <v>189</v>
      </c>
      <c r="C100" t="s">
        <v>25</v>
      </c>
      <c r="D100">
        <f>LOOKUP(C100,ProductCategory!$B$2:$B$11,ProductCategory!$A$2:$A$11)</f>
        <v>8</v>
      </c>
    </row>
    <row r="101" spans="1:4" x14ac:dyDescent="0.25">
      <c r="A101">
        <v>100</v>
      </c>
      <c r="B101" t="s">
        <v>74</v>
      </c>
      <c r="C101" t="s">
        <v>18</v>
      </c>
      <c r="D101">
        <f>LOOKUP(C101,ProductCategory!$B$2:$B$11,ProductCategory!$A$2:$A$11)</f>
        <v>9</v>
      </c>
    </row>
    <row r="102" spans="1:4" x14ac:dyDescent="0.25">
      <c r="A102">
        <v>101</v>
      </c>
      <c r="B102" t="s">
        <v>134</v>
      </c>
      <c r="C102" t="s">
        <v>27</v>
      </c>
      <c r="D102">
        <f>LOOKUP(C102,ProductCategory!$B$2:$B$11,ProductCategory!$A$2:$A$11)</f>
        <v>4</v>
      </c>
    </row>
    <row r="103" spans="1:4" x14ac:dyDescent="0.25">
      <c r="A103">
        <v>102</v>
      </c>
      <c r="B103" t="s">
        <v>143</v>
      </c>
      <c r="C103" t="s">
        <v>23</v>
      </c>
      <c r="D103">
        <f>LOOKUP(C103,ProductCategory!$B$2:$B$11,ProductCategory!$A$2:$A$11)</f>
        <v>1</v>
      </c>
    </row>
    <row r="104" spans="1:4" x14ac:dyDescent="0.25">
      <c r="A104">
        <v>103</v>
      </c>
      <c r="B104" t="s">
        <v>93</v>
      </c>
      <c r="C104" t="s">
        <v>18</v>
      </c>
      <c r="D104">
        <f>LOOKUP(C104,ProductCategory!$B$2:$B$11,ProductCategory!$A$2:$A$11)</f>
        <v>9</v>
      </c>
    </row>
    <row r="105" spans="1:4" x14ac:dyDescent="0.25">
      <c r="A105">
        <v>104</v>
      </c>
      <c r="B105" t="s">
        <v>70</v>
      </c>
      <c r="C105" t="s">
        <v>18</v>
      </c>
      <c r="D105">
        <f>LOOKUP(C105,ProductCategory!$B$2:$B$11,ProductCategory!$A$2:$A$11)</f>
        <v>9</v>
      </c>
    </row>
    <row r="106" spans="1:4" x14ac:dyDescent="0.25">
      <c r="A106">
        <v>105</v>
      </c>
      <c r="B106" t="s">
        <v>96</v>
      </c>
      <c r="C106" t="s">
        <v>19</v>
      </c>
      <c r="D106">
        <f>LOOKUP(C106,ProductCategory!$B$2:$B$11,ProductCategory!$A$2:$A$11)</f>
        <v>5</v>
      </c>
    </row>
    <row r="107" spans="1:4" x14ac:dyDescent="0.25">
      <c r="A107">
        <v>106</v>
      </c>
      <c r="B107" t="s">
        <v>136</v>
      </c>
      <c r="C107" t="s">
        <v>23</v>
      </c>
      <c r="D107">
        <f>LOOKUP(C107,ProductCategory!$B$2:$B$11,ProductCategory!$A$2:$A$11)</f>
        <v>1</v>
      </c>
    </row>
    <row r="108" spans="1:4" x14ac:dyDescent="0.25">
      <c r="A108">
        <v>107</v>
      </c>
      <c r="B108" t="s">
        <v>139</v>
      </c>
      <c r="C108" t="s">
        <v>23</v>
      </c>
      <c r="D108">
        <f>LOOKUP(C108,ProductCategory!$B$2:$B$11,ProductCategory!$A$2:$A$11)</f>
        <v>1</v>
      </c>
    </row>
    <row r="109" spans="1:4" x14ac:dyDescent="0.25">
      <c r="A109">
        <v>108</v>
      </c>
      <c r="B109" t="s">
        <v>158</v>
      </c>
      <c r="C109" t="s">
        <v>23</v>
      </c>
      <c r="D109">
        <f>LOOKUP(C109,ProductCategory!$B$2:$B$11,ProductCategory!$A$2:$A$11)</f>
        <v>1</v>
      </c>
    </row>
    <row r="110" spans="1:4" x14ac:dyDescent="0.25">
      <c r="A110">
        <v>109</v>
      </c>
      <c r="B110" t="s">
        <v>148</v>
      </c>
      <c r="C110" t="s">
        <v>23</v>
      </c>
      <c r="D110">
        <f>LOOKUP(C110,ProductCategory!$B$2:$B$11,ProductCategory!$A$2:$A$11)</f>
        <v>1</v>
      </c>
    </row>
    <row r="111" spans="1:4" x14ac:dyDescent="0.25">
      <c r="A111">
        <v>110</v>
      </c>
      <c r="B111" t="s">
        <v>86</v>
      </c>
      <c r="C111" t="s">
        <v>18</v>
      </c>
      <c r="D111">
        <f>LOOKUP(C111,ProductCategory!$B$2:$B$11,ProductCategory!$A$2:$A$11)</f>
        <v>9</v>
      </c>
    </row>
    <row r="112" spans="1:4" x14ac:dyDescent="0.25">
      <c r="A112">
        <v>111</v>
      </c>
      <c r="B112" t="s">
        <v>71</v>
      </c>
      <c r="C112" t="s">
        <v>18</v>
      </c>
      <c r="D112">
        <f>LOOKUP(C112,ProductCategory!$B$2:$B$11,ProductCategory!$A$2:$A$11)</f>
        <v>9</v>
      </c>
    </row>
    <row r="113" spans="1:4" x14ac:dyDescent="0.25">
      <c r="A113">
        <v>112</v>
      </c>
      <c r="B113" t="s">
        <v>161</v>
      </c>
      <c r="C113" t="s">
        <v>23</v>
      </c>
      <c r="D113">
        <f>LOOKUP(C113,ProductCategory!$B$2:$B$11,ProductCategory!$A$2:$A$11)</f>
        <v>1</v>
      </c>
    </row>
    <row r="114" spans="1:4" x14ac:dyDescent="0.25">
      <c r="A114">
        <v>113</v>
      </c>
      <c r="B114" t="s">
        <v>83</v>
      </c>
      <c r="C114" t="s">
        <v>18</v>
      </c>
      <c r="D114">
        <f>LOOKUP(C114,ProductCategory!$B$2:$B$11,ProductCategory!$A$2:$A$11)</f>
        <v>9</v>
      </c>
    </row>
    <row r="115" spans="1:4" x14ac:dyDescent="0.25">
      <c r="A115">
        <v>114</v>
      </c>
      <c r="B115" t="s">
        <v>59</v>
      </c>
      <c r="C115" t="s">
        <v>18</v>
      </c>
      <c r="D115">
        <f>LOOKUP(C115,ProductCategory!$B$2:$B$11,ProductCategory!$A$2:$A$11)</f>
        <v>9</v>
      </c>
    </row>
    <row r="116" spans="1:4" x14ac:dyDescent="0.25">
      <c r="A116">
        <v>115</v>
      </c>
      <c r="B116" t="s">
        <v>159</v>
      </c>
      <c r="C116" t="s">
        <v>23</v>
      </c>
      <c r="D116">
        <f>LOOKUP(C116,ProductCategory!$B$2:$B$11,ProductCategory!$A$2:$A$11)</f>
        <v>1</v>
      </c>
    </row>
    <row r="117" spans="1:4" x14ac:dyDescent="0.25">
      <c r="A117">
        <v>116</v>
      </c>
      <c r="B117" t="s">
        <v>135</v>
      </c>
      <c r="C117" t="s">
        <v>23</v>
      </c>
      <c r="D117">
        <f>LOOKUP(C117,ProductCategory!$B$2:$B$11,ProductCategory!$A$2:$A$11)</f>
        <v>1</v>
      </c>
    </row>
    <row r="118" spans="1:4" x14ac:dyDescent="0.25">
      <c r="A118">
        <v>117</v>
      </c>
      <c r="B118" t="s">
        <v>157</v>
      </c>
      <c r="C118" t="s">
        <v>23</v>
      </c>
      <c r="D118">
        <f>LOOKUP(C118,ProductCategory!$B$2:$B$11,ProductCategory!$A$2:$A$11)</f>
        <v>1</v>
      </c>
    </row>
    <row r="119" spans="1:4" x14ac:dyDescent="0.25">
      <c r="A119">
        <v>118</v>
      </c>
      <c r="B119" t="s">
        <v>184</v>
      </c>
      <c r="C119" t="s">
        <v>25</v>
      </c>
      <c r="D119">
        <f>LOOKUP(C119,ProductCategory!$B$2:$B$11,ProductCategory!$A$2:$A$11)</f>
        <v>8</v>
      </c>
    </row>
    <row r="120" spans="1:4" x14ac:dyDescent="0.25">
      <c r="A120">
        <v>119</v>
      </c>
      <c r="B120" t="s">
        <v>185</v>
      </c>
      <c r="C120" t="s">
        <v>25</v>
      </c>
      <c r="D120">
        <f>LOOKUP(C120,ProductCategory!$B$2:$B$11,ProductCategory!$A$2:$A$11)</f>
        <v>8</v>
      </c>
    </row>
    <row r="121" spans="1:4" x14ac:dyDescent="0.25">
      <c r="A121">
        <v>120</v>
      </c>
      <c r="B121" t="s">
        <v>72</v>
      </c>
      <c r="C121" t="s">
        <v>18</v>
      </c>
      <c r="D121">
        <f>LOOKUP(C121,ProductCategory!$B$2:$B$11,ProductCategory!$A$2:$A$11)</f>
        <v>9</v>
      </c>
    </row>
    <row r="122" spans="1:4" x14ac:dyDescent="0.25">
      <c r="A122">
        <v>121</v>
      </c>
      <c r="B122" t="s">
        <v>60</v>
      </c>
      <c r="C122" t="s">
        <v>18</v>
      </c>
      <c r="D122">
        <f>LOOKUP(C122,ProductCategory!$B$2:$B$11,ProductCategory!$A$2:$A$11)</f>
        <v>9</v>
      </c>
    </row>
    <row r="123" spans="1:4" x14ac:dyDescent="0.25">
      <c r="A123">
        <v>122</v>
      </c>
      <c r="B123" t="s">
        <v>73</v>
      </c>
      <c r="C123" t="s">
        <v>18</v>
      </c>
      <c r="D123">
        <f>LOOKUP(C123,ProductCategory!$B$2:$B$11,ProductCategory!$A$2:$A$11)</f>
        <v>9</v>
      </c>
    </row>
    <row r="124" spans="1:4" x14ac:dyDescent="0.25">
      <c r="A124">
        <v>123</v>
      </c>
      <c r="B124" t="s">
        <v>141</v>
      </c>
      <c r="C124" t="s">
        <v>23</v>
      </c>
      <c r="D124">
        <f>LOOKUP(C124,ProductCategory!$B$2:$B$11,ProductCategory!$A$2:$A$11)</f>
        <v>1</v>
      </c>
    </row>
    <row r="125" spans="1:4" x14ac:dyDescent="0.25">
      <c r="A125">
        <v>124</v>
      </c>
      <c r="B125" t="s">
        <v>80</v>
      </c>
      <c r="C125" t="s">
        <v>18</v>
      </c>
      <c r="D125">
        <f>LOOKUP(C125,ProductCategory!$B$2:$B$11,ProductCategory!$A$2:$A$11)</f>
        <v>9</v>
      </c>
    </row>
    <row r="126" spans="1:4" x14ac:dyDescent="0.25">
      <c r="A126">
        <v>125</v>
      </c>
      <c r="B126" t="s">
        <v>84</v>
      </c>
      <c r="C126" t="s">
        <v>18</v>
      </c>
      <c r="D126">
        <f>LOOKUP(C126,ProductCategory!$B$2:$B$11,ProductCategory!$A$2:$A$11)</f>
        <v>9</v>
      </c>
    </row>
    <row r="127" spans="1:4" x14ac:dyDescent="0.25">
      <c r="A127">
        <v>126</v>
      </c>
      <c r="B127" t="s">
        <v>69</v>
      </c>
      <c r="C127" t="s">
        <v>18</v>
      </c>
      <c r="D127">
        <f>LOOKUP(C127,ProductCategory!$B$2:$B$11,ProductCategory!$A$2:$A$11)</f>
        <v>9</v>
      </c>
    </row>
    <row r="128" spans="1:4" x14ac:dyDescent="0.25">
      <c r="A128">
        <v>127</v>
      </c>
      <c r="B128" t="s">
        <v>81</v>
      </c>
      <c r="C128" t="s">
        <v>18</v>
      </c>
      <c r="D128">
        <f>LOOKUP(C128,ProductCategory!$B$2:$B$11,ProductCategory!$A$2:$A$11)</f>
        <v>9</v>
      </c>
    </row>
    <row r="129" spans="1:4" x14ac:dyDescent="0.25">
      <c r="A129">
        <v>128</v>
      </c>
      <c r="B129" t="s">
        <v>61</v>
      </c>
      <c r="C129" t="s">
        <v>18</v>
      </c>
      <c r="D129">
        <f>LOOKUP(C129,ProductCategory!$B$2:$B$11,ProductCategory!$A$2:$A$11)</f>
        <v>9</v>
      </c>
    </row>
    <row r="130" spans="1:4" x14ac:dyDescent="0.25">
      <c r="A130">
        <v>129</v>
      </c>
      <c r="B130" t="s">
        <v>100</v>
      </c>
      <c r="C130" t="s">
        <v>18</v>
      </c>
      <c r="D130">
        <f>LOOKUP(C130,ProductCategory!$B$2:$B$11,ProductCategory!$A$2:$A$11)</f>
        <v>9</v>
      </c>
    </row>
    <row r="131" spans="1:4" x14ac:dyDescent="0.25">
      <c r="A131">
        <v>130</v>
      </c>
      <c r="B131" t="s">
        <v>108</v>
      </c>
      <c r="C131" t="s">
        <v>20</v>
      </c>
      <c r="D131">
        <f>LOOKUP(C131,ProductCategory!$B$2:$B$11,ProductCategory!$A$2:$A$11)</f>
        <v>7</v>
      </c>
    </row>
    <row r="132" spans="1:4" x14ac:dyDescent="0.25">
      <c r="A132">
        <v>131</v>
      </c>
      <c r="B132" t="s">
        <v>114</v>
      </c>
      <c r="C132" t="s">
        <v>21</v>
      </c>
      <c r="D132">
        <f>LOOKUP(C132,ProductCategory!$B$2:$B$11,ProductCategory!$A$2:$A$11)</f>
        <v>10</v>
      </c>
    </row>
    <row r="133" spans="1:4" x14ac:dyDescent="0.25">
      <c r="A133">
        <v>132</v>
      </c>
      <c r="B133" t="s">
        <v>120</v>
      </c>
      <c r="C133" t="s">
        <v>21</v>
      </c>
      <c r="D133">
        <f>LOOKUP(C133,ProductCategory!$B$2:$B$11,ProductCategory!$A$2:$A$11)</f>
        <v>10</v>
      </c>
    </row>
  </sheetData>
  <sortState ref="A2:D13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" sqref="A2:B33"/>
    </sheetView>
  </sheetViews>
  <sheetFormatPr defaultRowHeight="15" x14ac:dyDescent="0.25"/>
  <cols>
    <col min="2" max="2" width="18.5703125" bestFit="1" customWidth="1"/>
  </cols>
  <sheetData>
    <row r="1" spans="1:2" x14ac:dyDescent="0.25">
      <c r="A1" t="s">
        <v>0</v>
      </c>
      <c r="B1" t="s">
        <v>28</v>
      </c>
    </row>
    <row r="2" spans="1:2" x14ac:dyDescent="0.25">
      <c r="A2">
        <v>1</v>
      </c>
      <c r="B2" t="s">
        <v>32</v>
      </c>
    </row>
    <row r="3" spans="1:2" x14ac:dyDescent="0.25">
      <c r="A3">
        <v>2</v>
      </c>
      <c r="B3" t="s">
        <v>33</v>
      </c>
    </row>
    <row r="4" spans="1:2" x14ac:dyDescent="0.25">
      <c r="A4">
        <v>3</v>
      </c>
      <c r="B4" t="s">
        <v>214</v>
      </c>
    </row>
    <row r="5" spans="1:2" x14ac:dyDescent="0.25">
      <c r="A5">
        <v>4</v>
      </c>
      <c r="B5" t="s">
        <v>34</v>
      </c>
    </row>
    <row r="6" spans="1:2" x14ac:dyDescent="0.25">
      <c r="A6">
        <v>5</v>
      </c>
      <c r="B6" t="s">
        <v>29</v>
      </c>
    </row>
    <row r="7" spans="1:2" x14ac:dyDescent="0.25">
      <c r="A7">
        <v>6</v>
      </c>
      <c r="B7" t="s">
        <v>48</v>
      </c>
    </row>
    <row r="8" spans="1:2" x14ac:dyDescent="0.25">
      <c r="A8">
        <v>7</v>
      </c>
      <c r="B8" t="s">
        <v>39</v>
      </c>
    </row>
    <row r="9" spans="1:2" x14ac:dyDescent="0.25">
      <c r="A9">
        <v>8</v>
      </c>
      <c r="B9" t="s">
        <v>35</v>
      </c>
    </row>
    <row r="10" spans="1:2" x14ac:dyDescent="0.25">
      <c r="A10">
        <v>9</v>
      </c>
      <c r="B10" t="s">
        <v>30</v>
      </c>
    </row>
    <row r="11" spans="1:2" x14ac:dyDescent="0.25">
      <c r="A11">
        <v>10</v>
      </c>
      <c r="B11" t="s">
        <v>40</v>
      </c>
    </row>
    <row r="12" spans="1:2" x14ac:dyDescent="0.25">
      <c r="A12">
        <v>11</v>
      </c>
      <c r="B12" t="s">
        <v>36</v>
      </c>
    </row>
    <row r="13" spans="1:2" x14ac:dyDescent="0.25">
      <c r="A13">
        <v>12</v>
      </c>
      <c r="B13" t="s">
        <v>37</v>
      </c>
    </row>
    <row r="14" spans="1:2" x14ac:dyDescent="0.25">
      <c r="A14">
        <v>13</v>
      </c>
      <c r="B14" t="s">
        <v>38</v>
      </c>
    </row>
    <row r="15" spans="1:2" x14ac:dyDescent="0.25">
      <c r="A15">
        <v>14</v>
      </c>
      <c r="B15" t="s">
        <v>47</v>
      </c>
    </row>
    <row r="16" spans="1:2" x14ac:dyDescent="0.25">
      <c r="A16">
        <v>15</v>
      </c>
      <c r="B16" t="s">
        <v>259</v>
      </c>
    </row>
    <row r="17" spans="1:2" x14ac:dyDescent="0.25">
      <c r="A17">
        <v>16</v>
      </c>
      <c r="B17" t="s">
        <v>221</v>
      </c>
    </row>
    <row r="18" spans="1:2" x14ac:dyDescent="0.25">
      <c r="A18">
        <v>17</v>
      </c>
      <c r="B18" t="s">
        <v>227</v>
      </c>
    </row>
    <row r="19" spans="1:2" x14ac:dyDescent="0.25">
      <c r="A19">
        <v>18</v>
      </c>
      <c r="B19" t="s">
        <v>246</v>
      </c>
    </row>
    <row r="20" spans="1:2" x14ac:dyDescent="0.25">
      <c r="A20">
        <v>19</v>
      </c>
      <c r="B20" t="s">
        <v>233</v>
      </c>
    </row>
    <row r="21" spans="1:2" x14ac:dyDescent="0.25">
      <c r="A21">
        <v>20</v>
      </c>
      <c r="B21" t="s">
        <v>252</v>
      </c>
    </row>
    <row r="22" spans="1:2" x14ac:dyDescent="0.25">
      <c r="A22">
        <v>21</v>
      </c>
      <c r="B22" t="s">
        <v>199</v>
      </c>
    </row>
    <row r="23" spans="1:2" x14ac:dyDescent="0.25">
      <c r="A23">
        <v>22</v>
      </c>
      <c r="B23" t="s">
        <v>206</v>
      </c>
    </row>
    <row r="24" spans="1:2" x14ac:dyDescent="0.25">
      <c r="A24">
        <v>23</v>
      </c>
      <c r="B24" t="s">
        <v>237</v>
      </c>
    </row>
    <row r="25" spans="1:2" x14ac:dyDescent="0.25">
      <c r="A25">
        <v>24</v>
      </c>
      <c r="B25" t="s">
        <v>31</v>
      </c>
    </row>
    <row r="26" spans="1:2" x14ac:dyDescent="0.25">
      <c r="A26">
        <v>25</v>
      </c>
      <c r="B26" t="s">
        <v>41</v>
      </c>
    </row>
    <row r="27" spans="1:2" x14ac:dyDescent="0.25">
      <c r="A27">
        <v>26</v>
      </c>
      <c r="B27" t="s">
        <v>42</v>
      </c>
    </row>
    <row r="28" spans="1:2" x14ac:dyDescent="0.25">
      <c r="A28">
        <v>27</v>
      </c>
      <c r="B28" t="s">
        <v>43</v>
      </c>
    </row>
    <row r="29" spans="1:2" x14ac:dyDescent="0.25">
      <c r="A29">
        <v>28</v>
      </c>
      <c r="B29" t="s">
        <v>222</v>
      </c>
    </row>
    <row r="30" spans="1:2" x14ac:dyDescent="0.25">
      <c r="A30">
        <v>29</v>
      </c>
      <c r="B30" t="s">
        <v>45</v>
      </c>
    </row>
    <row r="31" spans="1:2" x14ac:dyDescent="0.25">
      <c r="A31">
        <v>30</v>
      </c>
      <c r="B31" t="s">
        <v>44</v>
      </c>
    </row>
    <row r="32" spans="1:2" x14ac:dyDescent="0.25">
      <c r="A32">
        <v>31</v>
      </c>
      <c r="B32" t="s">
        <v>46</v>
      </c>
    </row>
    <row r="33" spans="1:2" x14ac:dyDescent="0.25">
      <c r="A33">
        <v>32</v>
      </c>
      <c r="B33" t="s">
        <v>256</v>
      </c>
    </row>
  </sheetData>
  <sortState ref="B2:B33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topLeftCell="A9" zoomScale="70" zoomScaleNormal="70" workbookViewId="0">
      <selection activeCell="A2" sqref="A2:O15"/>
    </sheetView>
  </sheetViews>
  <sheetFormatPr defaultRowHeight="15" x14ac:dyDescent="0.25"/>
  <cols>
    <col min="2" max="2" width="21.7109375" customWidth="1"/>
    <col min="3" max="3" width="13.140625" hidden="1" customWidth="1"/>
    <col min="4" max="4" width="15" bestFit="1" customWidth="1"/>
    <col min="5" max="5" width="17.5703125" hidden="1" customWidth="1"/>
    <col min="6" max="6" width="15" customWidth="1"/>
    <col min="7" max="7" width="18.7109375" hidden="1" customWidth="1"/>
    <col min="8" max="8" width="10.7109375" bestFit="1" customWidth="1"/>
    <col min="9" max="9" width="17.42578125" customWidth="1"/>
    <col min="10" max="10" width="11.7109375" customWidth="1"/>
    <col min="11" max="11" width="7.28515625" customWidth="1"/>
    <col min="12" max="12" width="29.85546875" customWidth="1"/>
    <col min="13" max="13" width="26.85546875" customWidth="1"/>
    <col min="14" max="14" width="18.7109375" bestFit="1" customWidth="1"/>
  </cols>
  <sheetData>
    <row r="1" spans="1:15" x14ac:dyDescent="0.25">
      <c r="A1" t="s">
        <v>0</v>
      </c>
      <c r="B1" t="s">
        <v>49</v>
      </c>
      <c r="C1" t="s">
        <v>50</v>
      </c>
      <c r="D1" t="s">
        <v>55</v>
      </c>
      <c r="E1" t="s">
        <v>56</v>
      </c>
      <c r="F1" t="s">
        <v>57</v>
      </c>
      <c r="G1" t="s">
        <v>201</v>
      </c>
      <c r="H1" t="s">
        <v>202</v>
      </c>
      <c r="I1" t="s">
        <v>51</v>
      </c>
      <c r="J1" t="s">
        <v>53</v>
      </c>
      <c r="K1" t="s">
        <v>195</v>
      </c>
      <c r="L1" t="s">
        <v>52</v>
      </c>
      <c r="M1" t="s">
        <v>54</v>
      </c>
      <c r="N1" t="s">
        <v>210</v>
      </c>
      <c r="O1" t="s">
        <v>211</v>
      </c>
    </row>
    <row r="2" spans="1:15" ht="90" x14ac:dyDescent="0.25">
      <c r="A2" s="2" t="s">
        <v>277</v>
      </c>
      <c r="B2" s="2" t="s">
        <v>193</v>
      </c>
      <c r="C2" s="2" t="s">
        <v>48</v>
      </c>
      <c r="D2" s="2" t="s">
        <v>278</v>
      </c>
      <c r="E2" s="2" t="s">
        <v>18</v>
      </c>
      <c r="F2" s="2" t="s">
        <v>279</v>
      </c>
      <c r="G2" s="4" t="s">
        <v>197</v>
      </c>
      <c r="H2" s="3" t="s">
        <v>280</v>
      </c>
      <c r="I2" s="2" t="s">
        <v>194</v>
      </c>
      <c r="J2" s="2" t="s">
        <v>281</v>
      </c>
      <c r="K2" s="2" t="s">
        <v>282</v>
      </c>
      <c r="L2" s="2" t="s">
        <v>196</v>
      </c>
      <c r="M2" s="2" t="s">
        <v>198</v>
      </c>
      <c r="N2" s="2" t="s">
        <v>263</v>
      </c>
      <c r="O2" s="2" t="s">
        <v>212</v>
      </c>
    </row>
    <row r="3" spans="1:15" ht="75" x14ac:dyDescent="0.25">
      <c r="A3" s="2" t="s">
        <v>283</v>
      </c>
      <c r="B3" s="2" t="s">
        <v>200</v>
      </c>
      <c r="C3" s="2" t="s">
        <v>199</v>
      </c>
      <c r="D3" s="2" t="s">
        <v>284</v>
      </c>
      <c r="E3" s="2" t="s">
        <v>18</v>
      </c>
      <c r="F3" s="2" t="s">
        <v>279</v>
      </c>
      <c r="G3" s="2" t="s">
        <v>75</v>
      </c>
      <c r="H3" s="3" t="s">
        <v>285</v>
      </c>
      <c r="I3" s="2" t="s">
        <v>203</v>
      </c>
      <c r="J3" s="2" t="s">
        <v>286</v>
      </c>
      <c r="K3" s="2" t="s">
        <v>284</v>
      </c>
      <c r="L3" s="2" t="s">
        <v>205</v>
      </c>
      <c r="M3" s="2" t="s">
        <v>204</v>
      </c>
      <c r="N3" s="2" t="s">
        <v>264</v>
      </c>
      <c r="O3" s="2" t="s">
        <v>212</v>
      </c>
    </row>
    <row r="4" spans="1:15" ht="90" x14ac:dyDescent="0.25">
      <c r="A4" s="2" t="s">
        <v>287</v>
      </c>
      <c r="B4" s="2" t="s">
        <v>209</v>
      </c>
      <c r="C4" s="2" t="s">
        <v>206</v>
      </c>
      <c r="D4" s="2" t="s">
        <v>288</v>
      </c>
      <c r="E4" s="2" t="s">
        <v>19</v>
      </c>
      <c r="F4" s="2" t="s">
        <v>289</v>
      </c>
      <c r="G4" s="2" t="s">
        <v>97</v>
      </c>
      <c r="H4" s="3" t="s">
        <v>290</v>
      </c>
      <c r="I4" s="2" t="s">
        <v>291</v>
      </c>
      <c r="J4" s="2" t="s">
        <v>292</v>
      </c>
      <c r="K4" s="2" t="s">
        <v>293</v>
      </c>
      <c r="L4" s="2" t="s">
        <v>207</v>
      </c>
      <c r="M4" s="2" t="s">
        <v>208</v>
      </c>
      <c r="N4" s="2" t="s">
        <v>265</v>
      </c>
      <c r="O4" s="2" t="s">
        <v>212</v>
      </c>
    </row>
    <row r="5" spans="1:15" ht="105" x14ac:dyDescent="0.25">
      <c r="A5" s="2" t="s">
        <v>294</v>
      </c>
      <c r="B5" s="2" t="s">
        <v>213</v>
      </c>
      <c r="C5" s="2" t="s">
        <v>214</v>
      </c>
      <c r="D5" s="2" t="s">
        <v>287</v>
      </c>
      <c r="E5" s="2" t="s">
        <v>19</v>
      </c>
      <c r="F5" s="2" t="s">
        <v>289</v>
      </c>
      <c r="G5" s="2" t="s">
        <v>96</v>
      </c>
      <c r="H5" s="3" t="s">
        <v>295</v>
      </c>
      <c r="I5" s="2" t="s">
        <v>215</v>
      </c>
      <c r="J5" s="2" t="s">
        <v>296</v>
      </c>
      <c r="K5" s="2" t="s">
        <v>297</v>
      </c>
      <c r="L5" s="2" t="s">
        <v>216</v>
      </c>
      <c r="M5" s="2" t="s">
        <v>217</v>
      </c>
      <c r="N5" s="2" t="s">
        <v>266</v>
      </c>
      <c r="O5" s="2" t="s">
        <v>212</v>
      </c>
    </row>
    <row r="6" spans="1:15" ht="105" x14ac:dyDescent="0.25">
      <c r="A6" s="2" t="s">
        <v>289</v>
      </c>
      <c r="B6" s="2" t="s">
        <v>218</v>
      </c>
      <c r="C6" s="3" t="s">
        <v>221</v>
      </c>
      <c r="D6" s="2" t="s">
        <v>298</v>
      </c>
      <c r="E6" s="2" t="s">
        <v>22</v>
      </c>
      <c r="F6" s="2" t="s">
        <v>283</v>
      </c>
      <c r="G6" s="2" t="s">
        <v>128</v>
      </c>
      <c r="H6" s="3" t="s">
        <v>299</v>
      </c>
      <c r="I6" s="2" t="s">
        <v>300</v>
      </c>
      <c r="J6" s="2" t="s">
        <v>301</v>
      </c>
      <c r="K6" s="2" t="s">
        <v>302</v>
      </c>
      <c r="L6" s="2" t="s">
        <v>219</v>
      </c>
      <c r="M6" s="2" t="s">
        <v>220</v>
      </c>
      <c r="N6" s="2" t="s">
        <v>267</v>
      </c>
      <c r="O6" s="2" t="s">
        <v>212</v>
      </c>
    </row>
    <row r="7" spans="1:15" ht="75" x14ac:dyDescent="0.25">
      <c r="A7" s="2" t="s">
        <v>278</v>
      </c>
      <c r="B7" s="2" t="s">
        <v>223</v>
      </c>
      <c r="C7" s="2" t="s">
        <v>222</v>
      </c>
      <c r="D7" s="2" t="s">
        <v>303</v>
      </c>
      <c r="E7" s="2" t="s">
        <v>22</v>
      </c>
      <c r="F7" s="2" t="s">
        <v>283</v>
      </c>
      <c r="G7" s="2" t="s">
        <v>127</v>
      </c>
      <c r="H7" s="3" t="s">
        <v>304</v>
      </c>
      <c r="I7" s="2" t="s">
        <v>224</v>
      </c>
      <c r="J7" s="2" t="s">
        <v>305</v>
      </c>
      <c r="K7" s="2" t="s">
        <v>306</v>
      </c>
      <c r="L7" s="2" t="s">
        <v>225</v>
      </c>
      <c r="M7" s="2" t="s">
        <v>226</v>
      </c>
      <c r="N7" s="2" t="s">
        <v>268</v>
      </c>
      <c r="O7" s="2" t="s">
        <v>212</v>
      </c>
    </row>
    <row r="8" spans="1:15" ht="120" x14ac:dyDescent="0.25">
      <c r="A8" s="2" t="s">
        <v>307</v>
      </c>
      <c r="B8" s="2" t="s">
        <v>231</v>
      </c>
      <c r="C8" s="2" t="s">
        <v>227</v>
      </c>
      <c r="D8" s="2" t="s">
        <v>308</v>
      </c>
      <c r="E8" s="2" t="s">
        <v>27</v>
      </c>
      <c r="F8" s="2" t="s">
        <v>294</v>
      </c>
      <c r="G8" s="2" t="s">
        <v>131</v>
      </c>
      <c r="H8" s="3" t="s">
        <v>309</v>
      </c>
      <c r="I8" s="2" t="s">
        <v>228</v>
      </c>
      <c r="J8" s="2" t="s">
        <v>310</v>
      </c>
      <c r="K8" s="2" t="s">
        <v>311</v>
      </c>
      <c r="L8" s="2" t="s">
        <v>229</v>
      </c>
      <c r="M8" s="2" t="s">
        <v>230</v>
      </c>
      <c r="N8" s="2" t="s">
        <v>270</v>
      </c>
      <c r="O8" s="2" t="s">
        <v>212</v>
      </c>
    </row>
    <row r="9" spans="1:15" ht="135" x14ac:dyDescent="0.25">
      <c r="A9" s="2" t="s">
        <v>312</v>
      </c>
      <c r="B9" s="2" t="s">
        <v>232</v>
      </c>
      <c r="C9" s="2" t="s">
        <v>233</v>
      </c>
      <c r="D9" s="2" t="s">
        <v>313</v>
      </c>
      <c r="E9" s="2" t="s">
        <v>27</v>
      </c>
      <c r="F9" s="2" t="s">
        <v>294</v>
      </c>
      <c r="G9" s="2" t="s">
        <v>134</v>
      </c>
      <c r="H9" s="3" t="s">
        <v>314</v>
      </c>
      <c r="I9" s="2" t="s">
        <v>234</v>
      </c>
      <c r="J9" s="2" t="s">
        <v>315</v>
      </c>
      <c r="K9" s="2" t="s">
        <v>316</v>
      </c>
      <c r="L9" s="2" t="s">
        <v>235</v>
      </c>
      <c r="M9" s="2" t="s">
        <v>236</v>
      </c>
      <c r="N9" s="2" t="s">
        <v>269</v>
      </c>
      <c r="O9" s="2" t="s">
        <v>212</v>
      </c>
    </row>
    <row r="10" spans="1:15" ht="165" x14ac:dyDescent="0.25">
      <c r="A10" s="2" t="s">
        <v>279</v>
      </c>
      <c r="B10" s="2" t="s">
        <v>238</v>
      </c>
      <c r="C10" s="2" t="s">
        <v>237</v>
      </c>
      <c r="D10" s="2" t="s">
        <v>317</v>
      </c>
      <c r="E10" s="2" t="s">
        <v>23</v>
      </c>
      <c r="F10" s="2" t="s">
        <v>277</v>
      </c>
      <c r="G10" s="2" t="s">
        <v>139</v>
      </c>
      <c r="H10" s="3" t="s">
        <v>318</v>
      </c>
      <c r="I10" s="2" t="s">
        <v>239</v>
      </c>
      <c r="J10" s="2" t="s">
        <v>319</v>
      </c>
      <c r="K10" s="2" t="s">
        <v>320</v>
      </c>
      <c r="L10" s="2" t="s">
        <v>240</v>
      </c>
      <c r="M10" s="2" t="s">
        <v>241</v>
      </c>
      <c r="N10" s="2" t="s">
        <v>271</v>
      </c>
      <c r="O10" s="2" t="s">
        <v>212</v>
      </c>
    </row>
    <row r="11" spans="1:15" ht="60" x14ac:dyDescent="0.25">
      <c r="A11" s="2" t="s">
        <v>280</v>
      </c>
      <c r="B11" s="2" t="s">
        <v>242</v>
      </c>
      <c r="C11" s="2" t="s">
        <v>36</v>
      </c>
      <c r="D11" s="2" t="s">
        <v>320</v>
      </c>
      <c r="E11" s="2" t="s">
        <v>23</v>
      </c>
      <c r="F11" s="2" t="s">
        <v>277</v>
      </c>
      <c r="G11" s="2" t="s">
        <v>147</v>
      </c>
      <c r="H11" s="3" t="s">
        <v>321</v>
      </c>
      <c r="I11" s="2" t="s">
        <v>243</v>
      </c>
      <c r="J11" s="2" t="s">
        <v>322</v>
      </c>
      <c r="K11" s="2" t="s">
        <v>282</v>
      </c>
      <c r="L11" s="2" t="s">
        <v>323</v>
      </c>
      <c r="M11" s="2" t="s">
        <v>244</v>
      </c>
      <c r="N11" s="2" t="s">
        <v>272</v>
      </c>
      <c r="O11" s="2" t="s">
        <v>212</v>
      </c>
    </row>
    <row r="12" spans="1:15" ht="180" x14ac:dyDescent="0.25">
      <c r="A12" s="2" t="s">
        <v>320</v>
      </c>
      <c r="B12" s="2" t="s">
        <v>245</v>
      </c>
      <c r="C12" s="2" t="s">
        <v>246</v>
      </c>
      <c r="D12" s="2" t="s">
        <v>324</v>
      </c>
      <c r="E12" s="2" t="s">
        <v>247</v>
      </c>
      <c r="F12" s="2" t="s">
        <v>289</v>
      </c>
      <c r="G12" s="2" t="s">
        <v>162</v>
      </c>
      <c r="H12" s="3" t="s">
        <v>325</v>
      </c>
      <c r="I12" s="2" t="s">
        <v>248</v>
      </c>
      <c r="J12" s="2" t="s">
        <v>326</v>
      </c>
      <c r="K12" s="2" t="s">
        <v>327</v>
      </c>
      <c r="L12" s="2" t="s">
        <v>249</v>
      </c>
      <c r="M12" s="2" t="s">
        <v>250</v>
      </c>
      <c r="N12" s="2" t="s">
        <v>273</v>
      </c>
      <c r="O12" s="2" t="s">
        <v>212</v>
      </c>
    </row>
    <row r="13" spans="1:15" ht="150" x14ac:dyDescent="0.25">
      <c r="A13" s="2" t="s">
        <v>327</v>
      </c>
      <c r="B13" s="2" t="s">
        <v>251</v>
      </c>
      <c r="C13" s="2" t="s">
        <v>252</v>
      </c>
      <c r="D13" s="2" t="s">
        <v>328</v>
      </c>
      <c r="E13" s="2" t="s">
        <v>247</v>
      </c>
      <c r="F13" s="2" t="s">
        <v>289</v>
      </c>
      <c r="G13" s="2" t="s">
        <v>163</v>
      </c>
      <c r="H13" s="3" t="s">
        <v>329</v>
      </c>
      <c r="I13" s="2" t="s">
        <v>253</v>
      </c>
      <c r="J13" s="2" t="s">
        <v>330</v>
      </c>
      <c r="K13" s="2" t="s">
        <v>331</v>
      </c>
      <c r="L13" s="2" t="s">
        <v>212</v>
      </c>
      <c r="M13" s="2" t="s">
        <v>254</v>
      </c>
      <c r="N13" s="2" t="s">
        <v>274</v>
      </c>
      <c r="O13" s="2" t="s">
        <v>212</v>
      </c>
    </row>
    <row r="14" spans="1:15" ht="45" x14ac:dyDescent="0.25">
      <c r="A14" s="2" t="s">
        <v>311</v>
      </c>
      <c r="B14" s="2" t="s">
        <v>255</v>
      </c>
      <c r="C14" s="2" t="s">
        <v>256</v>
      </c>
      <c r="D14" s="2" t="s">
        <v>331</v>
      </c>
      <c r="E14" s="2" t="s">
        <v>25</v>
      </c>
      <c r="F14" s="2" t="s">
        <v>312</v>
      </c>
      <c r="G14" s="2" t="s">
        <v>180</v>
      </c>
      <c r="H14" s="3" t="s">
        <v>332</v>
      </c>
      <c r="I14" s="2" t="s">
        <v>333</v>
      </c>
      <c r="J14" s="2" t="s">
        <v>334</v>
      </c>
      <c r="K14" s="2" t="s">
        <v>289</v>
      </c>
      <c r="L14" s="2" t="s">
        <v>257</v>
      </c>
      <c r="M14" s="2" t="s">
        <v>258</v>
      </c>
      <c r="N14" s="2" t="s">
        <v>275</v>
      </c>
      <c r="O14" s="2" t="s">
        <v>212</v>
      </c>
    </row>
    <row r="15" spans="1:15" ht="75" x14ac:dyDescent="0.25">
      <c r="A15" s="2" t="s">
        <v>290</v>
      </c>
      <c r="B15" s="2" t="s">
        <v>260</v>
      </c>
      <c r="C15" s="2" t="s">
        <v>259</v>
      </c>
      <c r="D15" s="2" t="s">
        <v>309</v>
      </c>
      <c r="E15" s="2" t="s">
        <v>25</v>
      </c>
      <c r="F15" s="2" t="s">
        <v>312</v>
      </c>
      <c r="G15" s="2" t="s">
        <v>187</v>
      </c>
      <c r="H15" s="3" t="s">
        <v>335</v>
      </c>
      <c r="I15" s="2" t="s">
        <v>336</v>
      </c>
      <c r="J15" s="2" t="s">
        <v>337</v>
      </c>
      <c r="K15" s="2" t="s">
        <v>338</v>
      </c>
      <c r="L15" s="2" t="s">
        <v>261</v>
      </c>
      <c r="M15" s="2" t="s">
        <v>262</v>
      </c>
      <c r="N15" s="2" t="s">
        <v>276</v>
      </c>
      <c r="O15" s="2" t="s">
        <v>212</v>
      </c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5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</row>
    <row r="32" spans="1:15" x14ac:dyDescent="0.25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Users</vt:lpstr>
      <vt:lpstr>Roles</vt:lpstr>
      <vt:lpstr>ProductCategory</vt:lpstr>
      <vt:lpstr>ProductType</vt:lpstr>
      <vt:lpstr>Manufacturers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2025-04-18T02:57:44Z</dcterms:modified>
</cp:coreProperties>
</file>