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km/Downloads/"/>
    </mc:Choice>
  </mc:AlternateContent>
  <xr:revisionPtr revIDLastSave="0" documentId="13_ncr:1_{09B14CBE-4723-B649-BF60-99061AB1FE11}" xr6:coauthVersionLast="47" xr6:coauthVersionMax="47" xr10:uidLastSave="{00000000-0000-0000-0000-000000000000}"/>
  <bookViews>
    <workbookView xWindow="0" yWindow="500" windowWidth="28800" windowHeight="15780" xr2:uid="{00000000-000D-0000-FFFF-FFFF00000000}"/>
  </bookViews>
  <sheets>
    <sheet name="New wording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Ssgy8yFSq6OeHCp8g1KIGfm3/agQPSaIPgoVfClaWNA="/>
    </ext>
  </extLst>
</workbook>
</file>

<file path=xl/calcChain.xml><?xml version="1.0" encoding="utf-8"?>
<calcChain xmlns="http://schemas.openxmlformats.org/spreadsheetml/2006/main">
  <c r="N8" i="3" l="1"/>
  <c r="M8" i="3"/>
  <c r="L8" i="3"/>
  <c r="K8" i="3"/>
  <c r="J8" i="3"/>
  <c r="I8" i="3"/>
  <c r="H8" i="3"/>
  <c r="G8" i="3"/>
  <c r="F8" i="3"/>
  <c r="N7" i="3"/>
  <c r="M7" i="3"/>
  <c r="L7" i="3"/>
  <c r="K7" i="3"/>
  <c r="J7" i="3"/>
  <c r="I7" i="3"/>
  <c r="H7" i="3"/>
  <c r="G7" i="3"/>
  <c r="F7" i="3"/>
  <c r="N6" i="3"/>
  <c r="M6" i="3"/>
  <c r="L6" i="3"/>
  <c r="K6" i="3"/>
  <c r="J6" i="3"/>
  <c r="I6" i="3"/>
  <c r="H6" i="3"/>
  <c r="G6" i="3"/>
  <c r="F6" i="3"/>
  <c r="N5" i="3"/>
  <c r="M5" i="3"/>
  <c r="L5" i="3"/>
  <c r="K5" i="3"/>
  <c r="J5" i="3"/>
  <c r="I5" i="3"/>
  <c r="H5" i="3"/>
  <c r="G5" i="3"/>
  <c r="F5" i="3"/>
  <c r="N4" i="3"/>
  <c r="M4" i="3"/>
  <c r="L4" i="3"/>
  <c r="K4" i="3"/>
  <c r="J4" i="3"/>
  <c r="I4" i="3"/>
  <c r="H4" i="3"/>
  <c r="G4" i="3"/>
  <c r="F4" i="3"/>
  <c r="N3" i="3"/>
  <c r="M3" i="3"/>
  <c r="L3" i="3"/>
  <c r="K3" i="3"/>
  <c r="J3" i="3"/>
  <c r="I3" i="3"/>
  <c r="H3" i="3"/>
  <c r="G3" i="3"/>
  <c r="F3" i="3"/>
  <c r="N2" i="3"/>
  <c r="M2" i="3"/>
  <c r="L2" i="3"/>
  <c r="K2" i="3"/>
  <c r="J2" i="3"/>
  <c r="I2" i="3"/>
  <c r="H2" i="3"/>
  <c r="G2" i="3"/>
  <c r="F2" i="3"/>
  <c r="D2" i="3"/>
</calcChain>
</file>

<file path=xl/sharedStrings.xml><?xml version="1.0" encoding="utf-8"?>
<sst xmlns="http://schemas.openxmlformats.org/spreadsheetml/2006/main" count="56" uniqueCount="44">
  <si>
    <t>Wording group</t>
  </si>
  <si>
    <t>Key</t>
  </si>
  <si>
    <t>Label eng</t>
  </si>
  <si>
    <t>Russian</t>
  </si>
  <si>
    <t>English</t>
  </si>
  <si>
    <t>Chinese</t>
  </si>
  <si>
    <t>French</t>
  </si>
  <si>
    <t>Spanish</t>
  </si>
  <si>
    <t>Italian</t>
  </si>
  <si>
    <t>Polish</t>
  </si>
  <si>
    <t>Slovak</t>
  </si>
  <si>
    <t>Danish</t>
  </si>
  <si>
    <t>Ukrainian</t>
  </si>
  <si>
    <t>Buttons</t>
  </si>
  <si>
    <t>btn_ok_back_confirmation_dialog</t>
  </si>
  <si>
    <t>Прервать оплату</t>
  </si>
  <si>
    <t>Да, прервать</t>
  </si>
  <si>
    <t>Label_rus</t>
  </si>
  <si>
    <t>German</t>
  </si>
  <si>
    <t>title</t>
  </si>
  <si>
    <t>title_survey_required_fields</t>
  </si>
  <si>
    <t>Заголовок ошибки: незаполненные поля отзыва</t>
  </si>
  <si>
    <t>Survey validation error title</t>
  </si>
  <si>
    <t>Пожалуйста, введите комментарий</t>
  </si>
  <si>
    <t>message</t>
  </si>
  <si>
    <t xml:space="preserve">message_survey_required_fields </t>
  </si>
  <si>
    <t>Сообщение ошибки: незаполненные поля отзыва</t>
  </si>
  <si>
    <t>Survey validation error message</t>
  </si>
  <si>
    <t>Укажите причину оценки, написав развернутый комментарий</t>
  </si>
  <si>
    <t>Пожалуйста, укажите свой отзыв в соответствующем поле, чтобы мы могли его принять. Ваш комментарий поможет улучшить качество обслуживания.</t>
  </si>
  <si>
    <t xml:space="preserve">title_survey_comment_required </t>
  </si>
  <si>
    <t>Заголовок ошибки: отсутствует комментарий</t>
  </si>
  <si>
    <t>Missing comment error title</t>
  </si>
  <si>
    <t xml:space="preserve">message_survey_comment_required </t>
  </si>
  <si>
    <t>Сообщение ошибки: отсутствует комментарий</t>
  </si>
  <si>
    <t>Missing comment error message</t>
  </si>
  <si>
    <t>title_survey_tag_required</t>
  </si>
  <si>
    <t>Заголовок ошибки: отсутствует тег</t>
  </si>
  <si>
    <t>Missing tag error title</t>
  </si>
  <si>
    <t>Пожалуйста, заполните форму!</t>
  </si>
  <si>
    <t>message_survey_tag_required</t>
  </si>
  <si>
    <t>Сообщение ошибки: отсутствует тег</t>
  </si>
  <si>
    <t>Missing tag error message</t>
  </si>
  <si>
    <t>Выберите один из предложенных вариантов или напишите развернутый комментарий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</si>
</sst>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rgb="FF000000"/>
      <name val="Arial"/>
    </font>
    <font>
      <sz val="10"/>
      <color theme="1"/>
      <name val="Calibri"/>
    </font>
    <font>
      <sz val="10"/>
      <color rgb="FF000000"/>
      <name val="Calibri"/>
    </font>
    <font>
      <sz val="12"/>
      <color rgb="FF292A2E"/>
      <name val="Arial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5" fillId="2" borderId="0" xfId="0" applyFont="1" applyFill="1" applyAlignment="1">
      <alignment horizontal="left" wrapText="1"/>
    </xf>
    <xf numFmtId="0" fontId="6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1000"/>
  <sheetViews>
    <sheetView tabSelected="1" topLeftCell="D1" workbookViewId="0">
      <selection activeCell="O5" sqref="O5"/>
    </sheetView>
  </sheetViews>
  <sheetFormatPr baseColWidth="10" defaultColWidth="14.3984375" defaultRowHeight="15" customHeight="1" x14ac:dyDescent="0.2"/>
  <cols>
    <col min="2" max="2" width="34.796875" customWidth="1"/>
    <col min="5" max="5" width="84.3984375" customWidth="1"/>
  </cols>
  <sheetData>
    <row r="1" spans="1:15" x14ac:dyDescent="0.2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3" t="s">
        <v>18</v>
      </c>
      <c r="J1" s="3" t="s">
        <v>7</v>
      </c>
      <c r="K1" s="3" t="s">
        <v>8</v>
      </c>
      <c r="L1" s="3" t="s">
        <v>9</v>
      </c>
      <c r="M1" s="3" t="s">
        <v>10</v>
      </c>
      <c r="N1" s="1" t="s">
        <v>11</v>
      </c>
      <c r="O1" s="1" t="s">
        <v>12</v>
      </c>
    </row>
    <row r="2" spans="1:15" x14ac:dyDescent="0.2">
      <c r="A2" s="1" t="s">
        <v>13</v>
      </c>
      <c r="B2" s="1" t="s">
        <v>14</v>
      </c>
      <c r="C2" s="4" t="s">
        <v>15</v>
      </c>
      <c r="D2" s="1" t="str">
        <f ca="1">IFERROR(__xludf.DUMMYFUNCTION("GOOGLETRANSLATE(C2,""RU"",""EN"")"),"Stop payment")</f>
        <v>Stop payment</v>
      </c>
      <c r="E2" s="1" t="s">
        <v>16</v>
      </c>
      <c r="F2" s="1" t="str">
        <f ca="1">IFERROR(__xludf.DUMMYFUNCTION("GOOGLETRANSLATE(E2,""RU"",""EN"")"),"Yes, interrupt")</f>
        <v>Yes, interrupt</v>
      </c>
      <c r="G2" s="1" t="str">
        <f ca="1">IFERROR(__xludf.DUMMYFUNCTION("GOOGLETRANSLATE(F2,""RU"",""ZH"")"),"Loading...")</f>
        <v>Loading...</v>
      </c>
      <c r="H2" s="3" t="str">
        <f ca="1">IFERROR(__xludf.DUMMYFUNCTION("GOOGLETRANSLATE(E2,""RU"",""FR"")"),"Oui, interrompre")</f>
        <v>Oui, interrompre</v>
      </c>
      <c r="I2" s="3" t="str">
        <f ca="1">IFERROR(__xludf.DUMMYFUNCTION("GOOGLETRANSLATE(E2,""RU"",""DE"")"),"Ja, unterbrechen")</f>
        <v>Ja, unterbrechen</v>
      </c>
      <c r="J2" s="3" t="str">
        <f ca="1">IFERROR(__xludf.DUMMYFUNCTION("GOOGLETRANSLATE(E2,""RU"",""ES"")"),"Sí, interrumpir")</f>
        <v>Sí, interrumpir</v>
      </c>
      <c r="K2" s="3" t="str">
        <f ca="1">IFERROR(__xludf.DUMMYFUNCTION("GOOGLETRANSLATE(F2,""RU"",""IT"")"),"Sì, interrompi")</f>
        <v>Sì, interrompi</v>
      </c>
      <c r="L2" s="3" t="str">
        <f ca="1">IFERROR(__xludf.DUMMYFUNCTION("GOOGLETRANSLATE(E2,""RU"",""PL"")"),"Tak, przerwać")</f>
        <v>Tak, przerwać</v>
      </c>
      <c r="M2" s="3" t="str">
        <f ca="1">IFERROR(__xludf.DUMMYFUNCTION("GOOGLETRANSLATE(E2,""RU"",""SK"")"),"Áno, prerušiť")</f>
        <v>Áno, prerušiť</v>
      </c>
      <c r="N2" s="3" t="str">
        <f ca="1">IFERROR(__xludf.DUMMYFUNCTION("GOOGLETRANSLATE(F2,""RU"",""DA"")"),"Ja, afbryd")</f>
        <v>Ja, afbryd</v>
      </c>
      <c r="O2" s="1" t="s">
        <v>16</v>
      </c>
    </row>
    <row r="3" spans="1:15" x14ac:dyDescent="0.2">
      <c r="A3" s="5" t="s">
        <v>19</v>
      </c>
      <c r="B3" s="6" t="s">
        <v>20</v>
      </c>
      <c r="C3" s="5" t="s">
        <v>21</v>
      </c>
      <c r="D3" s="5" t="s">
        <v>22</v>
      </c>
      <c r="E3" s="5" t="s">
        <v>23</v>
      </c>
      <c r="F3" s="1" t="str">
        <f ca="1">IFERROR(__xludf.DUMMYFUNCTION("GOOGLETRANSLATE(E3,""RU"",""EN"")"),"Please enter a comment")</f>
        <v>Please enter a comment</v>
      </c>
      <c r="G3" s="1" t="str">
        <f ca="1">IFERROR(__xludf.DUMMYFUNCTION("GOOGLETRANSLATE(F3,""RU"",""ZH"")"),"请输入评论")</f>
        <v>请输入评论</v>
      </c>
      <c r="H3" s="3" t="str">
        <f ca="1">IFERROR(__xludf.DUMMYFUNCTION("GOOGLETRANSLATE(E3,""RU"",""FR"")"),"Veuillez entrer un commentaire")</f>
        <v>Veuillez entrer un commentaire</v>
      </c>
      <c r="I3" s="3" t="str">
        <f ca="1">IFERROR(__xludf.DUMMYFUNCTION("GOOGLETRANSLATE(E3,""RU"",""DE"")"),"Bitte geben Sie einen Kommentar ein")</f>
        <v>Bitte geben Sie einen Kommentar ein</v>
      </c>
      <c r="J3" s="3" t="str">
        <f ca="1">IFERROR(__xludf.DUMMYFUNCTION("GOOGLETRANSLATE(E3,""RU"",""ES"")"),"Por favor, introduzca un comentario")</f>
        <v>Por favor, introduzca un comentario</v>
      </c>
      <c r="K3" s="3" t="str">
        <f ca="1">IFERROR(__xludf.DUMMYFUNCTION("GOOGLETRANSLATE(F3,""RU"",""IT"")"),"Loading...")</f>
        <v>Loading...</v>
      </c>
      <c r="L3" s="3" t="str">
        <f ca="1">IFERROR(__xludf.DUMMYFUNCTION("GOOGLETRANSLATE(E3,""RU"",""PL"")"),"Proszę wpisać komentarz")</f>
        <v>Proszę wpisać komentarz</v>
      </c>
      <c r="M3" s="3" t="str">
        <f ca="1">IFERROR(__xludf.DUMMYFUNCTION("GOOGLETRANSLATE(E3,""RU"",""SK"")"),"Zadajte komentár")</f>
        <v>Zadajte komentár</v>
      </c>
      <c r="N3" s="3" t="str">
        <f ca="1">IFERROR(__xludf.DUMMYFUNCTION("GOOGLETRANSLATE(F3,""RU"",""DA"")"),"Indtast venligst en kommentar")</f>
        <v>Indtast venligst en kommentar</v>
      </c>
      <c r="O3" s="5" t="s">
        <v>23</v>
      </c>
    </row>
    <row r="4" spans="1:15" x14ac:dyDescent="0.2">
      <c r="A4" s="5" t="s">
        <v>24</v>
      </c>
      <c r="B4" s="5" t="s">
        <v>25</v>
      </c>
      <c r="C4" s="5" t="s">
        <v>26</v>
      </c>
      <c r="D4" s="5" t="s">
        <v>27</v>
      </c>
      <c r="E4" s="7" t="s">
        <v>28</v>
      </c>
      <c r="F4" s="1" t="str">
        <f ca="1">IFERROR(__xludf.DUMMYFUNCTION("GOOGLETRANSLATE(E4,""RU"",""EN"")"),"Please indicate the reason for your rating by writing a detailed comment.")</f>
        <v>Please indicate the reason for your rating by writing a detailed comment.</v>
      </c>
      <c r="G4" s="1" t="str">
        <f ca="1">IFERROR(__xludf.DUMMYFUNCTION("GOOGLETRANSLATE(F4,""RU"",""ZH"")"),"请写一份详细的评论来表明您评级的原因。")</f>
        <v>请写一份详细的评论来表明您评级的原因。</v>
      </c>
      <c r="H4" s="3" t="str">
        <f ca="1">IFERROR(__xludf.DUMMYFUNCTION("GOOGLETRANSLATE(E4,""RU"",""FR"")"),"Veuillez indiquer la raison de votre évaluation en rédigeant un commentaire détaillé.")</f>
        <v>Veuillez indiquer la raison de votre évaluation en rédigeant un commentaire détaillé.</v>
      </c>
      <c r="I4" s="3" t="str">
        <f ca="1">IFERROR(__xludf.DUMMYFUNCTION("GOOGLETRANSLATE(E4,""RU"",""DE"")"),"Bitte begründen Sie Ihre Bewertung in einem ausführlichen Kommentar.")</f>
        <v>Bitte begründen Sie Ihre Bewertung in einem ausführlichen Kommentar.</v>
      </c>
      <c r="J4" s="3" t="str">
        <f ca="1">IFERROR(__xludf.DUMMYFUNCTION("GOOGLETRANSLATE(E4,""RU"",""ES"")"),"Por favor indique el motivo de su calificación escribiendo un comentario detallado.")</f>
        <v>Por favor indique el motivo de su calificación escribiendo un comentario detallado.</v>
      </c>
      <c r="K4" s="3" t="str">
        <f ca="1">IFERROR(__xludf.DUMMYFUNCTION("GOOGLETRANSLATE(F4,""RU"",""IT"")"),"Si prega di indicare il motivo della valutazione scrivendo un commento dettagliato.")</f>
        <v>Si prega di indicare il motivo della valutazione scrivendo un commento dettagliato.</v>
      </c>
      <c r="L4" s="3" t="str">
        <f ca="1">IFERROR(__xludf.DUMMYFUNCTION("GOOGLETRANSLATE(E4,""RU"",""PL"")"),"Prosimy o uzasadnienie oceny poprzez zamieszczenie szczegółowego komentarza.")</f>
        <v>Prosimy o uzasadnienie oceny poprzez zamieszczenie szczegółowego komentarza.</v>
      </c>
      <c r="M4" s="3" t="str">
        <f ca="1">IFERROR(__xludf.DUMMYFUNCTION("GOOGLETRANSLATE(E4,""RU"",""SK"")"),"Uveďte dôvod svojho hodnotenia napísaním podrobného komentára.")</f>
        <v>Uveďte dôvod svojho hodnotenia napísaním podrobného komentára.</v>
      </c>
      <c r="N4" s="3" t="str">
        <f ca="1">IFERROR(__xludf.DUMMYFUNCTION("GOOGLETRANSLATE(F4,""RU"",""DA"")"),"Angiv venligst årsagen til din vurdering ved at skrive en detaljeret kommentar.")</f>
        <v>Angiv venligst årsagen til din vurdering ved at skrive en detaljeret kommentar.</v>
      </c>
      <c r="O4" s="5" t="s">
        <v>29</v>
      </c>
    </row>
    <row r="5" spans="1:15" x14ac:dyDescent="0.2">
      <c r="A5" s="5" t="s">
        <v>19</v>
      </c>
      <c r="B5" s="5" t="s">
        <v>30</v>
      </c>
      <c r="C5" s="5" t="s">
        <v>31</v>
      </c>
      <c r="D5" s="5" t="s">
        <v>32</v>
      </c>
      <c r="E5" s="5" t="s">
        <v>23</v>
      </c>
      <c r="F5" s="1" t="str">
        <f ca="1">IFERROR(__xludf.DUMMYFUNCTION("GOOGLETRANSLATE(E5,""RU"",""EN"")"),"Please enter a comment")</f>
        <v>Please enter a comment</v>
      </c>
      <c r="G5" s="1" t="str">
        <f ca="1">IFERROR(__xludf.DUMMYFUNCTION("GOOGLETRANSLATE(F5,""RU"",""ZH"")"),"请输入评论")</f>
        <v>请输入评论</v>
      </c>
      <c r="H5" s="3" t="str">
        <f ca="1">IFERROR(__xludf.DUMMYFUNCTION("GOOGLETRANSLATE(E5,""RU"",""FR"")"),"Veuillez entrer un commentaire")</f>
        <v>Veuillez entrer un commentaire</v>
      </c>
      <c r="I5" s="3" t="str">
        <f ca="1">IFERROR(__xludf.DUMMYFUNCTION("GOOGLETRANSLATE(E5,""RU"",""DE"")"),"Bitte geben Sie einen Kommentar ein")</f>
        <v>Bitte geben Sie einen Kommentar ein</v>
      </c>
      <c r="J5" s="3" t="str">
        <f ca="1">IFERROR(__xludf.DUMMYFUNCTION("GOOGLETRANSLATE(E5,""RU"",""ES"")"),"Por favor, introduzca un comentario")</f>
        <v>Por favor, introduzca un comentario</v>
      </c>
      <c r="K5" s="3" t="str">
        <f ca="1">IFERROR(__xludf.DUMMYFUNCTION("GOOGLETRANSLATE(F5,""RU"",""IT"")"),"Loading...")</f>
        <v>Loading...</v>
      </c>
      <c r="L5" s="3" t="str">
        <f ca="1">IFERROR(__xludf.DUMMYFUNCTION("GOOGLETRANSLATE(E5,""RU"",""PL"")"),"Proszę wpisać komentarz")</f>
        <v>Proszę wpisać komentarz</v>
      </c>
      <c r="M5" s="3" t="str">
        <f ca="1">IFERROR(__xludf.DUMMYFUNCTION("GOOGLETRANSLATE(E5,""RU"",""SK"")"),"Zadajte komentár")</f>
        <v>Zadajte komentár</v>
      </c>
      <c r="N5" s="3" t="str">
        <f ca="1">IFERROR(__xludf.DUMMYFUNCTION("GOOGLETRANSLATE(F5,""RU"",""DA"")"),"Indtast venligst en kommentar")</f>
        <v>Indtast venligst en kommentar</v>
      </c>
      <c r="O5" s="5" t="s">
        <v>23</v>
      </c>
    </row>
    <row r="6" spans="1:15" x14ac:dyDescent="0.2">
      <c r="A6" s="5" t="s">
        <v>24</v>
      </c>
      <c r="B6" s="5" t="s">
        <v>33</v>
      </c>
      <c r="C6" s="5" t="s">
        <v>34</v>
      </c>
      <c r="D6" s="5" t="s">
        <v>35</v>
      </c>
      <c r="E6" s="5" t="s">
        <v>28</v>
      </c>
      <c r="F6" s="1" t="str">
        <f ca="1">IFERROR(__xludf.DUMMYFUNCTION("GOOGLETRANSLATE(E6,""RU"",""EN"")"),"Please indicate the reason for your rating by writing a detailed comment.")</f>
        <v>Please indicate the reason for your rating by writing a detailed comment.</v>
      </c>
      <c r="G6" s="1" t="str">
        <f ca="1">IFERROR(__xludf.DUMMYFUNCTION("GOOGLETRANSLATE(F6,""RU"",""ZH"")"),"请写一份详细的评论来表明您评级的原因。")</f>
        <v>请写一份详细的评论来表明您评级的原因。</v>
      </c>
      <c r="H6" s="3" t="str">
        <f ca="1">IFERROR(__xludf.DUMMYFUNCTION("GOOGLETRANSLATE(E6,""RU"",""FR"")"),"Veuillez indiquer la raison de votre évaluation en rédigeant un commentaire détaillé.")</f>
        <v>Veuillez indiquer la raison de votre évaluation en rédigeant un commentaire détaillé.</v>
      </c>
      <c r="I6" s="3" t="str">
        <f ca="1">IFERROR(__xludf.DUMMYFUNCTION("GOOGLETRANSLATE(E6,""RU"",""DE"")"),"Bitte begründen Sie Ihre Bewertung in einem ausführlichen Kommentar.")</f>
        <v>Bitte begründen Sie Ihre Bewertung in einem ausführlichen Kommentar.</v>
      </c>
      <c r="J6" s="3" t="str">
        <f ca="1">IFERROR(__xludf.DUMMYFUNCTION("GOOGLETRANSLATE(E6,""RU"",""ES"")"),"Por favor indique el motivo de su calificación escribiendo un comentario detallado.")</f>
        <v>Por favor indique el motivo de su calificación escribiendo un comentario detallado.</v>
      </c>
      <c r="K6" s="3" t="str">
        <f ca="1">IFERROR(__xludf.DUMMYFUNCTION("GOOGLETRANSLATE(F6,""RU"",""IT"")"),"Si prega di indicare il motivo della valutazione scrivendo un commento dettagliato.")</f>
        <v>Si prega di indicare il motivo della valutazione scrivendo un commento dettagliato.</v>
      </c>
      <c r="L6" s="3" t="str">
        <f ca="1">IFERROR(__xludf.DUMMYFUNCTION("GOOGLETRANSLATE(E6,""RU"",""PL"")"),"Prosimy o uzasadnienie oceny poprzez zamieszczenie szczegółowego komentarza.")</f>
        <v>Prosimy o uzasadnienie oceny poprzez zamieszczenie szczegółowego komentarza.</v>
      </c>
      <c r="M6" s="3" t="str">
        <f ca="1">IFERROR(__xludf.DUMMYFUNCTION("GOOGLETRANSLATE(E6,""RU"",""SK"")"),"Uveďte dôvod svojho hodnotenia napísaním podrobného komentára.")</f>
        <v>Uveďte dôvod svojho hodnotenia napísaním podrobného komentára.</v>
      </c>
      <c r="N6" s="3" t="str">
        <f ca="1">IFERROR(__xludf.DUMMYFUNCTION("GOOGLETRANSLATE(F6,""RU"",""DA"")"),"Angiv venligst årsagen til din vurdering ved at skrive en detaljeret kommentar.")</f>
        <v>Angiv venligst årsagen til din vurdering ved at skrive en detaljeret kommentar.</v>
      </c>
      <c r="O6" s="5" t="s">
        <v>28</v>
      </c>
    </row>
    <row r="7" spans="1:15" x14ac:dyDescent="0.2">
      <c r="A7" s="5" t="s">
        <v>19</v>
      </c>
      <c r="B7" s="5" t="s">
        <v>36</v>
      </c>
      <c r="C7" s="5" t="s">
        <v>37</v>
      </c>
      <c r="D7" s="5" t="s">
        <v>38</v>
      </c>
      <c r="E7" s="5" t="s">
        <v>39</v>
      </c>
      <c r="F7" s="1" t="str">
        <f ca="1">IFERROR(__xludf.DUMMYFUNCTION("GOOGLETRANSLATE(E7,""RU"",""EN"")"),"Please fill out the form!")</f>
        <v>Please fill out the form!</v>
      </c>
      <c r="G7" s="1" t="str">
        <f ca="1">IFERROR(__xludf.DUMMYFUNCTION("GOOGLETRANSLATE(F7,""RU"",""ZH"")"),"请填写表格！")</f>
        <v>请填写表格！</v>
      </c>
      <c r="H7" s="3" t="str">
        <f ca="1">IFERROR(__xludf.DUMMYFUNCTION("GOOGLETRANSLATE(E7,""RU"",""FR"")"),"Veuillez remplir le formulaire!")</f>
        <v>Veuillez remplir le formulaire!</v>
      </c>
      <c r="I7" s="3" t="str">
        <f ca="1">IFERROR(__xludf.DUMMYFUNCTION("GOOGLETRANSLATE(E7,""RU"",""DE"")"),"Bitte füllen Sie das Formular aus!")</f>
        <v>Bitte füllen Sie das Formular aus!</v>
      </c>
      <c r="J7" s="3" t="str">
        <f ca="1">IFERROR(__xludf.DUMMYFUNCTION("GOOGLETRANSLATE(E7,""RU"",""ES"")"),"¡Por favor rellene el formulario!")</f>
        <v>¡Por favor rellene el formulario!</v>
      </c>
      <c r="K7" s="3" t="str">
        <f ca="1">IFERROR(__xludf.DUMMYFUNCTION("GOOGLETRANSLATE(F7,""RU"",""IT"")"),"Compila il modulo!")</f>
        <v>Compila il modulo!</v>
      </c>
      <c r="L7" s="3" t="str">
        <f ca="1">IFERROR(__xludf.DUMMYFUNCTION("GOOGLETRANSLATE(E7,""RU"",""PL"")"),"Proszę wypełnić formularz!")</f>
        <v>Proszę wypełnić formularz!</v>
      </c>
      <c r="M7" s="3" t="str">
        <f ca="1">IFERROR(__xludf.DUMMYFUNCTION("GOOGLETRANSLATE(E7,""RU"",""SK"")"),"Vyplňte prosím formulár!")</f>
        <v>Vyplňte prosím formulár!</v>
      </c>
      <c r="N7" s="3" t="str">
        <f ca="1">IFERROR(__xludf.DUMMYFUNCTION("GOOGLETRANSLATE(F7,""RU"",""DA"")"),"Udfyld venligst formularen!")</f>
        <v>Udfyld venligst formularen!</v>
      </c>
      <c r="O7" s="5" t="s">
        <v>39</v>
      </c>
    </row>
    <row r="8" spans="1:15" x14ac:dyDescent="0.2">
      <c r="A8" s="5" t="s">
        <v>24</v>
      </c>
      <c r="B8" s="5" t="s">
        <v>40</v>
      </c>
      <c r="C8" s="5" t="s">
        <v>41</v>
      </c>
      <c r="D8" s="5" t="s">
        <v>42</v>
      </c>
      <c r="E8" s="5" t="s">
        <v>43</v>
      </c>
      <c r="F8" s="1" t="str">
        <f ca="1">IFERROR(__xludf.DUMMYFUNCTION("GOOGLETRANSLATE(E8,""RU"",""EN"")"),"Select one of the suggested options or write a detailed comment")</f>
        <v>Select one of the suggested options or write a detailed comment</v>
      </c>
      <c r="G8" s="1" t="str">
        <f ca="1">IFERROR(__xludf.DUMMYFUNCTION("GOOGLETRANSLATE(F8,""RU"",""ZH"")"),"选择建议的选项之一或撰写详细评论")</f>
        <v>选择建议的选项之一或撰写详细评论</v>
      </c>
      <c r="H8" s="3" t="str">
        <f ca="1">IFERROR(__xludf.DUMMYFUNCTION("GOOGLETRANSLATE(E8,""RU"",""FR"")"),"Sélectionnez l'une des options suggérées ou rédigez un commentaire détaillé")</f>
        <v>Sélectionnez l'une des options suggérées ou rédigez un commentaire détaillé</v>
      </c>
      <c r="I8" s="3" t="str">
        <f ca="1">IFERROR(__xludf.DUMMYFUNCTION("GOOGLETRANSLATE(E8,""RU"",""DE"")"),"Wählen Sie eine der vorgeschlagenen Optionen oder schreiben Sie einen ausführlichen Kommentar")</f>
        <v>Wählen Sie eine der vorgeschlagenen Optionen oder schreiben Sie einen ausführlichen Kommentar</v>
      </c>
      <c r="J8" s="3" t="str">
        <f ca="1">IFERROR(__xludf.DUMMYFUNCTION("GOOGLETRANSLATE(E8,""RU"",""ES"")"),"Seleccione una de las opciones sugeridas o escriba un comentario detallado")</f>
        <v>Seleccione una de las opciones sugeridas o escriba un comentario detallado</v>
      </c>
      <c r="K8" s="3" t="str">
        <f ca="1">IFERROR(__xludf.DUMMYFUNCTION("GOOGLETRANSLATE(F8,""RU"",""IT"")"),"Seleziona una delle opzioni suggerite o scrivi un commento dettagliato")</f>
        <v>Seleziona una delle opzioni suggerite o scrivi un commento dettagliato</v>
      </c>
      <c r="L8" s="3" t="str">
        <f ca="1">IFERROR(__xludf.DUMMYFUNCTION("GOOGLETRANSLATE(E8,""RU"",""PL"")"),"Wybierz jedną z proponowanych opcji lub napisz szczegółowy komentarz")</f>
        <v>Wybierz jedną z proponowanych opcji lub napisz szczegółowy komentarz</v>
      </c>
      <c r="M8" s="3" t="str">
        <f ca="1">IFERROR(__xludf.DUMMYFUNCTION("GOOGLETRANSLATE(E8,""RU"",""SK"")"),"Vyberte jednu z navrhovaných možností alebo napíšte podrobný komentár")</f>
        <v>Vyberte jednu z navrhovaných možností alebo napíšte podrobný komentár</v>
      </c>
      <c r="N8" s="3" t="str">
        <f ca="1">IFERROR(__xludf.DUMMYFUNCTION("GOOGLETRANSLATE(F8,""RU"",""DA"")"),"Vælg en af ​​de foreslåede muligheder, eller skriv en detaljeret kommentar")</f>
        <v>Vælg en af ​​de foreslåede muligheder, eller skriv en detaljeret kommentar</v>
      </c>
      <c r="O8" s="5" t="s">
        <v>43</v>
      </c>
    </row>
    <row r="9" spans="1:15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1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1:1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1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1:1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1:1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1:1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1:1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1:1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1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spans="1:1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1:1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1:1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1:1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1:1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spans="1:1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spans="1:1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spans="1:1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spans="1:1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1:1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spans="1:1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1:1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1:1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1:1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spans="1:1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1:1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spans="1:1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1:1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1:1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spans="1:1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spans="1:1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1:1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spans="1:1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1:1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1:1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spans="1:1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spans="1:1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1:1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spans="1:1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spans="1:1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spans="1:1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spans="1:1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1:1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1:1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spans="1:1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spans="1:1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spans="1:1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spans="1:1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spans="1:1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1:1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1:1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spans="1:1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spans="1:1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spans="1:1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spans="1:1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1:1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spans="1:1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spans="1:1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spans="1:1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spans="1:1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spans="1:1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1:1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pans="1:1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pans="1:1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pans="1:1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spans="1:1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spans="1:1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pans="1:1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pans="1:1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spans="1:1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spans="1:1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spans="1:1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spans="1:1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spans="1:1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spans="1:1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spans="1:1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spans="1:1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spans="1:1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spans="1:1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spans="1:1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spans="1:1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spans="1:1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spans="1:1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spans="1:1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spans="1:1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spans="1:1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spans="1:1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spans="1:1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spans="1:1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1:1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spans="1:1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spans="1:1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spans="1:1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spans="1:1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spans="1:1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spans="1:1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spans="1:1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spans="1:1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spans="1:1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spans="1:1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spans="1:1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spans="1:1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spans="1:1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spans="1:1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spans="1:1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spans="1:1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spans="1:1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spans="1:1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spans="1:1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spans="1:1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spans="1:1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spans="1:1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spans="1:1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 spans="1:1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spans="1:1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spans="1:1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spans="1:1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 spans="1:1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spans="1:1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 spans="1:1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 spans="1:1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spans="1:1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spans="1:1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spans="1:1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spans="1:1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spans="1:1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 spans="1:1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spans="1:1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spans="1:1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spans="1:1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spans="1:1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 spans="1:1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spans="1:1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spans="1:1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 spans="1:1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spans="1:1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spans="1:1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spans="1:1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spans="1:1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 spans="1:1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spans="1:1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spans="1:1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spans="1:1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 spans="1:1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spans="1:1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spans="1:1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spans="1:1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spans="1:1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spans="1:1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 spans="1:1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 spans="1:1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spans="1:1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spans="1:1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spans="1:1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spans="1:1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 spans="1:1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 spans="1:1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spans="1:1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spans="1:1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spans="1:1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spans="1:1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 spans="1:1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 spans="1:1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spans="1:1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 spans="1:1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 spans="1:1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 spans="1:1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 spans="1:1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 spans="1:1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 spans="1:1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 spans="1:1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 spans="1:1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 spans="1:1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 spans="1:1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 spans="1:1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spans="1:1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 spans="1:1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spans="1:1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spans="1:1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 spans="1:1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 spans="1:1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 spans="1:1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 spans="1:1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 spans="1:1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spans="1:1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spans="1:1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 spans="1:1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 spans="1:1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 spans="1:1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 spans="1:1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 spans="1:1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 spans="1:1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 spans="1:1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spans="1:1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 spans="1:1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 spans="1:1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 spans="1:1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 spans="1:1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 spans="1:1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 spans="1:1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 spans="1:1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 spans="1:1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 spans="1:1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 spans="1:1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 spans="1:1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 spans="1:1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 spans="1:1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 spans="1:1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 spans="1:1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 spans="1:1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 spans="1:1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 spans="1:1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 spans="1:1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 spans="1:1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 spans="1:1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 spans="1:1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 spans="1:1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 spans="1:1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 spans="1:1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 spans="1:1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 spans="1:1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 spans="1:1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 spans="1:1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 spans="1:1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 spans="1:1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</row>
    <row r="280" spans="1:1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</row>
    <row r="281" spans="1:1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 spans="1:1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 spans="1:1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</row>
    <row r="284" spans="1:1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</row>
    <row r="285" spans="1:1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 spans="1:1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 spans="1:1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</row>
    <row r="288" spans="1:1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</row>
    <row r="289" spans="1:1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</row>
    <row r="290" spans="1:1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</row>
    <row r="291" spans="1:1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</row>
    <row r="292" spans="1:1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</row>
    <row r="293" spans="1:1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 spans="1:1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</row>
    <row r="295" spans="1:1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 spans="1:1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</row>
    <row r="297" spans="1:1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</row>
    <row r="298" spans="1:1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</row>
    <row r="299" spans="1:1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</row>
    <row r="300" spans="1:1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 spans="1:1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</row>
    <row r="302" spans="1:1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</row>
    <row r="303" spans="1:1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 spans="1:1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</row>
    <row r="305" spans="1:1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</row>
    <row r="306" spans="1:1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</row>
    <row r="307" spans="1:1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</row>
    <row r="308" spans="1:1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</row>
    <row r="309" spans="1:1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</row>
    <row r="310" spans="1:1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</row>
    <row r="311" spans="1:1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</row>
    <row r="312" spans="1:1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</row>
    <row r="313" spans="1:1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</row>
    <row r="314" spans="1:1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</row>
    <row r="315" spans="1:1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</row>
    <row r="316" spans="1:1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</row>
    <row r="317" spans="1:1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 spans="1:1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 spans="1:1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</row>
    <row r="320" spans="1:1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</row>
    <row r="321" spans="1:1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 spans="1:1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</row>
    <row r="323" spans="1:1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</row>
    <row r="324" spans="1:1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</row>
    <row r="325" spans="1:1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</row>
    <row r="326" spans="1:1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</row>
    <row r="327" spans="1:1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</row>
    <row r="328" spans="1:1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</row>
    <row r="329" spans="1:1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</row>
    <row r="330" spans="1:1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 spans="1:1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 spans="1:1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 spans="1:1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 spans="1:1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 spans="1:1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</row>
    <row r="336" spans="1:1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</row>
    <row r="337" spans="1:1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 spans="1:1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 spans="1:1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 spans="1:1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 spans="1:1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</row>
    <row r="342" spans="1:1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 spans="1:1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 spans="1:1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 spans="1:1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 spans="1:1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</row>
    <row r="347" spans="1:1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</row>
    <row r="348" spans="1:1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</row>
    <row r="349" spans="1:1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 spans="1:1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</row>
    <row r="351" spans="1:1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</row>
    <row r="352" spans="1:1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</row>
    <row r="353" spans="1:1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</row>
    <row r="354" spans="1:1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</row>
    <row r="355" spans="1:1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</row>
    <row r="356" spans="1:1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</row>
    <row r="357" spans="1:1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</row>
    <row r="358" spans="1:1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 spans="1:1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 spans="1:1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 spans="1:1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 spans="1:1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</row>
    <row r="363" spans="1:1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</row>
    <row r="364" spans="1:1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</row>
    <row r="365" spans="1:1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</row>
    <row r="366" spans="1:1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</row>
    <row r="367" spans="1:1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</row>
    <row r="368" spans="1:1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</row>
    <row r="369" spans="1:1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</row>
    <row r="370" spans="1:1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</row>
    <row r="371" spans="1:1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</row>
    <row r="372" spans="1:1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</row>
    <row r="373" spans="1:1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</row>
    <row r="374" spans="1:1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</row>
    <row r="375" spans="1:1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</row>
    <row r="376" spans="1:1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</row>
    <row r="377" spans="1:1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</row>
    <row r="378" spans="1:1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</row>
    <row r="379" spans="1:1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</row>
    <row r="380" spans="1:1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 spans="1:1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 spans="1:1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</row>
    <row r="383" spans="1:1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</row>
    <row r="384" spans="1:1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</row>
    <row r="385" spans="1:1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</row>
    <row r="386" spans="1:1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</row>
    <row r="387" spans="1:1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</row>
    <row r="388" spans="1:1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 spans="1:1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</row>
    <row r="390" spans="1:1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</row>
    <row r="391" spans="1:1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</row>
    <row r="392" spans="1:1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</row>
    <row r="393" spans="1:1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 spans="1:1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 spans="1:1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 spans="1:1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 spans="1:1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</row>
    <row r="398" spans="1:1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</row>
    <row r="399" spans="1:1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</row>
    <row r="400" spans="1:1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 spans="1:1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</row>
    <row r="402" spans="1:1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</row>
    <row r="403" spans="1:1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</row>
    <row r="404" spans="1:1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 spans="1:1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 spans="1:1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 spans="1:1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 spans="1:1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 spans="1:1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</row>
    <row r="410" spans="1:1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</row>
    <row r="411" spans="1:1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</row>
    <row r="412" spans="1:1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</row>
    <row r="413" spans="1:1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</row>
    <row r="414" spans="1:1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</row>
    <row r="415" spans="1:1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</row>
    <row r="416" spans="1:1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</row>
    <row r="417" spans="1:1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</row>
    <row r="418" spans="1:1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 spans="1:1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</row>
    <row r="420" spans="1:1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</row>
    <row r="421" spans="1:1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 spans="1:1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</row>
    <row r="423" spans="1:1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</row>
    <row r="424" spans="1:1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</row>
    <row r="425" spans="1:1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</row>
    <row r="426" spans="1:1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</row>
    <row r="427" spans="1:1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</row>
    <row r="428" spans="1:1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</row>
    <row r="429" spans="1:1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</row>
    <row r="430" spans="1:1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</row>
    <row r="431" spans="1:1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</row>
    <row r="432" spans="1:1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</row>
    <row r="433" spans="1:1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</row>
    <row r="434" spans="1:1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</row>
    <row r="435" spans="1:1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 spans="1:1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</row>
    <row r="437" spans="1:1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</row>
    <row r="438" spans="1:1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</row>
    <row r="439" spans="1:1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</row>
    <row r="440" spans="1:1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</row>
    <row r="441" spans="1:1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</row>
    <row r="442" spans="1:1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</row>
    <row r="443" spans="1:1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 spans="1:1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 spans="1:1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 spans="1:1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 spans="1:1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</row>
    <row r="448" spans="1:1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</row>
    <row r="449" spans="1:1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 spans="1:1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 spans="1:1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 spans="1:1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 spans="1:1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 spans="1:1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 spans="1:1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 spans="1:1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 spans="1:1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 spans="1:1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</row>
    <row r="459" spans="1:1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</row>
    <row r="460" spans="1:1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</row>
    <row r="461" spans="1:1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</row>
    <row r="462" spans="1:1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</row>
    <row r="463" spans="1:1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</row>
    <row r="464" spans="1:1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</row>
    <row r="465" spans="1:1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</row>
    <row r="466" spans="1:1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</row>
    <row r="467" spans="1:1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</row>
    <row r="468" spans="1:1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</row>
    <row r="469" spans="1:1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 spans="1:1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</row>
    <row r="471" spans="1:1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 spans="1:1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</row>
    <row r="473" spans="1:1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</row>
    <row r="474" spans="1:1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 spans="1:1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</row>
    <row r="476" spans="1:1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</row>
    <row r="477" spans="1:1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</row>
    <row r="478" spans="1:1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 spans="1:1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 spans="1:1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 spans="1:1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 spans="1:1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 spans="1:1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</row>
    <row r="484" spans="1:1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</row>
    <row r="485" spans="1:1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</row>
    <row r="486" spans="1:1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</row>
    <row r="487" spans="1:1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</row>
    <row r="488" spans="1:1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 spans="1:1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</row>
    <row r="490" spans="1:1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</row>
    <row r="491" spans="1:1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</row>
    <row r="492" spans="1:1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</row>
    <row r="493" spans="1:1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</row>
    <row r="494" spans="1:1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</row>
    <row r="495" spans="1:1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</row>
    <row r="496" spans="1:1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 spans="1:1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 spans="1:1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 spans="1:1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</row>
    <row r="500" spans="1:1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 spans="1:1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 spans="1:1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 spans="1:1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 spans="1:1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 spans="1:1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 spans="1:1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 spans="1:1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 spans="1:1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 spans="1:1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spans="1:1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 spans="1:1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</row>
    <row r="512" spans="1:1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 spans="1:1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 spans="1:1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 spans="1:1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</row>
    <row r="516" spans="1:1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</row>
    <row r="517" spans="1:1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</row>
    <row r="518" spans="1:1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</row>
    <row r="519" spans="1:1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</row>
    <row r="520" spans="1:1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</row>
    <row r="521" spans="1:1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 spans="1:1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 spans="1:1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</row>
    <row r="524" spans="1:1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 spans="1:1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 spans="1:1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 spans="1:1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</row>
    <row r="528" spans="1:1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 spans="1:1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 spans="1:1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</row>
    <row r="531" spans="1:1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</row>
    <row r="532" spans="1:1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</row>
    <row r="533" spans="1:1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</row>
    <row r="534" spans="1:1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</row>
    <row r="535" spans="1:1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</row>
    <row r="536" spans="1:1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 spans="1:1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</row>
    <row r="538" spans="1:1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</row>
    <row r="539" spans="1:1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 spans="1:1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 spans="1:1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 spans="1:1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 spans="1:1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 spans="1:1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 spans="1:1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 spans="1:1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</row>
    <row r="547" spans="1:1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</row>
    <row r="548" spans="1:1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</row>
    <row r="549" spans="1:1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</row>
    <row r="550" spans="1:1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</row>
    <row r="551" spans="1:1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</row>
    <row r="552" spans="1:1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</row>
    <row r="553" spans="1:1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</row>
    <row r="554" spans="1:1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</row>
    <row r="555" spans="1:1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</row>
    <row r="556" spans="1:1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</row>
    <row r="557" spans="1:1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</row>
    <row r="558" spans="1:1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</row>
    <row r="559" spans="1:1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 spans="1:1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 spans="1:1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 spans="1:1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 spans="1:1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 spans="1:1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 spans="1:1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 spans="1:1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 spans="1:1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 spans="1:1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 spans="1:1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 spans="1:1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 spans="1:1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 spans="1:1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 spans="1:1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 spans="1:1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 spans="1:1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</row>
    <row r="576" spans="1:1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 spans="1:1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 spans="1:1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</row>
    <row r="579" spans="1:1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</row>
    <row r="580" spans="1:1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</row>
    <row r="581" spans="1:1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</row>
    <row r="582" spans="1:1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</row>
    <row r="583" spans="1:1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</row>
    <row r="584" spans="1:1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</row>
    <row r="585" spans="1:1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</row>
    <row r="586" spans="1:1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</row>
    <row r="587" spans="1:1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</row>
    <row r="588" spans="1:1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 spans="1:1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</row>
    <row r="590" spans="1:1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</row>
    <row r="591" spans="1:1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 spans="1:1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 spans="1:1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</row>
    <row r="594" spans="1:1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</row>
    <row r="595" spans="1:1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 spans="1:1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</row>
    <row r="597" spans="1:1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 spans="1:1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 spans="1:1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</row>
    <row r="600" spans="1:1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</row>
    <row r="601" spans="1:1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</row>
    <row r="602" spans="1:1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</row>
    <row r="603" spans="1:1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</row>
    <row r="604" spans="1:1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</row>
    <row r="605" spans="1:1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</row>
    <row r="606" spans="1:1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</row>
    <row r="607" spans="1:1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</row>
    <row r="608" spans="1:1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</row>
    <row r="609" spans="1:1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</row>
    <row r="610" spans="1:1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</row>
    <row r="611" spans="1:1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</row>
    <row r="612" spans="1:1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</row>
    <row r="613" spans="1:1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 spans="1:1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</row>
    <row r="615" spans="1:1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</row>
    <row r="616" spans="1:1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 spans="1:1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</row>
    <row r="618" spans="1:1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</row>
    <row r="619" spans="1:1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 spans="1:1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 spans="1:1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</row>
    <row r="622" spans="1:1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</row>
    <row r="623" spans="1:1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</row>
    <row r="624" spans="1:1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</row>
    <row r="625" spans="1:1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</row>
    <row r="626" spans="1:1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 spans="1:1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</row>
    <row r="628" spans="1:1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</row>
    <row r="629" spans="1:1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</row>
    <row r="630" spans="1:1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</row>
    <row r="631" spans="1:1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</row>
    <row r="632" spans="1:1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 spans="1:1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 spans="1:1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</row>
    <row r="635" spans="1:1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</row>
    <row r="636" spans="1:1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</row>
    <row r="637" spans="1:1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</row>
    <row r="638" spans="1:1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</row>
    <row r="639" spans="1:1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</row>
    <row r="640" spans="1:1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</row>
    <row r="641" spans="1:1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</row>
    <row r="642" spans="1:1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</row>
    <row r="643" spans="1:1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</row>
    <row r="644" spans="1:1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 spans="1:1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 spans="1:1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 spans="1:1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</row>
    <row r="648" spans="1:1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 spans="1:1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</row>
    <row r="650" spans="1:1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 spans="1:1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</row>
    <row r="652" spans="1:1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 spans="1:1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 spans="1:1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 spans="1:1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 spans="1:1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 spans="1:1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 spans="1:1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</row>
    <row r="659" spans="1:1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</row>
    <row r="660" spans="1:1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</row>
    <row r="661" spans="1:1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</row>
    <row r="662" spans="1:1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 spans="1:1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 spans="1:1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 spans="1:1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 spans="1:1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 spans="1:1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 spans="1:1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 spans="1:1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</row>
    <row r="670" spans="1:1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 spans="1:1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</row>
    <row r="672" spans="1:1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</row>
    <row r="673" spans="1:1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 spans="1:1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</row>
    <row r="675" spans="1:1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 spans="1:1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</row>
    <row r="677" spans="1:1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</row>
    <row r="678" spans="1:1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</row>
    <row r="679" spans="1:1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</row>
    <row r="680" spans="1:1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</row>
    <row r="681" spans="1:1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 spans="1:1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</row>
    <row r="683" spans="1:1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</row>
    <row r="684" spans="1:1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</row>
    <row r="685" spans="1:1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</row>
    <row r="686" spans="1:1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</row>
    <row r="687" spans="1:1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</row>
    <row r="688" spans="1:1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</row>
    <row r="689" spans="1:1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</row>
    <row r="690" spans="1:1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 spans="1:1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 spans="1:1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</row>
    <row r="693" spans="1:1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 spans="1:1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 spans="1:1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</row>
    <row r="696" spans="1:1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</row>
    <row r="697" spans="1:1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</row>
    <row r="698" spans="1:1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</row>
    <row r="699" spans="1:1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</row>
    <row r="700" spans="1:1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</row>
    <row r="701" spans="1:1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</row>
    <row r="702" spans="1:1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 spans="1:1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 spans="1:1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 spans="1:1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 spans="1:1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 spans="1:1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 spans="1:1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 spans="1:1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 spans="1:1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 spans="1:1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 spans="1:1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</row>
    <row r="713" spans="1:1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 spans="1:1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 spans="1:1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</row>
    <row r="716" spans="1:1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</row>
    <row r="717" spans="1:1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 spans="1:1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</row>
    <row r="719" spans="1:1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</row>
    <row r="720" spans="1:1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</row>
    <row r="721" spans="1:1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</row>
    <row r="722" spans="1:1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</row>
    <row r="723" spans="1:1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</row>
    <row r="724" spans="1:1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</row>
    <row r="725" spans="1:1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</row>
    <row r="726" spans="1:1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</row>
    <row r="727" spans="1:1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</row>
    <row r="728" spans="1:1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</row>
    <row r="729" spans="1:1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</row>
    <row r="730" spans="1:1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 spans="1:1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</row>
    <row r="732" spans="1:1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</row>
    <row r="733" spans="1:1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</row>
    <row r="734" spans="1:1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</row>
    <row r="735" spans="1:1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</row>
    <row r="736" spans="1:1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 spans="1:1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</row>
    <row r="738" spans="1:1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</row>
    <row r="739" spans="1:1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</row>
    <row r="740" spans="1:1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 spans="1:1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 spans="1:1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</row>
    <row r="743" spans="1:1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</row>
    <row r="744" spans="1:1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</row>
    <row r="745" spans="1:1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</row>
    <row r="746" spans="1:1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</row>
    <row r="747" spans="1:1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</row>
    <row r="748" spans="1:1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</row>
    <row r="749" spans="1:1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</row>
    <row r="750" spans="1:1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</row>
    <row r="751" spans="1:1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</row>
    <row r="752" spans="1:1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</row>
    <row r="753" spans="1:1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</row>
    <row r="754" spans="1:1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</row>
    <row r="755" spans="1:1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</row>
    <row r="756" spans="1:1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</row>
    <row r="757" spans="1:1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 spans="1:1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 spans="1:1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 spans="1:1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</row>
    <row r="761" spans="1:1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</row>
    <row r="762" spans="1:1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</row>
    <row r="763" spans="1:1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 spans="1:1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</row>
    <row r="765" spans="1:1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</row>
    <row r="766" spans="1:1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 spans="1:1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</row>
    <row r="768" spans="1:1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 spans="1:1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 spans="1:1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</row>
    <row r="771" spans="1:1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</row>
    <row r="772" spans="1:1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</row>
    <row r="773" spans="1:1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</row>
    <row r="774" spans="1:1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</row>
    <row r="775" spans="1:1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</row>
    <row r="776" spans="1:1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</row>
    <row r="777" spans="1:1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</row>
    <row r="778" spans="1:1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</row>
    <row r="779" spans="1:1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</row>
    <row r="780" spans="1:1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</row>
    <row r="781" spans="1:1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</row>
    <row r="782" spans="1:1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 spans="1:1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 spans="1:1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 spans="1:1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 spans="1:1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 spans="1:1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 spans="1:1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 spans="1:1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</row>
    <row r="790" spans="1:1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 spans="1:1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</row>
    <row r="792" spans="1:1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</row>
    <row r="793" spans="1:1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</row>
    <row r="794" spans="1:1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</row>
    <row r="795" spans="1:1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 spans="1:1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 spans="1:1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</row>
    <row r="798" spans="1:1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</row>
    <row r="799" spans="1:1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</row>
    <row r="800" spans="1:1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</row>
    <row r="801" spans="1:1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</row>
    <row r="802" spans="1:1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 spans="1:1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 spans="1:1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 spans="1:1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 spans="1:1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 spans="1:1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 spans="1:1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 spans="1:1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</row>
    <row r="810" spans="1:1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 spans="1:1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 spans="1:1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 spans="1:1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 spans="1:1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 spans="1:1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</row>
    <row r="816" spans="1:1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</row>
    <row r="817" spans="1:1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</row>
    <row r="818" spans="1:1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 spans="1:1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 spans="1:1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</row>
    <row r="821" spans="1:1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</row>
    <row r="822" spans="1:1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</row>
    <row r="823" spans="1:1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</row>
    <row r="824" spans="1:1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</row>
    <row r="825" spans="1:1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 spans="1:1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</row>
    <row r="827" spans="1:1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</row>
    <row r="828" spans="1:1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</row>
    <row r="829" spans="1:1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</row>
    <row r="830" spans="1:1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</row>
    <row r="831" spans="1:1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</row>
    <row r="832" spans="1:1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 spans="1:1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</row>
    <row r="834" spans="1:1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</row>
    <row r="835" spans="1:1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</row>
    <row r="836" spans="1:1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</row>
    <row r="837" spans="1:1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</row>
    <row r="838" spans="1:1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 spans="1:1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 spans="1:1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 spans="1:1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 spans="1:1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 spans="1:1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 spans="1:1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</row>
    <row r="845" spans="1:1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</row>
    <row r="846" spans="1:1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 spans="1:1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</row>
    <row r="848" spans="1:1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 spans="1:1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 spans="1:1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 spans="1:1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 spans="1:1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</row>
    <row r="853" spans="1:1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 spans="1:1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</row>
    <row r="855" spans="1:1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</row>
    <row r="856" spans="1:1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</row>
    <row r="857" spans="1:1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</row>
    <row r="858" spans="1:1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 spans="1:1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 spans="1:1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 spans="1:1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</row>
    <row r="862" spans="1:1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</row>
    <row r="863" spans="1:1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</row>
    <row r="864" spans="1:1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 spans="1:1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 spans="1:1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</row>
    <row r="867" spans="1:1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</row>
    <row r="868" spans="1:1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</row>
    <row r="869" spans="1:1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 spans="1:1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 spans="1:1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</row>
    <row r="872" spans="1:1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</row>
    <row r="873" spans="1:1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 spans="1:1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 spans="1:1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 spans="1:1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 spans="1:1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</row>
    <row r="878" spans="1:1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</row>
    <row r="879" spans="1:1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</row>
    <row r="880" spans="1:1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</row>
    <row r="881" spans="1:1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</row>
    <row r="882" spans="1:1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</row>
    <row r="883" spans="1:1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 spans="1:1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 spans="1:1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</row>
    <row r="886" spans="1:1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 spans="1:1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 spans="1:1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 spans="1:1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</row>
    <row r="890" spans="1:1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</row>
    <row r="891" spans="1:1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 spans="1:1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 spans="1:1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</row>
    <row r="894" spans="1:1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 spans="1:1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 spans="1:1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</row>
    <row r="897" spans="1:1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</row>
    <row r="898" spans="1:1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 spans="1:1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 spans="1:1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 spans="1:1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 spans="1:1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 spans="1:1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</row>
    <row r="904" spans="1:1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 spans="1:1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 spans="1:1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 spans="1:1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</row>
    <row r="908" spans="1:1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 spans="1:1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 spans="1:1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</row>
    <row r="911" spans="1:1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 spans="1:1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 spans="1:1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 spans="1:1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 spans="1:1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 spans="1:1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 spans="1:1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</row>
    <row r="918" spans="1:1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</row>
    <row r="919" spans="1:1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 spans="1:1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 spans="1:1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 spans="1:1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 spans="1:1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 spans="1:1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 spans="1:1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 spans="1:1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 spans="1:1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</row>
    <row r="928" spans="1:1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</row>
    <row r="929" spans="1:1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</row>
    <row r="930" spans="1:1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</row>
    <row r="931" spans="1:1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 spans="1:1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</row>
    <row r="933" spans="1:1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 spans="1:1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 spans="1:1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 spans="1:1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 spans="1:1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</row>
    <row r="938" spans="1:1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 spans="1:1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 spans="1:1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 spans="1:1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</row>
    <row r="942" spans="1:1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</row>
    <row r="943" spans="1:1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 spans="1:1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 spans="1:1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</row>
    <row r="946" spans="1:1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</row>
    <row r="947" spans="1:1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</row>
    <row r="948" spans="1:1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</row>
    <row r="949" spans="1:1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</row>
    <row r="950" spans="1:1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</row>
    <row r="951" spans="1:1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</row>
    <row r="952" spans="1:1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</row>
    <row r="953" spans="1:1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</row>
    <row r="954" spans="1:1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</row>
    <row r="955" spans="1:1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 spans="1:1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 spans="1:1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</row>
    <row r="958" spans="1:1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</row>
    <row r="959" spans="1:1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</row>
    <row r="960" spans="1:1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</row>
    <row r="961" spans="1:1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</row>
    <row r="962" spans="1:1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 spans="1:1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</row>
    <row r="964" spans="1:1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</row>
    <row r="965" spans="1:1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</row>
    <row r="966" spans="1:1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</row>
    <row r="967" spans="1:1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</row>
    <row r="968" spans="1:1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</row>
    <row r="969" spans="1:1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</row>
    <row r="970" spans="1:1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</row>
    <row r="971" spans="1:1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</row>
    <row r="972" spans="1:1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</row>
    <row r="973" spans="1:1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</row>
    <row r="974" spans="1:1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</row>
    <row r="975" spans="1:1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</row>
    <row r="976" spans="1:1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</row>
    <row r="977" spans="1:1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</row>
    <row r="978" spans="1:1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</row>
    <row r="979" spans="1:1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</row>
    <row r="980" spans="1:1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</row>
    <row r="981" spans="1:1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</row>
    <row r="982" spans="1:1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</row>
    <row r="983" spans="1:1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</row>
    <row r="984" spans="1:1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</row>
    <row r="985" spans="1:1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</row>
    <row r="986" spans="1:1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</row>
    <row r="987" spans="1:1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</row>
    <row r="988" spans="1:1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</row>
    <row r="989" spans="1:15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</row>
    <row r="990" spans="1:15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</row>
    <row r="991" spans="1:15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</row>
    <row r="992" spans="1:15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</row>
    <row r="993" spans="1:15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</row>
    <row r="994" spans="1:15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</row>
    <row r="995" spans="1:15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</row>
    <row r="996" spans="1:15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</row>
    <row r="997" spans="1:15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</row>
    <row r="998" spans="1:15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</row>
    <row r="999" spans="1:15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</row>
    <row r="1000" spans="1:15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 wordings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25</cp:lastModifiedBy>
  <dcterms:modified xsi:type="dcterms:W3CDTF">2025-09-16T12:23:52Z</dcterms:modified>
</cp:coreProperties>
</file>