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120" yWindow="-120" windowWidth="20730" windowHeight="11760" tabRatio="883"/>
  </bookViews>
  <sheets>
    <sheet name="OPĆI UVJETI" sheetId="16" r:id="rId1"/>
    <sheet name="0.REKAPITULACIJA" sheetId="30" r:id="rId2"/>
    <sheet name="1.PRIPREMNI RADOVI" sheetId="38" r:id="rId3"/>
    <sheet name="2.ZEMLJANI RADOVI" sheetId="21" r:id="rId4"/>
    <sheet name="3.BETONSKI I AB RADOVI" sheetId="22" r:id="rId5"/>
    <sheet name="4.ZIDARSKI RADOVI" sheetId="23" r:id="rId6"/>
    <sheet name="5.IZOLATERSKI RADOVI" sheetId="34" r:id="rId7"/>
    <sheet name="6.LIMARSKI RADOVI" sheetId="25" r:id="rId8"/>
    <sheet name="7.FASADERSKI RADOVI" sheetId="29" r:id="rId9"/>
    <sheet name="8.KROVOPOKRIVAČKI RADOVI" sheetId="24" r:id="rId10"/>
    <sheet name="9.GIPSKARTONSKI RADOVI" sheetId="17" r:id="rId11"/>
    <sheet name="10.PVC STOLARIJA" sheetId="43" r:id="rId12"/>
    <sheet name="11.STOLARSKI RADOVI" sheetId="37" r:id="rId13"/>
    <sheet name="12.KERAMIČARSKI RADOVI" sheetId="18" r:id="rId14"/>
    <sheet name="13.KAMENOREZAČKI RADOVI" sheetId="26" r:id="rId15"/>
    <sheet name="14.PODOPOLAGAČKI RADOVI" sheetId="19" r:id="rId16"/>
    <sheet name="15.SOBOSLIKARSKI RADOVI" sheetId="41" r:id="rId17"/>
    <sheet name="16.BRAVARSKI RADOVI" sheetId="27" r:id="rId18"/>
    <sheet name="17.TESARSKI RADOVI" sheetId="42" r:id="rId19"/>
  </sheets>
  <externalReferences>
    <externalReference r:id="rId20"/>
  </externalReferences>
  <definedNames>
    <definedName name="A" localSheetId="11">#REF!</definedName>
    <definedName name="A" localSheetId="18">#REF!</definedName>
    <definedName name="A">#REF!</definedName>
    <definedName name="E" localSheetId="11">#REF!</definedName>
    <definedName name="E">#REF!</definedName>
    <definedName name="Excel_BuiltIn_Print_Area_1_1" localSheetId="11">#REF!</definedName>
    <definedName name="Excel_BuiltIn_Print_Area_1_1" localSheetId="16">#REF!</definedName>
    <definedName name="Excel_BuiltIn_Print_Area_1_1" localSheetId="18">#REF!</definedName>
    <definedName name="Excel_BuiltIn_Print_Area_1_1">#REF!</definedName>
    <definedName name="Excel_BuiltIn_Print_Titles_1" localSheetId="1">#REF!</definedName>
    <definedName name="Excel_BuiltIn_Print_Titles_1" localSheetId="2">#REF!</definedName>
    <definedName name="Excel_BuiltIn_Print_Titles_1" localSheetId="11">#REF!</definedName>
    <definedName name="Excel_BuiltIn_Print_Titles_1" localSheetId="12">#REF!</definedName>
    <definedName name="Excel_BuiltIn_Print_Titles_1" localSheetId="13">#REF!</definedName>
    <definedName name="Excel_BuiltIn_Print_Titles_1" localSheetId="14">#REF!</definedName>
    <definedName name="Excel_BuiltIn_Print_Titles_1" localSheetId="15">#REF!</definedName>
    <definedName name="Excel_BuiltIn_Print_Titles_1" localSheetId="16">#REF!</definedName>
    <definedName name="Excel_BuiltIn_Print_Titles_1" localSheetId="17">#REF!</definedName>
    <definedName name="Excel_BuiltIn_Print_Titles_1" localSheetId="18">#REF!</definedName>
    <definedName name="Excel_BuiltIn_Print_Titles_1" localSheetId="3">#REF!</definedName>
    <definedName name="Excel_BuiltIn_Print_Titles_1" localSheetId="4">#REF!</definedName>
    <definedName name="Excel_BuiltIn_Print_Titles_1" localSheetId="5">#REF!</definedName>
    <definedName name="Excel_BuiltIn_Print_Titles_1" localSheetId="6">#REF!</definedName>
    <definedName name="Excel_BuiltIn_Print_Titles_1" localSheetId="7">#REF!</definedName>
    <definedName name="Excel_BuiltIn_Print_Titles_1" localSheetId="8">#REF!</definedName>
    <definedName name="Excel_BuiltIn_Print_Titles_1" localSheetId="9">#REF!</definedName>
    <definedName name="Excel_BuiltIn_Print_Titles_1" localSheetId="10">#REF!</definedName>
    <definedName name="Excel_BuiltIn_Print_Titles_1" localSheetId="0">#REF!</definedName>
    <definedName name="Excel_BuiltIn_Print_Titles_1">#REF!</definedName>
    <definedName name="H" localSheetId="11">#REF!</definedName>
    <definedName name="H">#REF!</definedName>
    <definedName name="_xlnm.Print_Titles" localSheetId="1">'0.REKAPITULACIJA'!$1:$1</definedName>
    <definedName name="_xlnm.Print_Titles" localSheetId="2">'1.PRIPREMNI RADOVI'!$1:$1</definedName>
    <definedName name="_xlnm.Print_Titles" localSheetId="11">'10.PVC STOLARIJA'!$1:$1</definedName>
    <definedName name="_xlnm.Print_Titles" localSheetId="12">'11.STOLARSKI RADOVI'!$1:$1</definedName>
    <definedName name="_xlnm.Print_Titles" localSheetId="13">'12.KERAMIČARSKI RADOVI'!$1:$1</definedName>
    <definedName name="_xlnm.Print_Titles" localSheetId="14">'13.KAMENOREZAČKI RADOVI'!$1:$1</definedName>
    <definedName name="_xlnm.Print_Titles" localSheetId="15">'14.PODOPOLAGAČKI RADOVI'!$1:$1</definedName>
    <definedName name="_xlnm.Print_Titles" localSheetId="16">'15.SOBOSLIKARSKI RADOVI'!$1:$1</definedName>
    <definedName name="_xlnm.Print_Titles" localSheetId="17">'16.BRAVARSKI RADOVI'!$1:$1</definedName>
    <definedName name="_xlnm.Print_Titles" localSheetId="18">'17.TESARSKI RADOVI'!$1:$1</definedName>
    <definedName name="_xlnm.Print_Titles" localSheetId="3">'2.ZEMLJANI RADOVI'!$1:$1</definedName>
    <definedName name="_xlnm.Print_Titles" localSheetId="4">'3.BETONSKI I AB RADOVI'!$1:$1</definedName>
    <definedName name="_xlnm.Print_Titles" localSheetId="5">'4.ZIDARSKI RADOVI'!$1:$1</definedName>
    <definedName name="_xlnm.Print_Titles" localSheetId="6">'5.IZOLATERSKI RADOVI'!$1:$1</definedName>
    <definedName name="_xlnm.Print_Titles" localSheetId="7">'6.LIMARSKI RADOVI'!$1:$1</definedName>
    <definedName name="_xlnm.Print_Titles" localSheetId="8">'7.FASADERSKI RADOVI'!$1:$1</definedName>
    <definedName name="_xlnm.Print_Titles" localSheetId="9">'8.KROVOPOKRIVAČKI RADOVI'!$1:$1</definedName>
    <definedName name="_xlnm.Print_Titles" localSheetId="10">'9.GIPSKARTONSKI RADOVI'!$1:$1</definedName>
    <definedName name="_xlnm.Print_Titles" localSheetId="0">'OPĆI UVJETI'!$1:$1</definedName>
    <definedName name="KO" localSheetId="1">'0.REKAPITULACIJA'!#REF!</definedName>
    <definedName name="KO" localSheetId="2">'1.PRIPREMNI RADOVI'!#REF!</definedName>
    <definedName name="KO" localSheetId="11">'10.PVC STOLARIJA'!#REF!</definedName>
    <definedName name="KO" localSheetId="12">'11.STOLARSKI RADOVI'!#REF!</definedName>
    <definedName name="KO" localSheetId="13">'12.KERAMIČARSKI RADOVI'!#REF!</definedName>
    <definedName name="KO" localSheetId="14">'13.KAMENOREZAČKI RADOVI'!#REF!</definedName>
    <definedName name="KO" localSheetId="15">'14.PODOPOLAGAČKI RADOVI'!#REF!</definedName>
    <definedName name="KO" localSheetId="16">'15.SOBOSLIKARSKI RADOVI'!#REF!</definedName>
    <definedName name="KO" localSheetId="17">'16.BRAVARSKI RADOVI'!#REF!</definedName>
    <definedName name="KO" localSheetId="18">'17.TESARSKI RADOVI'!#REF!</definedName>
    <definedName name="KO" localSheetId="3">'2.ZEMLJANI RADOVI'!#REF!</definedName>
    <definedName name="KO" localSheetId="4">'3.BETONSKI I AB RADOVI'!#REF!</definedName>
    <definedName name="KO" localSheetId="5">'4.ZIDARSKI RADOVI'!#REF!</definedName>
    <definedName name="KO" localSheetId="6">'5.IZOLATERSKI RADOVI'!#REF!</definedName>
    <definedName name="KO" localSheetId="7">'6.LIMARSKI RADOVI'!#REF!</definedName>
    <definedName name="KO" localSheetId="8">'7.FASADERSKI RADOVI'!#REF!</definedName>
    <definedName name="KO" localSheetId="9">'8.KROVOPOKRIVAČKI RADOVI'!#REF!</definedName>
    <definedName name="KO" localSheetId="10">'9.GIPSKARTONSKI RADOVI'!#REF!</definedName>
    <definedName name="KO" localSheetId="0">'OPĆI UVJETI'!$I$1</definedName>
    <definedName name="KO">#REF!</definedName>
    <definedName name="Kolnik_16.3.">'[1]16. Prometnice'!$G$277</definedName>
    <definedName name="Odvod_16.4.">'[1]16. Prometnice'!$G$329</definedName>
    <definedName name="_xlnm.Print_Area" localSheetId="1">'0.REKAPITULACIJA'!$A$1:$G$30</definedName>
    <definedName name="_xlnm.Print_Area" localSheetId="2">'1.PRIPREMNI RADOVI'!$A$1:$G$20</definedName>
    <definedName name="_xlnm.Print_Area" localSheetId="11">'10.PVC STOLARIJA'!$A$1:$G$42</definedName>
    <definedName name="_xlnm.Print_Area" localSheetId="12">'11.STOLARSKI RADOVI'!$A$1:$G$22</definedName>
    <definedName name="_xlnm.Print_Area" localSheetId="13">'12.KERAMIČARSKI RADOVI'!$A$1:$G$28</definedName>
    <definedName name="_xlnm.Print_Area" localSheetId="14">'13.KAMENOREZAČKI RADOVI'!$A$1:$G$28</definedName>
    <definedName name="_xlnm.Print_Area" localSheetId="15">'14.PODOPOLAGAČKI RADOVI'!$A$1:$G$18</definedName>
    <definedName name="_xlnm.Print_Area" localSheetId="16">'15.SOBOSLIKARSKI RADOVI'!$A$1:$G$12</definedName>
    <definedName name="_xlnm.Print_Area" localSheetId="17">'16.BRAVARSKI RADOVI'!$A$1:$G$37</definedName>
    <definedName name="_xlnm.Print_Area" localSheetId="18">'17.TESARSKI RADOVI'!$A$1:$G$16</definedName>
    <definedName name="_xlnm.Print_Area" localSheetId="3">'2.ZEMLJANI RADOVI'!$A$1:$G$40</definedName>
    <definedName name="_xlnm.Print_Area" localSheetId="4">'3.BETONSKI I AB RADOVI'!$A$1:$G$98</definedName>
    <definedName name="_xlnm.Print_Area" localSheetId="5">'4.ZIDARSKI RADOVI'!$A$1:$G$45</definedName>
    <definedName name="_xlnm.Print_Area" localSheetId="6">'5.IZOLATERSKI RADOVI'!$A$1:$G$54</definedName>
    <definedName name="_xlnm.Print_Area" localSheetId="7">'6.LIMARSKI RADOVI'!$A$1:$G$28</definedName>
    <definedName name="_xlnm.Print_Area" localSheetId="8">'7.FASADERSKI RADOVI'!$A$1:$G$40</definedName>
    <definedName name="_xlnm.Print_Area" localSheetId="9">'8.KROVOPOKRIVAČKI RADOVI'!$A$1:$G$16</definedName>
    <definedName name="_xlnm.Print_Area" localSheetId="10">'9.GIPSKARTONSKI RADOVI'!$A$1:$G$14</definedName>
    <definedName name="_xlnm.Print_Area" localSheetId="0">'OPĆI UVJETI'!$A$1:$G$68</definedName>
    <definedName name="Pripr_16.1.">'[1]16. Prometnice'!$G$66</definedName>
    <definedName name="Sign_16.5.">'[1]16. Prometnice'!$G$408</definedName>
    <definedName name="Zem_16.2.">'[1]16. Prometnice'!$G$130</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5" i="27" l="1"/>
  <c r="C35" i="27"/>
  <c r="G35" i="27"/>
  <c r="E92" i="22" l="1"/>
  <c r="G38" i="43" l="1"/>
  <c r="C38" i="43"/>
  <c r="B38" i="43"/>
  <c r="G15" i="42" l="1"/>
  <c r="C15" i="42"/>
  <c r="B15" i="42"/>
  <c r="T20" i="30"/>
  <c r="U20" i="30"/>
  <c r="V20" i="30"/>
  <c r="W20" i="30"/>
  <c r="X20" i="30"/>
  <c r="Y20" i="30"/>
  <c r="Z20" i="30"/>
  <c r="AA20" i="30"/>
  <c r="AB20" i="30"/>
  <c r="AC20" i="30"/>
  <c r="AD20" i="30"/>
  <c r="AE20" i="30"/>
  <c r="AF20" i="30"/>
  <c r="AG20" i="30"/>
  <c r="AH20" i="30"/>
  <c r="AI20" i="30"/>
  <c r="AJ20" i="30"/>
  <c r="AK20" i="30"/>
  <c r="AL20" i="30"/>
  <c r="AM20" i="30"/>
  <c r="AN20" i="30"/>
  <c r="AO20" i="30"/>
  <c r="AP20" i="30"/>
  <c r="AQ20" i="30"/>
  <c r="AR20" i="30"/>
  <c r="AS20" i="30"/>
  <c r="AT20" i="30"/>
  <c r="AU20" i="30"/>
  <c r="AV20" i="30"/>
  <c r="AW20" i="30"/>
  <c r="AX20" i="30"/>
  <c r="AY20" i="30"/>
  <c r="AZ20" i="30"/>
  <c r="BA20" i="30"/>
  <c r="BB20" i="30"/>
  <c r="BC20" i="30"/>
  <c r="BD20" i="30"/>
  <c r="BE20" i="30"/>
  <c r="BF20" i="30"/>
  <c r="BG20" i="30"/>
  <c r="BH20" i="30"/>
  <c r="BI20" i="30"/>
  <c r="BJ20" i="30"/>
  <c r="BK20" i="30"/>
  <c r="BL20" i="30"/>
  <c r="BM20" i="30"/>
  <c r="BN20" i="30"/>
  <c r="BO20" i="30"/>
  <c r="BP20" i="30"/>
  <c r="BQ20" i="30"/>
  <c r="BR20" i="30"/>
  <c r="BS20" i="30"/>
  <c r="BT20" i="30"/>
  <c r="BU20" i="30"/>
  <c r="BV20" i="30"/>
  <c r="BW20" i="30"/>
  <c r="BX20" i="30"/>
  <c r="BY20" i="30"/>
  <c r="BZ20" i="30"/>
  <c r="CA20" i="30"/>
  <c r="CB20" i="30"/>
  <c r="CC20" i="30"/>
  <c r="CD20" i="30"/>
  <c r="CE20" i="30"/>
  <c r="CF20" i="30"/>
  <c r="CG20" i="30"/>
  <c r="CH20" i="30"/>
  <c r="CI20" i="30"/>
  <c r="CJ20" i="30"/>
  <c r="CK20" i="30"/>
  <c r="CL20" i="30"/>
  <c r="CM20" i="30"/>
  <c r="CN20" i="30"/>
  <c r="CO20" i="30"/>
  <c r="CP20" i="30"/>
  <c r="CQ20" i="30"/>
  <c r="CR20" i="30"/>
  <c r="CS20" i="30"/>
  <c r="CT20" i="30"/>
  <c r="CU20" i="30"/>
  <c r="CV20" i="30"/>
  <c r="CW20" i="30"/>
  <c r="CX20" i="30"/>
  <c r="CY20" i="30"/>
  <c r="CZ20" i="30"/>
  <c r="DA20" i="30"/>
  <c r="DB20" i="30"/>
  <c r="DC20" i="30"/>
  <c r="DD20" i="30"/>
  <c r="DE20" i="30"/>
  <c r="DF20" i="30"/>
  <c r="DG20" i="30"/>
  <c r="DH20" i="30"/>
  <c r="DI20" i="30"/>
  <c r="DJ20" i="30"/>
  <c r="DK20" i="30"/>
  <c r="DL20" i="30"/>
  <c r="DM20" i="30"/>
  <c r="DN20" i="30"/>
  <c r="DO20" i="30"/>
  <c r="DP20" i="30"/>
  <c r="DQ20" i="30"/>
  <c r="DR20" i="30"/>
  <c r="DS20" i="30"/>
  <c r="DT20" i="30"/>
  <c r="DU20" i="30"/>
  <c r="DV20" i="30"/>
  <c r="DW20" i="30"/>
  <c r="DX20" i="30"/>
  <c r="DY20" i="30"/>
  <c r="DZ20" i="30"/>
  <c r="EA20" i="30"/>
  <c r="EB20" i="30"/>
  <c r="EC20" i="30"/>
  <c r="ED20" i="30"/>
  <c r="EE20" i="30"/>
  <c r="EF20" i="30"/>
  <c r="EG20" i="30"/>
  <c r="EH20" i="30"/>
  <c r="EI20" i="30"/>
  <c r="EJ20" i="30"/>
  <c r="EK20" i="30"/>
  <c r="EL20" i="30"/>
  <c r="EM20" i="30"/>
  <c r="EN20" i="30"/>
  <c r="EO20" i="30"/>
  <c r="EP20" i="30"/>
  <c r="EQ20" i="30"/>
  <c r="ER20" i="30"/>
  <c r="ES20" i="30"/>
  <c r="ET20" i="30"/>
  <c r="EU20" i="30"/>
  <c r="EV20" i="30"/>
  <c r="EW20" i="30"/>
  <c r="EX20" i="30"/>
  <c r="EY20" i="30"/>
  <c r="EZ20" i="30"/>
  <c r="FA20" i="30"/>
  <c r="FB20" i="30"/>
  <c r="FC20" i="30"/>
  <c r="FD20" i="30"/>
  <c r="FE20" i="30"/>
  <c r="FF20" i="30"/>
  <c r="FG20" i="30"/>
  <c r="FH20" i="30"/>
  <c r="FI20" i="30"/>
  <c r="FJ20" i="30"/>
  <c r="FK20" i="30"/>
  <c r="FL20" i="30"/>
  <c r="FM20" i="30"/>
  <c r="FN20" i="30"/>
  <c r="FO20" i="30"/>
  <c r="FP20" i="30"/>
  <c r="FQ20" i="30"/>
  <c r="FR20" i="30"/>
  <c r="FS20" i="30"/>
  <c r="FT20" i="30"/>
  <c r="FU20" i="30"/>
  <c r="FV20" i="30"/>
  <c r="FW20" i="30"/>
  <c r="FX20" i="30"/>
  <c r="FY20" i="30"/>
  <c r="FZ20" i="30"/>
  <c r="GA20" i="30"/>
  <c r="GB20" i="30"/>
  <c r="GC20" i="30"/>
  <c r="GD20" i="30"/>
  <c r="GE20" i="30"/>
  <c r="GF20" i="30"/>
  <c r="GG20" i="30"/>
  <c r="GH20" i="30"/>
  <c r="GI20" i="30"/>
  <c r="GJ20" i="30"/>
  <c r="GK20" i="30"/>
  <c r="GL20" i="30"/>
  <c r="GM20" i="30"/>
  <c r="GN20" i="30"/>
  <c r="GO20" i="30"/>
  <c r="GP20" i="30"/>
  <c r="GQ20" i="30"/>
  <c r="GR20" i="30"/>
  <c r="GS20" i="30"/>
  <c r="GT20" i="30"/>
  <c r="GU20" i="30"/>
  <c r="GV20" i="30"/>
  <c r="GW20" i="30"/>
  <c r="GX20" i="30"/>
  <c r="GY20" i="30"/>
  <c r="GZ20" i="30"/>
  <c r="HA20" i="30"/>
  <c r="HB20" i="30"/>
  <c r="HC20" i="30"/>
  <c r="HD20" i="30"/>
  <c r="HE20" i="30"/>
  <c r="HF20" i="30"/>
  <c r="HG20" i="30"/>
  <c r="HH20" i="30"/>
  <c r="HI20" i="30"/>
  <c r="HJ20" i="30"/>
  <c r="HK20" i="30"/>
  <c r="HL20" i="30"/>
  <c r="HM20" i="30"/>
  <c r="HN20" i="30"/>
  <c r="HO20" i="30"/>
  <c r="HP20" i="30"/>
  <c r="HQ20" i="30"/>
  <c r="HR20" i="30"/>
  <c r="HS20" i="30"/>
  <c r="HT20" i="30"/>
  <c r="HU20" i="30"/>
  <c r="HV20" i="30"/>
  <c r="HW20" i="30"/>
  <c r="HX20" i="30"/>
  <c r="HY20" i="30"/>
  <c r="HZ20" i="30"/>
  <c r="IA20" i="30"/>
  <c r="IB20" i="30"/>
  <c r="IC20" i="30"/>
  <c r="ID20" i="30"/>
  <c r="IE20" i="30"/>
  <c r="IF20" i="30"/>
  <c r="IG20" i="30"/>
  <c r="IH20" i="30"/>
  <c r="II20" i="30"/>
  <c r="IJ20" i="30"/>
  <c r="IK20" i="30"/>
  <c r="IL20" i="30"/>
  <c r="IM20" i="30"/>
  <c r="IN20" i="30"/>
  <c r="IO20" i="30"/>
  <c r="G10" i="41"/>
  <c r="C10" i="41"/>
  <c r="B10" i="41"/>
  <c r="B27" i="18"/>
  <c r="C27" i="18"/>
  <c r="G27" i="18" l="1"/>
  <c r="B24" i="25" l="1"/>
  <c r="C24" i="25"/>
  <c r="D19" i="30" l="1"/>
  <c r="F19" i="30"/>
  <c r="H5" i="30"/>
  <c r="I5" i="30"/>
  <c r="J5" i="30"/>
  <c r="K5" i="30"/>
  <c r="L5" i="30"/>
  <c r="M5" i="30"/>
  <c r="N5" i="30"/>
  <c r="O5" i="30"/>
  <c r="P5" i="30"/>
  <c r="Q5" i="30"/>
  <c r="R5" i="30"/>
  <c r="S5" i="30"/>
  <c r="D18" i="30"/>
  <c r="F18" i="30"/>
  <c r="H4" i="30"/>
  <c r="I4" i="30"/>
  <c r="J4" i="30"/>
  <c r="K4" i="30"/>
  <c r="L4" i="30"/>
  <c r="M4" i="30"/>
  <c r="N4" i="30"/>
  <c r="O4" i="30"/>
  <c r="P4" i="30"/>
  <c r="Q4" i="30"/>
  <c r="R4" i="30"/>
  <c r="S4" i="30"/>
  <c r="T19" i="30"/>
  <c r="U19" i="30"/>
  <c r="V19" i="30"/>
  <c r="W19" i="30"/>
  <c r="X19" i="30"/>
  <c r="Y19" i="30"/>
  <c r="Z19" i="30"/>
  <c r="AA19" i="30"/>
  <c r="AB19" i="30"/>
  <c r="AC19" i="30"/>
  <c r="AD19" i="30"/>
  <c r="AE19" i="30"/>
  <c r="AF19" i="30"/>
  <c r="AG19" i="30"/>
  <c r="AH19" i="30"/>
  <c r="AI19" i="30"/>
  <c r="AJ19" i="30"/>
  <c r="AK19" i="30"/>
  <c r="AL19" i="30"/>
  <c r="AM19" i="30"/>
  <c r="AN19" i="30"/>
  <c r="AO19" i="30"/>
  <c r="AP19" i="30"/>
  <c r="AQ19" i="30"/>
  <c r="AR19" i="30"/>
  <c r="AS19" i="30"/>
  <c r="AT19" i="30"/>
  <c r="AU19" i="30"/>
  <c r="AV19" i="30"/>
  <c r="AW19" i="30"/>
  <c r="AX19" i="30"/>
  <c r="AY19" i="30"/>
  <c r="AZ19" i="30"/>
  <c r="BA19" i="30"/>
  <c r="BB19" i="30"/>
  <c r="BC19" i="30"/>
  <c r="BD19" i="30"/>
  <c r="BE19" i="30"/>
  <c r="BF19" i="30"/>
  <c r="BG19" i="30"/>
  <c r="BH19" i="30"/>
  <c r="BI19" i="30"/>
  <c r="BJ19" i="30"/>
  <c r="BK19" i="30"/>
  <c r="BL19" i="30"/>
  <c r="BM19" i="30"/>
  <c r="BN19" i="30"/>
  <c r="BO19" i="30"/>
  <c r="BP19" i="30"/>
  <c r="BQ19" i="30"/>
  <c r="BR19" i="30"/>
  <c r="BS19" i="30"/>
  <c r="BT19" i="30"/>
  <c r="BU19" i="30"/>
  <c r="BV19" i="30"/>
  <c r="BW19" i="30"/>
  <c r="BX19" i="30"/>
  <c r="BY19" i="30"/>
  <c r="BZ19" i="30"/>
  <c r="CA19" i="30"/>
  <c r="CB19" i="30"/>
  <c r="CC19" i="30"/>
  <c r="CD19" i="30"/>
  <c r="CE19" i="30"/>
  <c r="CF19" i="30"/>
  <c r="CG19" i="30"/>
  <c r="CH19" i="30"/>
  <c r="CI19" i="30"/>
  <c r="CJ19" i="30"/>
  <c r="CK19" i="30"/>
  <c r="CL19" i="30"/>
  <c r="CM19" i="30"/>
  <c r="CN19" i="30"/>
  <c r="CO19" i="30"/>
  <c r="CP19" i="30"/>
  <c r="CQ19" i="30"/>
  <c r="CR19" i="30"/>
  <c r="CS19" i="30"/>
  <c r="CT19" i="30"/>
  <c r="CU19" i="30"/>
  <c r="CV19" i="30"/>
  <c r="CW19" i="30"/>
  <c r="CX19" i="30"/>
  <c r="CY19" i="30"/>
  <c r="CZ19" i="30"/>
  <c r="DA19" i="30"/>
  <c r="DB19" i="30"/>
  <c r="DC19" i="30"/>
  <c r="DD19" i="30"/>
  <c r="DE19" i="30"/>
  <c r="DF19" i="30"/>
  <c r="DG19" i="30"/>
  <c r="DH19" i="30"/>
  <c r="DI19" i="30"/>
  <c r="DJ19" i="30"/>
  <c r="DK19" i="30"/>
  <c r="DL19" i="30"/>
  <c r="DM19" i="30"/>
  <c r="DN19" i="30"/>
  <c r="DO19" i="30"/>
  <c r="DP19" i="30"/>
  <c r="DQ19" i="30"/>
  <c r="DR19" i="30"/>
  <c r="DS19" i="30"/>
  <c r="DT19" i="30"/>
  <c r="DU19" i="30"/>
  <c r="DV19" i="30"/>
  <c r="DW19" i="30"/>
  <c r="DX19" i="30"/>
  <c r="DY19" i="30"/>
  <c r="DZ19" i="30"/>
  <c r="EA19" i="30"/>
  <c r="EB19" i="30"/>
  <c r="EC19" i="30"/>
  <c r="ED19" i="30"/>
  <c r="EE19" i="30"/>
  <c r="EF19" i="30"/>
  <c r="EG19" i="30"/>
  <c r="EH19" i="30"/>
  <c r="EI19" i="30"/>
  <c r="EJ19" i="30"/>
  <c r="EK19" i="30"/>
  <c r="EL19" i="30"/>
  <c r="EM19" i="30"/>
  <c r="EN19" i="30"/>
  <c r="EO19" i="30"/>
  <c r="EP19" i="30"/>
  <c r="EQ19" i="30"/>
  <c r="ER19" i="30"/>
  <c r="ES19" i="30"/>
  <c r="ET19" i="30"/>
  <c r="EU19" i="30"/>
  <c r="EV19" i="30"/>
  <c r="EW19" i="30"/>
  <c r="EX19" i="30"/>
  <c r="EY19" i="30"/>
  <c r="EZ19" i="30"/>
  <c r="FA19" i="30"/>
  <c r="FB19" i="30"/>
  <c r="FC19" i="30"/>
  <c r="FD19" i="30"/>
  <c r="FE19" i="30"/>
  <c r="FF19" i="30"/>
  <c r="FG19" i="30"/>
  <c r="FH19" i="30"/>
  <c r="FI19" i="30"/>
  <c r="FJ19" i="30"/>
  <c r="FK19" i="30"/>
  <c r="FL19" i="30"/>
  <c r="FM19" i="30"/>
  <c r="FN19" i="30"/>
  <c r="FO19" i="30"/>
  <c r="FP19" i="30"/>
  <c r="FQ19" i="30"/>
  <c r="FR19" i="30"/>
  <c r="FS19" i="30"/>
  <c r="FT19" i="30"/>
  <c r="FU19" i="30"/>
  <c r="FV19" i="30"/>
  <c r="FW19" i="30"/>
  <c r="FX19" i="30"/>
  <c r="FY19" i="30"/>
  <c r="FZ19" i="30"/>
  <c r="GA19" i="30"/>
  <c r="GB19" i="30"/>
  <c r="GC19" i="30"/>
  <c r="GD19" i="30"/>
  <c r="GE19" i="30"/>
  <c r="GF19" i="30"/>
  <c r="GG19" i="30"/>
  <c r="GH19" i="30"/>
  <c r="GI19" i="30"/>
  <c r="GJ19" i="30"/>
  <c r="GK19" i="30"/>
  <c r="GL19" i="30"/>
  <c r="GM19" i="30"/>
  <c r="GN19" i="30"/>
  <c r="GO19" i="30"/>
  <c r="GP19" i="30"/>
  <c r="GQ19" i="30"/>
  <c r="GR19" i="30"/>
  <c r="GS19" i="30"/>
  <c r="GT19" i="30"/>
  <c r="GU19" i="30"/>
  <c r="GV19" i="30"/>
  <c r="GW19" i="30"/>
  <c r="GX19" i="30"/>
  <c r="GY19" i="30"/>
  <c r="GZ19" i="30"/>
  <c r="HA19" i="30"/>
  <c r="HB19" i="30"/>
  <c r="HC19" i="30"/>
  <c r="HD19" i="30"/>
  <c r="HE19" i="30"/>
  <c r="HF19" i="30"/>
  <c r="HG19" i="30"/>
  <c r="HH19" i="30"/>
  <c r="HI19" i="30"/>
  <c r="HJ19" i="30"/>
  <c r="HK19" i="30"/>
  <c r="HL19" i="30"/>
  <c r="HM19" i="30"/>
  <c r="HN19" i="30"/>
  <c r="HO19" i="30"/>
  <c r="HP19" i="30"/>
  <c r="HQ19" i="30"/>
  <c r="HR19" i="30"/>
  <c r="HS19" i="30"/>
  <c r="HT19" i="30"/>
  <c r="HU19" i="30"/>
  <c r="HV19" i="30"/>
  <c r="HW19" i="30"/>
  <c r="HX19" i="30"/>
  <c r="HY19" i="30"/>
  <c r="HZ19" i="30"/>
  <c r="IA19" i="30"/>
  <c r="IB19" i="30"/>
  <c r="IC19" i="30"/>
  <c r="ID19" i="30"/>
  <c r="IE19" i="30"/>
  <c r="IF19" i="30"/>
  <c r="IG19" i="30"/>
  <c r="IH19" i="30"/>
  <c r="II19" i="30"/>
  <c r="IJ19" i="30"/>
  <c r="IK19" i="30"/>
  <c r="IL19" i="30"/>
  <c r="IM19" i="30"/>
  <c r="IN19" i="30"/>
  <c r="IO19" i="30"/>
  <c r="D17" i="30"/>
  <c r="F17" i="30"/>
  <c r="H3" i="30"/>
  <c r="I3" i="30"/>
  <c r="J3" i="30"/>
  <c r="K3" i="30"/>
  <c r="L3" i="30"/>
  <c r="M3" i="30"/>
  <c r="N3" i="30"/>
  <c r="O3" i="30"/>
  <c r="P3" i="30"/>
  <c r="Q3" i="30"/>
  <c r="R3" i="30"/>
  <c r="S3" i="30"/>
  <c r="T18" i="30"/>
  <c r="U18" i="30"/>
  <c r="V18" i="30"/>
  <c r="W18" i="30"/>
  <c r="X18" i="30"/>
  <c r="Y18" i="30"/>
  <c r="Z18" i="30"/>
  <c r="AA18" i="30"/>
  <c r="AB18" i="30"/>
  <c r="AC18" i="30"/>
  <c r="AD18" i="30"/>
  <c r="AE18" i="30"/>
  <c r="AF18" i="30"/>
  <c r="AG18" i="30"/>
  <c r="AH18" i="30"/>
  <c r="AI18" i="30"/>
  <c r="AJ18" i="30"/>
  <c r="AK18" i="30"/>
  <c r="AL18" i="30"/>
  <c r="AM18" i="30"/>
  <c r="AN18" i="30"/>
  <c r="AO18" i="30"/>
  <c r="AP18" i="30"/>
  <c r="AQ18" i="30"/>
  <c r="AR18" i="30"/>
  <c r="AS18" i="30"/>
  <c r="AT18" i="30"/>
  <c r="AU18" i="30"/>
  <c r="AV18" i="30"/>
  <c r="AW18" i="30"/>
  <c r="AX18" i="30"/>
  <c r="AY18" i="30"/>
  <c r="AZ18" i="30"/>
  <c r="BA18" i="30"/>
  <c r="BB18" i="30"/>
  <c r="BC18" i="30"/>
  <c r="BD18" i="30"/>
  <c r="BE18" i="30"/>
  <c r="BF18" i="30"/>
  <c r="BG18" i="30"/>
  <c r="BH18" i="30"/>
  <c r="BI18" i="30"/>
  <c r="BJ18" i="30"/>
  <c r="BK18" i="30"/>
  <c r="BL18" i="30"/>
  <c r="BM18" i="30"/>
  <c r="BN18" i="30"/>
  <c r="BO18" i="30"/>
  <c r="BP18" i="30"/>
  <c r="BQ18" i="30"/>
  <c r="BR18" i="30"/>
  <c r="BS18" i="30"/>
  <c r="BT18" i="30"/>
  <c r="BU18" i="30"/>
  <c r="BV18" i="30"/>
  <c r="BW18" i="30"/>
  <c r="BX18" i="30"/>
  <c r="BY18" i="30"/>
  <c r="BZ18" i="30"/>
  <c r="CA18" i="30"/>
  <c r="CB18" i="30"/>
  <c r="CC18" i="30"/>
  <c r="CD18" i="30"/>
  <c r="CE18" i="30"/>
  <c r="CF18" i="30"/>
  <c r="CG18" i="30"/>
  <c r="CH18" i="30"/>
  <c r="CI18" i="30"/>
  <c r="CJ18" i="30"/>
  <c r="CK18" i="30"/>
  <c r="CL18" i="30"/>
  <c r="CM18" i="30"/>
  <c r="CN18" i="30"/>
  <c r="CO18" i="30"/>
  <c r="CP18" i="30"/>
  <c r="CQ18" i="30"/>
  <c r="CR18" i="30"/>
  <c r="CS18" i="30"/>
  <c r="CT18" i="30"/>
  <c r="CU18" i="30"/>
  <c r="CV18" i="30"/>
  <c r="CW18" i="30"/>
  <c r="CX18" i="30"/>
  <c r="CY18" i="30"/>
  <c r="CZ18" i="30"/>
  <c r="DA18" i="30"/>
  <c r="DB18" i="30"/>
  <c r="DC18" i="30"/>
  <c r="DD18" i="30"/>
  <c r="DE18" i="30"/>
  <c r="DF18" i="30"/>
  <c r="DG18" i="30"/>
  <c r="DH18" i="30"/>
  <c r="DI18" i="30"/>
  <c r="DJ18" i="30"/>
  <c r="DK18" i="30"/>
  <c r="DL18" i="30"/>
  <c r="DM18" i="30"/>
  <c r="DN18" i="30"/>
  <c r="DO18" i="30"/>
  <c r="DP18" i="30"/>
  <c r="DQ18" i="30"/>
  <c r="DR18" i="30"/>
  <c r="DS18" i="30"/>
  <c r="DT18" i="30"/>
  <c r="DU18" i="30"/>
  <c r="DV18" i="30"/>
  <c r="DW18" i="30"/>
  <c r="DX18" i="30"/>
  <c r="DY18" i="30"/>
  <c r="DZ18" i="30"/>
  <c r="EA18" i="30"/>
  <c r="EB18" i="30"/>
  <c r="EC18" i="30"/>
  <c r="ED18" i="30"/>
  <c r="EE18" i="30"/>
  <c r="EF18" i="30"/>
  <c r="EG18" i="30"/>
  <c r="EH18" i="30"/>
  <c r="EI18" i="30"/>
  <c r="EJ18" i="30"/>
  <c r="EK18" i="30"/>
  <c r="EL18" i="30"/>
  <c r="EM18" i="30"/>
  <c r="EN18" i="30"/>
  <c r="EO18" i="30"/>
  <c r="EP18" i="30"/>
  <c r="EQ18" i="30"/>
  <c r="ER18" i="30"/>
  <c r="ES18" i="30"/>
  <c r="ET18" i="30"/>
  <c r="EU18" i="30"/>
  <c r="EV18" i="30"/>
  <c r="EW18" i="30"/>
  <c r="EX18" i="30"/>
  <c r="EY18" i="30"/>
  <c r="EZ18" i="30"/>
  <c r="FA18" i="30"/>
  <c r="FB18" i="30"/>
  <c r="FC18" i="30"/>
  <c r="FD18" i="30"/>
  <c r="FE18" i="30"/>
  <c r="FF18" i="30"/>
  <c r="FG18" i="30"/>
  <c r="FH18" i="30"/>
  <c r="FI18" i="30"/>
  <c r="FJ18" i="30"/>
  <c r="FK18" i="30"/>
  <c r="FL18" i="30"/>
  <c r="FM18" i="30"/>
  <c r="FN18" i="30"/>
  <c r="FO18" i="30"/>
  <c r="FP18" i="30"/>
  <c r="FQ18" i="30"/>
  <c r="FR18" i="30"/>
  <c r="FS18" i="30"/>
  <c r="FT18" i="30"/>
  <c r="FU18" i="30"/>
  <c r="FV18" i="30"/>
  <c r="FW18" i="30"/>
  <c r="FX18" i="30"/>
  <c r="FY18" i="30"/>
  <c r="FZ18" i="30"/>
  <c r="GA18" i="30"/>
  <c r="GB18" i="30"/>
  <c r="GC18" i="30"/>
  <c r="GD18" i="30"/>
  <c r="GE18" i="30"/>
  <c r="GF18" i="30"/>
  <c r="GG18" i="30"/>
  <c r="GH18" i="30"/>
  <c r="GI18" i="30"/>
  <c r="GJ18" i="30"/>
  <c r="GK18" i="30"/>
  <c r="GL18" i="30"/>
  <c r="GM18" i="30"/>
  <c r="GN18" i="30"/>
  <c r="GO18" i="30"/>
  <c r="GP18" i="30"/>
  <c r="GQ18" i="30"/>
  <c r="GR18" i="30"/>
  <c r="GS18" i="30"/>
  <c r="GT18" i="30"/>
  <c r="GU18" i="30"/>
  <c r="GV18" i="30"/>
  <c r="GW18" i="30"/>
  <c r="GX18" i="30"/>
  <c r="GY18" i="30"/>
  <c r="GZ18" i="30"/>
  <c r="HA18" i="30"/>
  <c r="HB18" i="30"/>
  <c r="HC18" i="30"/>
  <c r="HD18" i="30"/>
  <c r="HE18" i="30"/>
  <c r="HF18" i="30"/>
  <c r="HG18" i="30"/>
  <c r="HH18" i="30"/>
  <c r="HI18" i="30"/>
  <c r="HJ18" i="30"/>
  <c r="HK18" i="30"/>
  <c r="HL18" i="30"/>
  <c r="HM18" i="30"/>
  <c r="HN18" i="30"/>
  <c r="HO18" i="30"/>
  <c r="HP18" i="30"/>
  <c r="HQ18" i="30"/>
  <c r="HR18" i="30"/>
  <c r="HS18" i="30"/>
  <c r="HT18" i="30"/>
  <c r="HU18" i="30"/>
  <c r="HV18" i="30"/>
  <c r="HW18" i="30"/>
  <c r="HX18" i="30"/>
  <c r="HY18" i="30"/>
  <c r="HZ18" i="30"/>
  <c r="IA18" i="30"/>
  <c r="IB18" i="30"/>
  <c r="IC18" i="30"/>
  <c r="ID18" i="30"/>
  <c r="IE18" i="30"/>
  <c r="IF18" i="30"/>
  <c r="IG18" i="30"/>
  <c r="IH18" i="30"/>
  <c r="II18" i="30"/>
  <c r="IJ18" i="30"/>
  <c r="IK18" i="30"/>
  <c r="IL18" i="30"/>
  <c r="IM18" i="30"/>
  <c r="IN18" i="30"/>
  <c r="IO18" i="30"/>
  <c r="D16" i="30"/>
  <c r="F16" i="30"/>
  <c r="H2" i="30"/>
  <c r="I2" i="30"/>
  <c r="J2" i="30"/>
  <c r="K2" i="30"/>
  <c r="L2" i="30"/>
  <c r="M2" i="30"/>
  <c r="N2" i="30"/>
  <c r="O2" i="30"/>
  <c r="P2" i="30"/>
  <c r="Q2" i="30"/>
  <c r="R2" i="30"/>
  <c r="S2" i="30"/>
  <c r="T17" i="30"/>
  <c r="U17" i="30"/>
  <c r="V17" i="30"/>
  <c r="W17" i="30"/>
  <c r="X17" i="30"/>
  <c r="Y17" i="30"/>
  <c r="Z17" i="30"/>
  <c r="AA17" i="30"/>
  <c r="AB17" i="30"/>
  <c r="AC17" i="30"/>
  <c r="AD17" i="30"/>
  <c r="AE17" i="30"/>
  <c r="AF17" i="30"/>
  <c r="AG17" i="30"/>
  <c r="AH17" i="30"/>
  <c r="AI17" i="30"/>
  <c r="AJ17" i="30"/>
  <c r="AK17" i="30"/>
  <c r="AL17" i="30"/>
  <c r="AM17" i="30"/>
  <c r="AN17" i="30"/>
  <c r="AO17" i="30"/>
  <c r="AP17" i="30"/>
  <c r="AQ17" i="30"/>
  <c r="AR17" i="30"/>
  <c r="AS17" i="30"/>
  <c r="AT17" i="30"/>
  <c r="AU17" i="30"/>
  <c r="AV17" i="30"/>
  <c r="AW17" i="30"/>
  <c r="AX17" i="30"/>
  <c r="AY17" i="30"/>
  <c r="AZ17" i="30"/>
  <c r="BA17" i="30"/>
  <c r="BB17" i="30"/>
  <c r="BC17" i="30"/>
  <c r="BD17" i="30"/>
  <c r="BE17" i="30"/>
  <c r="BF17" i="30"/>
  <c r="BG17" i="30"/>
  <c r="BH17" i="30"/>
  <c r="BI17" i="30"/>
  <c r="BJ17" i="30"/>
  <c r="BK17" i="30"/>
  <c r="BL17" i="30"/>
  <c r="BM17" i="30"/>
  <c r="BN17" i="30"/>
  <c r="BO17" i="30"/>
  <c r="BP17" i="30"/>
  <c r="BQ17" i="30"/>
  <c r="BR17" i="30"/>
  <c r="BS17" i="30"/>
  <c r="BT17" i="30"/>
  <c r="BU17" i="30"/>
  <c r="BV17" i="30"/>
  <c r="BW17" i="30"/>
  <c r="BX17" i="30"/>
  <c r="BY17" i="30"/>
  <c r="BZ17" i="30"/>
  <c r="CA17" i="30"/>
  <c r="CB17" i="30"/>
  <c r="CC17" i="30"/>
  <c r="CD17" i="30"/>
  <c r="CE17" i="30"/>
  <c r="CF17" i="30"/>
  <c r="CG17" i="30"/>
  <c r="CH17" i="30"/>
  <c r="CI17" i="30"/>
  <c r="CJ17" i="30"/>
  <c r="CK17" i="30"/>
  <c r="CL17" i="30"/>
  <c r="CM17" i="30"/>
  <c r="CN17" i="30"/>
  <c r="CO17" i="30"/>
  <c r="CP17" i="30"/>
  <c r="CQ17" i="30"/>
  <c r="CR17" i="30"/>
  <c r="CS17" i="30"/>
  <c r="CT17" i="30"/>
  <c r="CU17" i="30"/>
  <c r="CV17" i="30"/>
  <c r="CW17" i="30"/>
  <c r="CX17" i="30"/>
  <c r="CY17" i="30"/>
  <c r="CZ17" i="30"/>
  <c r="DA17" i="30"/>
  <c r="DB17" i="30"/>
  <c r="DC17" i="30"/>
  <c r="DD17" i="30"/>
  <c r="DE17" i="30"/>
  <c r="DF17" i="30"/>
  <c r="DG17" i="30"/>
  <c r="DH17" i="30"/>
  <c r="DI17" i="30"/>
  <c r="DJ17" i="30"/>
  <c r="DK17" i="30"/>
  <c r="DL17" i="30"/>
  <c r="DM17" i="30"/>
  <c r="DN17" i="30"/>
  <c r="DO17" i="30"/>
  <c r="DP17" i="30"/>
  <c r="DQ17" i="30"/>
  <c r="DR17" i="30"/>
  <c r="DS17" i="30"/>
  <c r="DT17" i="30"/>
  <c r="DU17" i="30"/>
  <c r="DV17" i="30"/>
  <c r="DW17" i="30"/>
  <c r="DX17" i="30"/>
  <c r="DY17" i="30"/>
  <c r="DZ17" i="30"/>
  <c r="EA17" i="30"/>
  <c r="EB17" i="30"/>
  <c r="EC17" i="30"/>
  <c r="ED17" i="30"/>
  <c r="EE17" i="30"/>
  <c r="EF17" i="30"/>
  <c r="EG17" i="30"/>
  <c r="EH17" i="30"/>
  <c r="EI17" i="30"/>
  <c r="EJ17" i="30"/>
  <c r="EK17" i="30"/>
  <c r="EL17" i="30"/>
  <c r="EM17" i="30"/>
  <c r="EN17" i="30"/>
  <c r="EO17" i="30"/>
  <c r="EP17" i="30"/>
  <c r="EQ17" i="30"/>
  <c r="ER17" i="30"/>
  <c r="ES17" i="30"/>
  <c r="ET17" i="30"/>
  <c r="EU17" i="30"/>
  <c r="EV17" i="30"/>
  <c r="EW17" i="30"/>
  <c r="EX17" i="30"/>
  <c r="EY17" i="30"/>
  <c r="EZ17" i="30"/>
  <c r="FA17" i="30"/>
  <c r="FB17" i="30"/>
  <c r="FC17" i="30"/>
  <c r="FD17" i="30"/>
  <c r="FE17" i="30"/>
  <c r="FF17" i="30"/>
  <c r="FG17" i="30"/>
  <c r="FH17" i="30"/>
  <c r="FI17" i="30"/>
  <c r="FJ17" i="30"/>
  <c r="FK17" i="30"/>
  <c r="FL17" i="30"/>
  <c r="FM17" i="30"/>
  <c r="FN17" i="30"/>
  <c r="FO17" i="30"/>
  <c r="FP17" i="30"/>
  <c r="FQ17" i="30"/>
  <c r="FR17" i="30"/>
  <c r="FS17" i="30"/>
  <c r="FT17" i="30"/>
  <c r="FU17" i="30"/>
  <c r="FV17" i="30"/>
  <c r="FW17" i="30"/>
  <c r="FX17" i="30"/>
  <c r="FY17" i="30"/>
  <c r="FZ17" i="30"/>
  <c r="GA17" i="30"/>
  <c r="GB17" i="30"/>
  <c r="GC17" i="30"/>
  <c r="GD17" i="30"/>
  <c r="GE17" i="30"/>
  <c r="GF17" i="30"/>
  <c r="GG17" i="30"/>
  <c r="GH17" i="30"/>
  <c r="GI17" i="30"/>
  <c r="GJ17" i="30"/>
  <c r="GK17" i="30"/>
  <c r="GL17" i="30"/>
  <c r="GM17" i="30"/>
  <c r="GN17" i="30"/>
  <c r="GO17" i="30"/>
  <c r="GP17" i="30"/>
  <c r="GQ17" i="30"/>
  <c r="GR17" i="30"/>
  <c r="GS17" i="30"/>
  <c r="GT17" i="30"/>
  <c r="GU17" i="30"/>
  <c r="GV17" i="30"/>
  <c r="GW17" i="30"/>
  <c r="GX17" i="30"/>
  <c r="GY17" i="30"/>
  <c r="GZ17" i="30"/>
  <c r="HA17" i="30"/>
  <c r="HB17" i="30"/>
  <c r="HC17" i="30"/>
  <c r="HD17" i="30"/>
  <c r="HE17" i="30"/>
  <c r="HF17" i="30"/>
  <c r="HG17" i="30"/>
  <c r="HH17" i="30"/>
  <c r="HI17" i="30"/>
  <c r="HJ17" i="30"/>
  <c r="HK17" i="30"/>
  <c r="HL17" i="30"/>
  <c r="HM17" i="30"/>
  <c r="HN17" i="30"/>
  <c r="HO17" i="30"/>
  <c r="HP17" i="30"/>
  <c r="HQ17" i="30"/>
  <c r="HR17" i="30"/>
  <c r="HS17" i="30"/>
  <c r="HT17" i="30"/>
  <c r="HU17" i="30"/>
  <c r="HV17" i="30"/>
  <c r="HW17" i="30"/>
  <c r="HX17" i="30"/>
  <c r="HY17" i="30"/>
  <c r="HZ17" i="30"/>
  <c r="IA17" i="30"/>
  <c r="IB17" i="30"/>
  <c r="IC17" i="30"/>
  <c r="ID17" i="30"/>
  <c r="IE17" i="30"/>
  <c r="IF17" i="30"/>
  <c r="IG17" i="30"/>
  <c r="IH17" i="30"/>
  <c r="II17" i="30"/>
  <c r="IJ17" i="30"/>
  <c r="IK17" i="30"/>
  <c r="IL17" i="30"/>
  <c r="IM17" i="30"/>
  <c r="IN17" i="30"/>
  <c r="IO17" i="30"/>
  <c r="D15" i="30"/>
  <c r="F15" i="30"/>
  <c r="T16" i="30"/>
  <c r="U16" i="30"/>
  <c r="V16" i="30"/>
  <c r="W16" i="30"/>
  <c r="X16" i="30"/>
  <c r="Y16" i="30"/>
  <c r="Z16" i="30"/>
  <c r="AA16" i="30"/>
  <c r="AB16" i="30"/>
  <c r="AC16" i="30"/>
  <c r="AD16" i="30"/>
  <c r="AE16" i="30"/>
  <c r="AF16" i="30"/>
  <c r="AG16" i="30"/>
  <c r="AH16" i="30"/>
  <c r="AI16" i="30"/>
  <c r="AJ16" i="30"/>
  <c r="AK16" i="30"/>
  <c r="AL16" i="30"/>
  <c r="AM16" i="30"/>
  <c r="AN16" i="30"/>
  <c r="AO16" i="30"/>
  <c r="AP16" i="30"/>
  <c r="AQ16" i="30"/>
  <c r="AR16" i="30"/>
  <c r="AS16" i="30"/>
  <c r="AT16" i="30"/>
  <c r="AU16" i="30"/>
  <c r="AV16" i="30"/>
  <c r="AW16" i="30"/>
  <c r="AX16" i="30"/>
  <c r="AY16" i="30"/>
  <c r="AZ16" i="30"/>
  <c r="BA16" i="30"/>
  <c r="BB16" i="30"/>
  <c r="BC16" i="30"/>
  <c r="BD16" i="30"/>
  <c r="BE16" i="30"/>
  <c r="BF16" i="30"/>
  <c r="BG16" i="30"/>
  <c r="BH16" i="30"/>
  <c r="BI16" i="30"/>
  <c r="BJ16" i="30"/>
  <c r="BK16" i="30"/>
  <c r="BL16" i="30"/>
  <c r="BM16" i="30"/>
  <c r="BN16" i="30"/>
  <c r="BO16" i="30"/>
  <c r="BP16" i="30"/>
  <c r="BQ16" i="30"/>
  <c r="BR16" i="30"/>
  <c r="BS16" i="30"/>
  <c r="BT16" i="30"/>
  <c r="BU16" i="30"/>
  <c r="BV16" i="30"/>
  <c r="BW16" i="30"/>
  <c r="BX16" i="30"/>
  <c r="BY16" i="30"/>
  <c r="BZ16" i="30"/>
  <c r="CA16" i="30"/>
  <c r="CB16" i="30"/>
  <c r="CC16" i="30"/>
  <c r="CD16" i="30"/>
  <c r="CE16" i="30"/>
  <c r="CF16" i="30"/>
  <c r="CG16" i="30"/>
  <c r="CH16" i="30"/>
  <c r="CI16" i="30"/>
  <c r="CJ16" i="30"/>
  <c r="CK16" i="30"/>
  <c r="CL16" i="30"/>
  <c r="CM16" i="30"/>
  <c r="CN16" i="30"/>
  <c r="CO16" i="30"/>
  <c r="CP16" i="30"/>
  <c r="CQ16" i="30"/>
  <c r="CR16" i="30"/>
  <c r="CS16" i="30"/>
  <c r="CT16" i="30"/>
  <c r="CU16" i="30"/>
  <c r="CV16" i="30"/>
  <c r="CW16" i="30"/>
  <c r="CX16" i="30"/>
  <c r="CY16" i="30"/>
  <c r="CZ16" i="30"/>
  <c r="DA16" i="30"/>
  <c r="DB16" i="30"/>
  <c r="DC16" i="30"/>
  <c r="DD16" i="30"/>
  <c r="DE16" i="30"/>
  <c r="DF16" i="30"/>
  <c r="DG16" i="30"/>
  <c r="DH16" i="30"/>
  <c r="DI16" i="30"/>
  <c r="DJ16" i="30"/>
  <c r="DK16" i="30"/>
  <c r="DL16" i="30"/>
  <c r="DM16" i="30"/>
  <c r="DN16" i="30"/>
  <c r="DO16" i="30"/>
  <c r="DP16" i="30"/>
  <c r="DQ16" i="30"/>
  <c r="DR16" i="30"/>
  <c r="DS16" i="30"/>
  <c r="DT16" i="30"/>
  <c r="DU16" i="30"/>
  <c r="DV16" i="30"/>
  <c r="DW16" i="30"/>
  <c r="DX16" i="30"/>
  <c r="DY16" i="30"/>
  <c r="DZ16" i="30"/>
  <c r="EA16" i="30"/>
  <c r="EB16" i="30"/>
  <c r="EC16" i="30"/>
  <c r="ED16" i="30"/>
  <c r="EE16" i="30"/>
  <c r="EF16" i="30"/>
  <c r="EG16" i="30"/>
  <c r="EH16" i="30"/>
  <c r="EI16" i="30"/>
  <c r="EJ16" i="30"/>
  <c r="EK16" i="30"/>
  <c r="EL16" i="30"/>
  <c r="EM16" i="30"/>
  <c r="EN16" i="30"/>
  <c r="EO16" i="30"/>
  <c r="EP16" i="30"/>
  <c r="EQ16" i="30"/>
  <c r="ER16" i="30"/>
  <c r="ES16" i="30"/>
  <c r="ET16" i="30"/>
  <c r="EU16" i="30"/>
  <c r="EV16" i="30"/>
  <c r="EW16" i="30"/>
  <c r="EX16" i="30"/>
  <c r="EY16" i="30"/>
  <c r="EZ16" i="30"/>
  <c r="FA16" i="30"/>
  <c r="FB16" i="30"/>
  <c r="FC16" i="30"/>
  <c r="FD16" i="30"/>
  <c r="FE16" i="30"/>
  <c r="FF16" i="30"/>
  <c r="FG16" i="30"/>
  <c r="FH16" i="30"/>
  <c r="FI16" i="30"/>
  <c r="FJ16" i="30"/>
  <c r="FK16" i="30"/>
  <c r="FL16" i="30"/>
  <c r="FM16" i="30"/>
  <c r="FN16" i="30"/>
  <c r="FO16" i="30"/>
  <c r="FP16" i="30"/>
  <c r="FQ16" i="30"/>
  <c r="FR16" i="30"/>
  <c r="FS16" i="30"/>
  <c r="FT16" i="30"/>
  <c r="FU16" i="30"/>
  <c r="FV16" i="30"/>
  <c r="FW16" i="30"/>
  <c r="FX16" i="30"/>
  <c r="FY16" i="30"/>
  <c r="FZ16" i="30"/>
  <c r="GA16" i="30"/>
  <c r="GB16" i="30"/>
  <c r="GC16" i="30"/>
  <c r="GD16" i="30"/>
  <c r="GE16" i="30"/>
  <c r="GF16" i="30"/>
  <c r="GG16" i="30"/>
  <c r="GH16" i="30"/>
  <c r="GI16" i="30"/>
  <c r="GJ16" i="30"/>
  <c r="GK16" i="30"/>
  <c r="GL16" i="30"/>
  <c r="GM16" i="30"/>
  <c r="GN16" i="30"/>
  <c r="GO16" i="30"/>
  <c r="GP16" i="30"/>
  <c r="GQ16" i="30"/>
  <c r="GR16" i="30"/>
  <c r="GS16" i="30"/>
  <c r="GT16" i="30"/>
  <c r="GU16" i="30"/>
  <c r="GV16" i="30"/>
  <c r="GW16" i="30"/>
  <c r="GX16" i="30"/>
  <c r="GY16" i="30"/>
  <c r="GZ16" i="30"/>
  <c r="HA16" i="30"/>
  <c r="HB16" i="30"/>
  <c r="HC16" i="30"/>
  <c r="HD16" i="30"/>
  <c r="HE16" i="30"/>
  <c r="HF16" i="30"/>
  <c r="HG16" i="30"/>
  <c r="HH16" i="30"/>
  <c r="HI16" i="30"/>
  <c r="HJ16" i="30"/>
  <c r="HK16" i="30"/>
  <c r="HL16" i="30"/>
  <c r="HM16" i="30"/>
  <c r="HN16" i="30"/>
  <c r="HO16" i="30"/>
  <c r="HP16" i="30"/>
  <c r="HQ16" i="30"/>
  <c r="HR16" i="30"/>
  <c r="HS16" i="30"/>
  <c r="HT16" i="30"/>
  <c r="HU16" i="30"/>
  <c r="HV16" i="30"/>
  <c r="HW16" i="30"/>
  <c r="HX16" i="30"/>
  <c r="HY16" i="30"/>
  <c r="HZ16" i="30"/>
  <c r="IA16" i="30"/>
  <c r="IB16" i="30"/>
  <c r="IC16" i="30"/>
  <c r="ID16" i="30"/>
  <c r="IE16" i="30"/>
  <c r="IF16" i="30"/>
  <c r="IG16" i="30"/>
  <c r="IH16" i="30"/>
  <c r="II16" i="30"/>
  <c r="IJ16" i="30"/>
  <c r="IK16" i="30"/>
  <c r="IL16" i="30"/>
  <c r="IM16" i="30"/>
  <c r="IN16" i="30"/>
  <c r="IO16" i="30"/>
  <c r="T15" i="30"/>
  <c r="U15" i="30"/>
  <c r="V15" i="30"/>
  <c r="W15" i="30"/>
  <c r="X15" i="30"/>
  <c r="Y15" i="30"/>
  <c r="Z15" i="30"/>
  <c r="AA15" i="30"/>
  <c r="AB15" i="30"/>
  <c r="AC15" i="30"/>
  <c r="AD15" i="30"/>
  <c r="AE15" i="30"/>
  <c r="AF15" i="30"/>
  <c r="AG15" i="30"/>
  <c r="AH15" i="30"/>
  <c r="AI15" i="30"/>
  <c r="AJ15" i="30"/>
  <c r="AK15" i="30"/>
  <c r="AL15" i="30"/>
  <c r="AM15" i="30"/>
  <c r="AN15" i="30"/>
  <c r="AO15" i="30"/>
  <c r="AP15" i="30"/>
  <c r="AQ15" i="30"/>
  <c r="AR15" i="30"/>
  <c r="AS15" i="30"/>
  <c r="AT15" i="30"/>
  <c r="AU15" i="30"/>
  <c r="AV15" i="30"/>
  <c r="AW15" i="30"/>
  <c r="AX15" i="30"/>
  <c r="AY15" i="30"/>
  <c r="AZ15" i="30"/>
  <c r="BA15" i="30"/>
  <c r="BB15" i="30"/>
  <c r="BC15" i="30"/>
  <c r="BD15" i="30"/>
  <c r="BE15" i="30"/>
  <c r="BF15" i="30"/>
  <c r="BG15" i="30"/>
  <c r="BH15" i="30"/>
  <c r="BI15" i="30"/>
  <c r="BJ15" i="30"/>
  <c r="BK15" i="30"/>
  <c r="BL15" i="30"/>
  <c r="BM15" i="30"/>
  <c r="BN15" i="30"/>
  <c r="BO15" i="30"/>
  <c r="BP15" i="30"/>
  <c r="BQ15" i="30"/>
  <c r="BR15" i="30"/>
  <c r="BS15" i="30"/>
  <c r="BT15" i="30"/>
  <c r="BU15" i="30"/>
  <c r="BV15" i="30"/>
  <c r="BW15" i="30"/>
  <c r="BX15" i="30"/>
  <c r="BY15" i="30"/>
  <c r="BZ15" i="30"/>
  <c r="CA15" i="30"/>
  <c r="CB15" i="30"/>
  <c r="CC15" i="30"/>
  <c r="CD15" i="30"/>
  <c r="CE15" i="30"/>
  <c r="CF15" i="30"/>
  <c r="CG15" i="30"/>
  <c r="CH15" i="30"/>
  <c r="CI15" i="30"/>
  <c r="CJ15" i="30"/>
  <c r="CK15" i="30"/>
  <c r="CL15" i="30"/>
  <c r="CM15" i="30"/>
  <c r="CN15" i="30"/>
  <c r="CO15" i="30"/>
  <c r="CP15" i="30"/>
  <c r="CQ15" i="30"/>
  <c r="CR15" i="30"/>
  <c r="CS15" i="30"/>
  <c r="CT15" i="30"/>
  <c r="CU15" i="30"/>
  <c r="CV15" i="30"/>
  <c r="CW15" i="30"/>
  <c r="CX15" i="30"/>
  <c r="CY15" i="30"/>
  <c r="CZ15" i="30"/>
  <c r="DA15" i="30"/>
  <c r="DB15" i="30"/>
  <c r="DC15" i="30"/>
  <c r="DD15" i="30"/>
  <c r="DE15" i="30"/>
  <c r="DF15" i="30"/>
  <c r="DG15" i="30"/>
  <c r="DH15" i="30"/>
  <c r="DI15" i="30"/>
  <c r="DJ15" i="30"/>
  <c r="DK15" i="30"/>
  <c r="DL15" i="30"/>
  <c r="DM15" i="30"/>
  <c r="DN15" i="30"/>
  <c r="DO15" i="30"/>
  <c r="DP15" i="30"/>
  <c r="DQ15" i="30"/>
  <c r="DR15" i="30"/>
  <c r="DS15" i="30"/>
  <c r="DT15" i="30"/>
  <c r="DU15" i="30"/>
  <c r="DV15" i="30"/>
  <c r="DW15" i="30"/>
  <c r="DX15" i="30"/>
  <c r="DY15" i="30"/>
  <c r="DZ15" i="30"/>
  <c r="EA15" i="30"/>
  <c r="EB15" i="30"/>
  <c r="EC15" i="30"/>
  <c r="ED15" i="30"/>
  <c r="EE15" i="30"/>
  <c r="EF15" i="30"/>
  <c r="EG15" i="30"/>
  <c r="EH15" i="30"/>
  <c r="EI15" i="30"/>
  <c r="EJ15" i="30"/>
  <c r="EK15" i="30"/>
  <c r="EL15" i="30"/>
  <c r="EM15" i="30"/>
  <c r="EN15" i="30"/>
  <c r="EO15" i="30"/>
  <c r="EP15" i="30"/>
  <c r="EQ15" i="30"/>
  <c r="ER15" i="30"/>
  <c r="ES15" i="30"/>
  <c r="ET15" i="30"/>
  <c r="EU15" i="30"/>
  <c r="EV15" i="30"/>
  <c r="EW15" i="30"/>
  <c r="EX15" i="30"/>
  <c r="EY15" i="30"/>
  <c r="EZ15" i="30"/>
  <c r="FA15" i="30"/>
  <c r="FB15" i="30"/>
  <c r="FC15" i="30"/>
  <c r="FD15" i="30"/>
  <c r="FE15" i="30"/>
  <c r="FF15" i="30"/>
  <c r="FG15" i="30"/>
  <c r="FH15" i="30"/>
  <c r="FI15" i="30"/>
  <c r="FJ15" i="30"/>
  <c r="FK15" i="30"/>
  <c r="FL15" i="30"/>
  <c r="FM15" i="30"/>
  <c r="FN15" i="30"/>
  <c r="FO15" i="30"/>
  <c r="FP15" i="30"/>
  <c r="FQ15" i="30"/>
  <c r="FR15" i="30"/>
  <c r="FS15" i="30"/>
  <c r="FT15" i="30"/>
  <c r="FU15" i="30"/>
  <c r="FV15" i="30"/>
  <c r="FW15" i="30"/>
  <c r="FX15" i="30"/>
  <c r="FY15" i="30"/>
  <c r="FZ15" i="30"/>
  <c r="GA15" i="30"/>
  <c r="GB15" i="30"/>
  <c r="GC15" i="30"/>
  <c r="GD15" i="30"/>
  <c r="GE15" i="30"/>
  <c r="GF15" i="30"/>
  <c r="GG15" i="30"/>
  <c r="GH15" i="30"/>
  <c r="GI15" i="30"/>
  <c r="GJ15" i="30"/>
  <c r="GK15" i="30"/>
  <c r="GL15" i="30"/>
  <c r="GM15" i="30"/>
  <c r="GN15" i="30"/>
  <c r="GO15" i="30"/>
  <c r="GP15" i="30"/>
  <c r="GQ15" i="30"/>
  <c r="GR15" i="30"/>
  <c r="GS15" i="30"/>
  <c r="GT15" i="30"/>
  <c r="GU15" i="30"/>
  <c r="GV15" i="30"/>
  <c r="GW15" i="30"/>
  <c r="GX15" i="30"/>
  <c r="GY15" i="30"/>
  <c r="GZ15" i="30"/>
  <c r="HA15" i="30"/>
  <c r="HB15" i="30"/>
  <c r="HC15" i="30"/>
  <c r="HD15" i="30"/>
  <c r="HE15" i="30"/>
  <c r="HF15" i="30"/>
  <c r="HG15" i="30"/>
  <c r="HH15" i="30"/>
  <c r="HI15" i="30"/>
  <c r="HJ15" i="30"/>
  <c r="HK15" i="30"/>
  <c r="HL15" i="30"/>
  <c r="HM15" i="30"/>
  <c r="HN15" i="30"/>
  <c r="HO15" i="30"/>
  <c r="HP15" i="30"/>
  <c r="HQ15" i="30"/>
  <c r="HR15" i="30"/>
  <c r="HS15" i="30"/>
  <c r="HT15" i="30"/>
  <c r="HU15" i="30"/>
  <c r="HV15" i="30"/>
  <c r="HW15" i="30"/>
  <c r="HX15" i="30"/>
  <c r="HY15" i="30"/>
  <c r="HZ15" i="30"/>
  <c r="IA15" i="30"/>
  <c r="IB15" i="30"/>
  <c r="IC15" i="30"/>
  <c r="ID15" i="30"/>
  <c r="IE15" i="30"/>
  <c r="IF15" i="30"/>
  <c r="IG15" i="30"/>
  <c r="IH15" i="30"/>
  <c r="II15" i="30"/>
  <c r="IJ15" i="30"/>
  <c r="IK15" i="30"/>
  <c r="IL15" i="30"/>
  <c r="IM15" i="30"/>
  <c r="IN15" i="30"/>
  <c r="IO15" i="30"/>
  <c r="F13" i="30"/>
  <c r="T14" i="30"/>
  <c r="U14" i="30"/>
  <c r="V14" i="30"/>
  <c r="W14" i="30"/>
  <c r="X14" i="30"/>
  <c r="Y14" i="30"/>
  <c r="Z14" i="30"/>
  <c r="AA14" i="30"/>
  <c r="AB14" i="30"/>
  <c r="AC14" i="30"/>
  <c r="AD14" i="30"/>
  <c r="AE14" i="30"/>
  <c r="AF14" i="30"/>
  <c r="AG14" i="30"/>
  <c r="AH14" i="30"/>
  <c r="AI14" i="30"/>
  <c r="AJ14" i="30"/>
  <c r="AK14" i="30"/>
  <c r="AL14" i="30"/>
  <c r="AM14" i="30"/>
  <c r="AN14" i="30"/>
  <c r="AO14" i="30"/>
  <c r="AP14" i="30"/>
  <c r="AQ14" i="30"/>
  <c r="AR14" i="30"/>
  <c r="AS14" i="30"/>
  <c r="AT14" i="30"/>
  <c r="AU14" i="30"/>
  <c r="AV14" i="30"/>
  <c r="AW14" i="30"/>
  <c r="AX14" i="30"/>
  <c r="AY14" i="30"/>
  <c r="AZ14" i="30"/>
  <c r="BA14" i="30"/>
  <c r="BB14" i="30"/>
  <c r="BC14" i="30"/>
  <c r="BD14" i="30"/>
  <c r="BE14" i="30"/>
  <c r="BF14" i="30"/>
  <c r="BG14" i="30"/>
  <c r="BH14" i="30"/>
  <c r="BI14" i="30"/>
  <c r="BJ14" i="30"/>
  <c r="BK14" i="30"/>
  <c r="BL14" i="30"/>
  <c r="BM14" i="30"/>
  <c r="BN14" i="30"/>
  <c r="BO14" i="30"/>
  <c r="BP14" i="30"/>
  <c r="BQ14" i="30"/>
  <c r="BR14" i="30"/>
  <c r="BS14" i="30"/>
  <c r="BT14" i="30"/>
  <c r="BU14" i="30"/>
  <c r="BV14" i="30"/>
  <c r="BW14" i="30"/>
  <c r="BX14" i="30"/>
  <c r="BY14" i="30"/>
  <c r="BZ14" i="30"/>
  <c r="CA14" i="30"/>
  <c r="CB14" i="30"/>
  <c r="CC14" i="30"/>
  <c r="CD14" i="30"/>
  <c r="CE14" i="30"/>
  <c r="CF14" i="30"/>
  <c r="CG14" i="30"/>
  <c r="CH14" i="30"/>
  <c r="CI14" i="30"/>
  <c r="CJ14" i="30"/>
  <c r="CK14" i="30"/>
  <c r="CL14" i="30"/>
  <c r="CM14" i="30"/>
  <c r="CN14" i="30"/>
  <c r="CO14" i="30"/>
  <c r="CP14" i="30"/>
  <c r="CQ14" i="30"/>
  <c r="CR14" i="30"/>
  <c r="CS14" i="30"/>
  <c r="CT14" i="30"/>
  <c r="CU14" i="30"/>
  <c r="CV14" i="30"/>
  <c r="CW14" i="30"/>
  <c r="CX14" i="30"/>
  <c r="CY14" i="30"/>
  <c r="CZ14" i="30"/>
  <c r="DA14" i="30"/>
  <c r="DB14" i="30"/>
  <c r="DC14" i="30"/>
  <c r="DD14" i="30"/>
  <c r="DE14" i="30"/>
  <c r="DF14" i="30"/>
  <c r="DG14" i="30"/>
  <c r="DH14" i="30"/>
  <c r="DI14" i="30"/>
  <c r="DJ14" i="30"/>
  <c r="DK14" i="30"/>
  <c r="DL14" i="30"/>
  <c r="DM14" i="30"/>
  <c r="DN14" i="30"/>
  <c r="DO14" i="30"/>
  <c r="DP14" i="30"/>
  <c r="DQ14" i="30"/>
  <c r="DR14" i="30"/>
  <c r="DS14" i="30"/>
  <c r="DT14" i="30"/>
  <c r="DU14" i="30"/>
  <c r="DV14" i="30"/>
  <c r="DW14" i="30"/>
  <c r="DX14" i="30"/>
  <c r="DY14" i="30"/>
  <c r="DZ14" i="30"/>
  <c r="EA14" i="30"/>
  <c r="EB14" i="30"/>
  <c r="EC14" i="30"/>
  <c r="ED14" i="30"/>
  <c r="EE14" i="30"/>
  <c r="EF14" i="30"/>
  <c r="EG14" i="30"/>
  <c r="EH14" i="30"/>
  <c r="EI14" i="30"/>
  <c r="EJ14" i="30"/>
  <c r="EK14" i="30"/>
  <c r="EL14" i="30"/>
  <c r="EM14" i="30"/>
  <c r="EN14" i="30"/>
  <c r="EO14" i="30"/>
  <c r="EP14" i="30"/>
  <c r="EQ14" i="30"/>
  <c r="ER14" i="30"/>
  <c r="ES14" i="30"/>
  <c r="ET14" i="30"/>
  <c r="EU14" i="30"/>
  <c r="EV14" i="30"/>
  <c r="EW14" i="30"/>
  <c r="EX14" i="30"/>
  <c r="EY14" i="30"/>
  <c r="EZ14" i="30"/>
  <c r="FA14" i="30"/>
  <c r="FB14" i="30"/>
  <c r="FC14" i="30"/>
  <c r="FD14" i="30"/>
  <c r="FE14" i="30"/>
  <c r="FF14" i="30"/>
  <c r="FG14" i="30"/>
  <c r="FH14" i="30"/>
  <c r="FI14" i="30"/>
  <c r="FJ14" i="30"/>
  <c r="FK14" i="30"/>
  <c r="FL14" i="30"/>
  <c r="FM14" i="30"/>
  <c r="FN14" i="30"/>
  <c r="FO14" i="30"/>
  <c r="FP14" i="30"/>
  <c r="FQ14" i="30"/>
  <c r="FR14" i="30"/>
  <c r="FS14" i="30"/>
  <c r="FT14" i="30"/>
  <c r="FU14" i="30"/>
  <c r="FV14" i="30"/>
  <c r="FW14" i="30"/>
  <c r="FX14" i="30"/>
  <c r="FY14" i="30"/>
  <c r="FZ14" i="30"/>
  <c r="GA14" i="30"/>
  <c r="GB14" i="30"/>
  <c r="GC14" i="30"/>
  <c r="GD14" i="30"/>
  <c r="GE14" i="30"/>
  <c r="GF14" i="30"/>
  <c r="GG14" i="30"/>
  <c r="GH14" i="30"/>
  <c r="GI14" i="30"/>
  <c r="GJ14" i="30"/>
  <c r="GK14" i="30"/>
  <c r="GL14" i="30"/>
  <c r="GM14" i="30"/>
  <c r="GN14" i="30"/>
  <c r="GO14" i="30"/>
  <c r="GP14" i="30"/>
  <c r="GQ14" i="30"/>
  <c r="GR14" i="30"/>
  <c r="GS14" i="30"/>
  <c r="GT14" i="30"/>
  <c r="GU14" i="30"/>
  <c r="GV14" i="30"/>
  <c r="GW14" i="30"/>
  <c r="GX14" i="30"/>
  <c r="GY14" i="30"/>
  <c r="GZ14" i="30"/>
  <c r="HA14" i="30"/>
  <c r="HB14" i="30"/>
  <c r="HC14" i="30"/>
  <c r="HD14" i="30"/>
  <c r="HE14" i="30"/>
  <c r="HF14" i="30"/>
  <c r="HG14" i="30"/>
  <c r="HH14" i="30"/>
  <c r="HI14" i="30"/>
  <c r="HJ14" i="30"/>
  <c r="HK14" i="30"/>
  <c r="HL14" i="30"/>
  <c r="HM14" i="30"/>
  <c r="HN14" i="30"/>
  <c r="HO14" i="30"/>
  <c r="HP14" i="30"/>
  <c r="HQ14" i="30"/>
  <c r="HR14" i="30"/>
  <c r="HS14" i="30"/>
  <c r="HT14" i="30"/>
  <c r="HU14" i="30"/>
  <c r="HV14" i="30"/>
  <c r="HW14" i="30"/>
  <c r="HX14" i="30"/>
  <c r="HY14" i="30"/>
  <c r="HZ14" i="30"/>
  <c r="IA14" i="30"/>
  <c r="IB14" i="30"/>
  <c r="IC14" i="30"/>
  <c r="ID14" i="30"/>
  <c r="IE14" i="30"/>
  <c r="IF14" i="30"/>
  <c r="IG14" i="30"/>
  <c r="IH14" i="30"/>
  <c r="II14" i="30"/>
  <c r="IJ14" i="30"/>
  <c r="IK14" i="30"/>
  <c r="IL14" i="30"/>
  <c r="IM14" i="30"/>
  <c r="IN14" i="30"/>
  <c r="IO14" i="30"/>
  <c r="D12" i="30"/>
  <c r="F12" i="30"/>
  <c r="T13" i="30"/>
  <c r="U13" i="30"/>
  <c r="V13" i="30"/>
  <c r="W13" i="30"/>
  <c r="X13" i="30"/>
  <c r="Y13" i="30"/>
  <c r="Z13" i="30"/>
  <c r="AA13" i="30"/>
  <c r="AB13" i="30"/>
  <c r="AC13" i="30"/>
  <c r="AD13" i="30"/>
  <c r="AE13" i="30"/>
  <c r="AF13" i="30"/>
  <c r="AG13" i="30"/>
  <c r="AH13" i="30"/>
  <c r="AI13" i="30"/>
  <c r="AJ13" i="30"/>
  <c r="AK13" i="30"/>
  <c r="AL13" i="30"/>
  <c r="AM13" i="30"/>
  <c r="AN13" i="30"/>
  <c r="AO13" i="30"/>
  <c r="AP13" i="30"/>
  <c r="AQ13" i="30"/>
  <c r="AR13" i="30"/>
  <c r="AS13" i="30"/>
  <c r="AT13" i="30"/>
  <c r="AU13" i="30"/>
  <c r="AV13" i="30"/>
  <c r="AW13" i="30"/>
  <c r="AX13" i="30"/>
  <c r="AY13" i="30"/>
  <c r="AZ13" i="30"/>
  <c r="BA13" i="30"/>
  <c r="BB13" i="30"/>
  <c r="BC13" i="30"/>
  <c r="BD13" i="30"/>
  <c r="BE13" i="30"/>
  <c r="BF13" i="30"/>
  <c r="BG13" i="30"/>
  <c r="BH13" i="30"/>
  <c r="BI13" i="30"/>
  <c r="BJ13" i="30"/>
  <c r="BK13" i="30"/>
  <c r="BL13" i="30"/>
  <c r="BM13" i="30"/>
  <c r="BN13" i="30"/>
  <c r="BO13" i="30"/>
  <c r="BP13" i="30"/>
  <c r="BQ13" i="30"/>
  <c r="BR13" i="30"/>
  <c r="BS13" i="30"/>
  <c r="BT13" i="30"/>
  <c r="BU13" i="30"/>
  <c r="BV13" i="30"/>
  <c r="BW13" i="30"/>
  <c r="BX13" i="30"/>
  <c r="BY13" i="30"/>
  <c r="BZ13" i="30"/>
  <c r="CA13" i="30"/>
  <c r="CB13" i="30"/>
  <c r="CC13" i="30"/>
  <c r="CD13" i="30"/>
  <c r="CE13" i="30"/>
  <c r="CF13" i="30"/>
  <c r="CG13" i="30"/>
  <c r="CH13" i="30"/>
  <c r="CI13" i="30"/>
  <c r="CJ13" i="30"/>
  <c r="CK13" i="30"/>
  <c r="CL13" i="30"/>
  <c r="CM13" i="30"/>
  <c r="CN13" i="30"/>
  <c r="CO13" i="30"/>
  <c r="CP13" i="30"/>
  <c r="CQ13" i="30"/>
  <c r="CR13" i="30"/>
  <c r="CS13" i="30"/>
  <c r="CT13" i="30"/>
  <c r="CU13" i="30"/>
  <c r="CV13" i="30"/>
  <c r="CW13" i="30"/>
  <c r="CX13" i="30"/>
  <c r="CY13" i="30"/>
  <c r="CZ13" i="30"/>
  <c r="DA13" i="30"/>
  <c r="DB13" i="30"/>
  <c r="DC13" i="30"/>
  <c r="DD13" i="30"/>
  <c r="DE13" i="30"/>
  <c r="DF13" i="30"/>
  <c r="DG13" i="30"/>
  <c r="DH13" i="30"/>
  <c r="DI13" i="30"/>
  <c r="DJ13" i="30"/>
  <c r="DK13" i="30"/>
  <c r="DL13" i="30"/>
  <c r="DM13" i="30"/>
  <c r="DN13" i="30"/>
  <c r="DO13" i="30"/>
  <c r="DP13" i="30"/>
  <c r="DQ13" i="30"/>
  <c r="DR13" i="30"/>
  <c r="DS13" i="30"/>
  <c r="DT13" i="30"/>
  <c r="DU13" i="30"/>
  <c r="DV13" i="30"/>
  <c r="DW13" i="30"/>
  <c r="DX13" i="30"/>
  <c r="DY13" i="30"/>
  <c r="DZ13" i="30"/>
  <c r="EA13" i="30"/>
  <c r="EB13" i="30"/>
  <c r="EC13" i="30"/>
  <c r="ED13" i="30"/>
  <c r="EE13" i="30"/>
  <c r="EF13" i="30"/>
  <c r="EG13" i="30"/>
  <c r="EH13" i="30"/>
  <c r="EI13" i="30"/>
  <c r="EJ13" i="30"/>
  <c r="EK13" i="30"/>
  <c r="EL13" i="30"/>
  <c r="EM13" i="30"/>
  <c r="EN13" i="30"/>
  <c r="EO13" i="30"/>
  <c r="EP13" i="30"/>
  <c r="EQ13" i="30"/>
  <c r="ER13" i="30"/>
  <c r="ES13" i="30"/>
  <c r="ET13" i="30"/>
  <c r="EU13" i="30"/>
  <c r="EV13" i="30"/>
  <c r="EW13" i="30"/>
  <c r="EX13" i="30"/>
  <c r="EY13" i="30"/>
  <c r="EZ13" i="30"/>
  <c r="FA13" i="30"/>
  <c r="FB13" i="30"/>
  <c r="FC13" i="30"/>
  <c r="FD13" i="30"/>
  <c r="FE13" i="30"/>
  <c r="FF13" i="30"/>
  <c r="FG13" i="30"/>
  <c r="FH13" i="30"/>
  <c r="FI13" i="30"/>
  <c r="FJ13" i="30"/>
  <c r="FK13" i="30"/>
  <c r="FL13" i="30"/>
  <c r="FM13" i="30"/>
  <c r="FN13" i="30"/>
  <c r="FO13" i="30"/>
  <c r="FP13" i="30"/>
  <c r="FQ13" i="30"/>
  <c r="FR13" i="30"/>
  <c r="FS13" i="30"/>
  <c r="FT13" i="30"/>
  <c r="FU13" i="30"/>
  <c r="FV13" i="30"/>
  <c r="FW13" i="30"/>
  <c r="FX13" i="30"/>
  <c r="FY13" i="30"/>
  <c r="FZ13" i="30"/>
  <c r="GA13" i="30"/>
  <c r="GB13" i="30"/>
  <c r="GC13" i="30"/>
  <c r="GD13" i="30"/>
  <c r="GE13" i="30"/>
  <c r="GF13" i="30"/>
  <c r="GG13" i="30"/>
  <c r="GH13" i="30"/>
  <c r="GI13" i="30"/>
  <c r="GJ13" i="30"/>
  <c r="GK13" i="30"/>
  <c r="GL13" i="30"/>
  <c r="GM13" i="30"/>
  <c r="GN13" i="30"/>
  <c r="GO13" i="30"/>
  <c r="GP13" i="30"/>
  <c r="GQ13" i="30"/>
  <c r="GR13" i="30"/>
  <c r="GS13" i="30"/>
  <c r="GT13" i="30"/>
  <c r="GU13" i="30"/>
  <c r="GV13" i="30"/>
  <c r="GW13" i="30"/>
  <c r="GX13" i="30"/>
  <c r="GY13" i="30"/>
  <c r="GZ13" i="30"/>
  <c r="HA13" i="30"/>
  <c r="HB13" i="30"/>
  <c r="HC13" i="30"/>
  <c r="HD13" i="30"/>
  <c r="HE13" i="30"/>
  <c r="HF13" i="30"/>
  <c r="HG13" i="30"/>
  <c r="HH13" i="30"/>
  <c r="HI13" i="30"/>
  <c r="HJ13" i="30"/>
  <c r="HK13" i="30"/>
  <c r="HL13" i="30"/>
  <c r="HM13" i="30"/>
  <c r="HN13" i="30"/>
  <c r="HO13" i="30"/>
  <c r="HP13" i="30"/>
  <c r="HQ13" i="30"/>
  <c r="HR13" i="30"/>
  <c r="HS13" i="30"/>
  <c r="HT13" i="30"/>
  <c r="HU13" i="30"/>
  <c r="HV13" i="30"/>
  <c r="HW13" i="30"/>
  <c r="HX13" i="30"/>
  <c r="HY13" i="30"/>
  <c r="HZ13" i="30"/>
  <c r="IA13" i="30"/>
  <c r="IB13" i="30"/>
  <c r="IC13" i="30"/>
  <c r="ID13" i="30"/>
  <c r="IE13" i="30"/>
  <c r="IF13" i="30"/>
  <c r="IG13" i="30"/>
  <c r="IH13" i="30"/>
  <c r="II13" i="30"/>
  <c r="IJ13" i="30"/>
  <c r="IK13" i="30"/>
  <c r="IL13" i="30"/>
  <c r="IM13" i="30"/>
  <c r="IN13" i="30"/>
  <c r="IO13" i="30"/>
  <c r="D11" i="30"/>
  <c r="F11" i="30"/>
  <c r="T12" i="30"/>
  <c r="U12" i="30"/>
  <c r="V12" i="30"/>
  <c r="W12" i="30"/>
  <c r="X12" i="30"/>
  <c r="Y12" i="30"/>
  <c r="Z12" i="30"/>
  <c r="AA12" i="30"/>
  <c r="AB12" i="30"/>
  <c r="AC12" i="30"/>
  <c r="AD12" i="30"/>
  <c r="AE12" i="30"/>
  <c r="AF12" i="30"/>
  <c r="AG12" i="30"/>
  <c r="AH12" i="30"/>
  <c r="AI12" i="30"/>
  <c r="AJ12" i="30"/>
  <c r="AK12" i="30"/>
  <c r="AL12" i="30"/>
  <c r="AM12" i="30"/>
  <c r="AN12" i="30"/>
  <c r="AO12" i="30"/>
  <c r="AP12" i="30"/>
  <c r="AQ12" i="30"/>
  <c r="AR12" i="30"/>
  <c r="AS12" i="30"/>
  <c r="AT12" i="30"/>
  <c r="AU12" i="30"/>
  <c r="AV12" i="30"/>
  <c r="AW12" i="30"/>
  <c r="AX12" i="30"/>
  <c r="AY12" i="30"/>
  <c r="AZ12" i="30"/>
  <c r="BA12" i="30"/>
  <c r="BB12" i="30"/>
  <c r="BC12" i="30"/>
  <c r="BD12" i="30"/>
  <c r="BE12" i="30"/>
  <c r="BF12" i="30"/>
  <c r="BG12" i="30"/>
  <c r="BH12" i="30"/>
  <c r="BI12" i="30"/>
  <c r="BJ12" i="30"/>
  <c r="BK12" i="30"/>
  <c r="BL12" i="30"/>
  <c r="BM12" i="30"/>
  <c r="BN12" i="30"/>
  <c r="BO12" i="30"/>
  <c r="BP12" i="30"/>
  <c r="BQ12" i="30"/>
  <c r="BR12" i="30"/>
  <c r="BS12" i="30"/>
  <c r="BT12" i="30"/>
  <c r="BU12" i="30"/>
  <c r="BV12" i="30"/>
  <c r="BW12" i="30"/>
  <c r="BX12" i="30"/>
  <c r="BY12" i="30"/>
  <c r="BZ12" i="30"/>
  <c r="CA12" i="30"/>
  <c r="CB12" i="30"/>
  <c r="CC12" i="30"/>
  <c r="CD12" i="30"/>
  <c r="CE12" i="30"/>
  <c r="CF12" i="30"/>
  <c r="CG12" i="30"/>
  <c r="CH12" i="30"/>
  <c r="CI12" i="30"/>
  <c r="CJ12" i="30"/>
  <c r="CK12" i="30"/>
  <c r="CL12" i="30"/>
  <c r="CM12" i="30"/>
  <c r="CN12" i="30"/>
  <c r="CO12" i="30"/>
  <c r="CP12" i="30"/>
  <c r="CQ12" i="30"/>
  <c r="CR12" i="30"/>
  <c r="CS12" i="30"/>
  <c r="CT12" i="30"/>
  <c r="CU12" i="30"/>
  <c r="CV12" i="30"/>
  <c r="CW12" i="30"/>
  <c r="CX12" i="30"/>
  <c r="CY12" i="30"/>
  <c r="CZ12" i="30"/>
  <c r="DA12" i="30"/>
  <c r="DB12" i="30"/>
  <c r="DC12" i="30"/>
  <c r="DD12" i="30"/>
  <c r="DE12" i="30"/>
  <c r="DF12" i="30"/>
  <c r="DG12" i="30"/>
  <c r="DH12" i="30"/>
  <c r="DI12" i="30"/>
  <c r="DJ12" i="30"/>
  <c r="DK12" i="30"/>
  <c r="DL12" i="30"/>
  <c r="DM12" i="30"/>
  <c r="DN12" i="30"/>
  <c r="DO12" i="30"/>
  <c r="DP12" i="30"/>
  <c r="DQ12" i="30"/>
  <c r="DR12" i="30"/>
  <c r="DS12" i="30"/>
  <c r="DT12" i="30"/>
  <c r="DU12" i="30"/>
  <c r="DV12" i="30"/>
  <c r="DW12" i="30"/>
  <c r="DX12" i="30"/>
  <c r="DY12" i="30"/>
  <c r="DZ12" i="30"/>
  <c r="EA12" i="30"/>
  <c r="EB12" i="30"/>
  <c r="EC12" i="30"/>
  <c r="ED12" i="30"/>
  <c r="EE12" i="30"/>
  <c r="EF12" i="30"/>
  <c r="EG12" i="30"/>
  <c r="EH12" i="30"/>
  <c r="EI12" i="30"/>
  <c r="EJ12" i="30"/>
  <c r="EK12" i="30"/>
  <c r="EL12" i="30"/>
  <c r="EM12" i="30"/>
  <c r="EN12" i="30"/>
  <c r="EO12" i="30"/>
  <c r="EP12" i="30"/>
  <c r="EQ12" i="30"/>
  <c r="ER12" i="30"/>
  <c r="ES12" i="30"/>
  <c r="ET12" i="30"/>
  <c r="EU12" i="30"/>
  <c r="EV12" i="30"/>
  <c r="EW12" i="30"/>
  <c r="EX12" i="30"/>
  <c r="EY12" i="30"/>
  <c r="EZ12" i="30"/>
  <c r="FA12" i="30"/>
  <c r="FB12" i="30"/>
  <c r="FC12" i="30"/>
  <c r="FD12" i="30"/>
  <c r="FE12" i="30"/>
  <c r="FF12" i="30"/>
  <c r="FG12" i="30"/>
  <c r="FH12" i="30"/>
  <c r="FI12" i="30"/>
  <c r="FJ12" i="30"/>
  <c r="FK12" i="30"/>
  <c r="FL12" i="30"/>
  <c r="FM12" i="30"/>
  <c r="FN12" i="30"/>
  <c r="FO12" i="30"/>
  <c r="FP12" i="30"/>
  <c r="FQ12" i="30"/>
  <c r="FR12" i="30"/>
  <c r="FS12" i="30"/>
  <c r="FT12" i="30"/>
  <c r="FU12" i="30"/>
  <c r="FV12" i="30"/>
  <c r="FW12" i="30"/>
  <c r="FX12" i="30"/>
  <c r="FY12" i="30"/>
  <c r="FZ12" i="30"/>
  <c r="GA12" i="30"/>
  <c r="GB12" i="30"/>
  <c r="GC12" i="30"/>
  <c r="GD12" i="30"/>
  <c r="GE12" i="30"/>
  <c r="GF12" i="30"/>
  <c r="GG12" i="30"/>
  <c r="GH12" i="30"/>
  <c r="GI12" i="30"/>
  <c r="GJ12" i="30"/>
  <c r="GK12" i="30"/>
  <c r="GL12" i="30"/>
  <c r="GM12" i="30"/>
  <c r="GN12" i="30"/>
  <c r="GO12" i="30"/>
  <c r="GP12" i="30"/>
  <c r="GQ12" i="30"/>
  <c r="GR12" i="30"/>
  <c r="GS12" i="30"/>
  <c r="GT12" i="30"/>
  <c r="GU12" i="30"/>
  <c r="GV12" i="30"/>
  <c r="GW12" i="30"/>
  <c r="GX12" i="30"/>
  <c r="GY12" i="30"/>
  <c r="GZ12" i="30"/>
  <c r="HA12" i="30"/>
  <c r="HB12" i="30"/>
  <c r="HC12" i="30"/>
  <c r="HD12" i="30"/>
  <c r="HE12" i="30"/>
  <c r="HF12" i="30"/>
  <c r="HG12" i="30"/>
  <c r="HH12" i="30"/>
  <c r="HI12" i="30"/>
  <c r="HJ12" i="30"/>
  <c r="HK12" i="30"/>
  <c r="HL12" i="30"/>
  <c r="HM12" i="30"/>
  <c r="HN12" i="30"/>
  <c r="HO12" i="30"/>
  <c r="HP12" i="30"/>
  <c r="HQ12" i="30"/>
  <c r="HR12" i="30"/>
  <c r="HS12" i="30"/>
  <c r="HT12" i="30"/>
  <c r="HU12" i="30"/>
  <c r="HV12" i="30"/>
  <c r="HW12" i="30"/>
  <c r="HX12" i="30"/>
  <c r="HY12" i="30"/>
  <c r="HZ12" i="30"/>
  <c r="IA12" i="30"/>
  <c r="IB12" i="30"/>
  <c r="IC12" i="30"/>
  <c r="ID12" i="30"/>
  <c r="IE12" i="30"/>
  <c r="IF12" i="30"/>
  <c r="IG12" i="30"/>
  <c r="IH12" i="30"/>
  <c r="II12" i="30"/>
  <c r="IJ12" i="30"/>
  <c r="IK12" i="30"/>
  <c r="IL12" i="30"/>
  <c r="IM12" i="30"/>
  <c r="IN12" i="30"/>
  <c r="IO12" i="30"/>
  <c r="D10" i="30"/>
  <c r="F10" i="30"/>
  <c r="T11" i="30"/>
  <c r="U11" i="30"/>
  <c r="V11" i="30"/>
  <c r="W11" i="30"/>
  <c r="X11" i="30"/>
  <c r="Y11" i="30"/>
  <c r="Z11" i="30"/>
  <c r="AA11" i="30"/>
  <c r="AB11" i="30"/>
  <c r="AC11" i="30"/>
  <c r="AD11" i="30"/>
  <c r="AE11" i="30"/>
  <c r="AF11" i="30"/>
  <c r="AG11" i="30"/>
  <c r="AH11" i="30"/>
  <c r="AI11" i="30"/>
  <c r="AJ11" i="30"/>
  <c r="AK11" i="30"/>
  <c r="AL11" i="30"/>
  <c r="AM11" i="30"/>
  <c r="AN11" i="30"/>
  <c r="AO11" i="30"/>
  <c r="AP11" i="30"/>
  <c r="AQ11" i="30"/>
  <c r="AR11" i="30"/>
  <c r="AS11" i="30"/>
  <c r="AT11" i="30"/>
  <c r="AU11" i="30"/>
  <c r="AV11" i="30"/>
  <c r="AW11" i="30"/>
  <c r="AX11" i="30"/>
  <c r="AY11" i="30"/>
  <c r="AZ11" i="30"/>
  <c r="BA11" i="30"/>
  <c r="BB11" i="30"/>
  <c r="BC11" i="30"/>
  <c r="BD11" i="30"/>
  <c r="BE11" i="30"/>
  <c r="BF11" i="30"/>
  <c r="BG11" i="30"/>
  <c r="BH11" i="30"/>
  <c r="BI11" i="30"/>
  <c r="BJ11" i="30"/>
  <c r="BK11" i="30"/>
  <c r="BL11" i="30"/>
  <c r="BM11" i="30"/>
  <c r="BN11" i="30"/>
  <c r="BO11" i="30"/>
  <c r="BP11" i="30"/>
  <c r="BQ11" i="30"/>
  <c r="BR11" i="30"/>
  <c r="BS11" i="30"/>
  <c r="BT11" i="30"/>
  <c r="BU11" i="30"/>
  <c r="BV11" i="30"/>
  <c r="BW11" i="30"/>
  <c r="BX11" i="30"/>
  <c r="BY11" i="30"/>
  <c r="BZ11" i="30"/>
  <c r="CA11" i="30"/>
  <c r="CB11" i="30"/>
  <c r="CC11" i="30"/>
  <c r="CD11" i="30"/>
  <c r="CE11" i="30"/>
  <c r="CF11" i="30"/>
  <c r="CG11" i="30"/>
  <c r="CH11" i="30"/>
  <c r="CI11" i="30"/>
  <c r="CJ11" i="30"/>
  <c r="CK11" i="30"/>
  <c r="CL11" i="30"/>
  <c r="CM11" i="30"/>
  <c r="CN11" i="30"/>
  <c r="CO11" i="30"/>
  <c r="CP11" i="30"/>
  <c r="CQ11" i="30"/>
  <c r="CR11" i="30"/>
  <c r="CS11" i="30"/>
  <c r="CT11" i="30"/>
  <c r="CU11" i="30"/>
  <c r="CV11" i="30"/>
  <c r="CW11" i="30"/>
  <c r="CX11" i="30"/>
  <c r="CY11" i="30"/>
  <c r="CZ11" i="30"/>
  <c r="DA11" i="30"/>
  <c r="DB11" i="30"/>
  <c r="DC11" i="30"/>
  <c r="DD11" i="30"/>
  <c r="DE11" i="30"/>
  <c r="DF11" i="30"/>
  <c r="DG11" i="30"/>
  <c r="DH11" i="30"/>
  <c r="DI11" i="30"/>
  <c r="DJ11" i="30"/>
  <c r="DK11" i="30"/>
  <c r="DL11" i="30"/>
  <c r="DM11" i="30"/>
  <c r="DN11" i="30"/>
  <c r="DO11" i="30"/>
  <c r="DP11" i="30"/>
  <c r="DQ11" i="30"/>
  <c r="DR11" i="30"/>
  <c r="DS11" i="30"/>
  <c r="DT11" i="30"/>
  <c r="DU11" i="30"/>
  <c r="DV11" i="30"/>
  <c r="DW11" i="30"/>
  <c r="DX11" i="30"/>
  <c r="DY11" i="30"/>
  <c r="DZ11" i="30"/>
  <c r="EA11" i="30"/>
  <c r="EB11" i="30"/>
  <c r="EC11" i="30"/>
  <c r="ED11" i="30"/>
  <c r="EE11" i="30"/>
  <c r="EF11" i="30"/>
  <c r="EG11" i="30"/>
  <c r="EH11" i="30"/>
  <c r="EI11" i="30"/>
  <c r="EJ11" i="30"/>
  <c r="EK11" i="30"/>
  <c r="EL11" i="30"/>
  <c r="EM11" i="30"/>
  <c r="EN11" i="30"/>
  <c r="EO11" i="30"/>
  <c r="EP11" i="30"/>
  <c r="EQ11" i="30"/>
  <c r="ER11" i="30"/>
  <c r="ES11" i="30"/>
  <c r="ET11" i="30"/>
  <c r="EU11" i="30"/>
  <c r="EV11" i="30"/>
  <c r="EW11" i="30"/>
  <c r="EX11" i="30"/>
  <c r="EY11" i="30"/>
  <c r="EZ11" i="30"/>
  <c r="FA11" i="30"/>
  <c r="FB11" i="30"/>
  <c r="FC11" i="30"/>
  <c r="FD11" i="30"/>
  <c r="FE11" i="30"/>
  <c r="FF11" i="30"/>
  <c r="FG11" i="30"/>
  <c r="FH11" i="30"/>
  <c r="FI11" i="30"/>
  <c r="FJ11" i="30"/>
  <c r="FK11" i="30"/>
  <c r="FL11" i="30"/>
  <c r="FM11" i="30"/>
  <c r="FN11" i="30"/>
  <c r="FO11" i="30"/>
  <c r="FP11" i="30"/>
  <c r="FQ11" i="30"/>
  <c r="FR11" i="30"/>
  <c r="FS11" i="30"/>
  <c r="FT11" i="30"/>
  <c r="FU11" i="30"/>
  <c r="FV11" i="30"/>
  <c r="FW11" i="30"/>
  <c r="FX11" i="30"/>
  <c r="FY11" i="30"/>
  <c r="FZ11" i="30"/>
  <c r="GA11" i="30"/>
  <c r="GB11" i="30"/>
  <c r="GC11" i="30"/>
  <c r="GD11" i="30"/>
  <c r="GE11" i="30"/>
  <c r="GF11" i="30"/>
  <c r="GG11" i="30"/>
  <c r="GH11" i="30"/>
  <c r="GI11" i="30"/>
  <c r="GJ11" i="30"/>
  <c r="GK11" i="30"/>
  <c r="GL11" i="30"/>
  <c r="GM11" i="30"/>
  <c r="GN11" i="30"/>
  <c r="GO11" i="30"/>
  <c r="GP11" i="30"/>
  <c r="GQ11" i="30"/>
  <c r="GR11" i="30"/>
  <c r="GS11" i="30"/>
  <c r="GT11" i="30"/>
  <c r="GU11" i="30"/>
  <c r="GV11" i="30"/>
  <c r="GW11" i="30"/>
  <c r="GX11" i="30"/>
  <c r="GY11" i="30"/>
  <c r="GZ11" i="30"/>
  <c r="HA11" i="30"/>
  <c r="HB11" i="30"/>
  <c r="HC11" i="30"/>
  <c r="HD11" i="30"/>
  <c r="HE11" i="30"/>
  <c r="HF11" i="30"/>
  <c r="HG11" i="30"/>
  <c r="HH11" i="30"/>
  <c r="HI11" i="30"/>
  <c r="HJ11" i="30"/>
  <c r="HK11" i="30"/>
  <c r="HL11" i="30"/>
  <c r="HM11" i="30"/>
  <c r="HN11" i="30"/>
  <c r="HO11" i="30"/>
  <c r="HP11" i="30"/>
  <c r="HQ11" i="30"/>
  <c r="HR11" i="30"/>
  <c r="HS11" i="30"/>
  <c r="HT11" i="30"/>
  <c r="HU11" i="30"/>
  <c r="HV11" i="30"/>
  <c r="HW11" i="30"/>
  <c r="HX11" i="30"/>
  <c r="HY11" i="30"/>
  <c r="HZ11" i="30"/>
  <c r="IA11" i="30"/>
  <c r="IB11" i="30"/>
  <c r="IC11" i="30"/>
  <c r="ID11" i="30"/>
  <c r="IE11" i="30"/>
  <c r="IF11" i="30"/>
  <c r="IG11" i="30"/>
  <c r="IH11" i="30"/>
  <c r="II11" i="30"/>
  <c r="IJ11" i="30"/>
  <c r="IK11" i="30"/>
  <c r="IL11" i="30"/>
  <c r="IM11" i="30"/>
  <c r="IN11" i="30"/>
  <c r="IO11" i="30"/>
  <c r="D9" i="30"/>
  <c r="F9" i="30"/>
  <c r="T10" i="30"/>
  <c r="U10" i="30"/>
  <c r="V10" i="30"/>
  <c r="W10" i="30"/>
  <c r="X10" i="30"/>
  <c r="Y10" i="30"/>
  <c r="Z10" i="30"/>
  <c r="AA10" i="30"/>
  <c r="AB10" i="30"/>
  <c r="AC10" i="30"/>
  <c r="AD10" i="30"/>
  <c r="AE10" i="30"/>
  <c r="AF10" i="30"/>
  <c r="AG10" i="30"/>
  <c r="AH10" i="30"/>
  <c r="AI10" i="30"/>
  <c r="AJ10" i="30"/>
  <c r="AK10" i="30"/>
  <c r="AL10" i="30"/>
  <c r="AM10" i="30"/>
  <c r="AN10" i="30"/>
  <c r="AO10" i="30"/>
  <c r="AP10" i="30"/>
  <c r="AQ10" i="30"/>
  <c r="AR10" i="30"/>
  <c r="AS10" i="30"/>
  <c r="AT10" i="30"/>
  <c r="AU10" i="30"/>
  <c r="AV10" i="30"/>
  <c r="AW10" i="30"/>
  <c r="AX10" i="30"/>
  <c r="AY10" i="30"/>
  <c r="AZ10" i="30"/>
  <c r="BA10" i="30"/>
  <c r="BB10" i="30"/>
  <c r="BC10" i="30"/>
  <c r="BD10" i="30"/>
  <c r="BE10" i="30"/>
  <c r="BF10" i="30"/>
  <c r="BG10" i="30"/>
  <c r="BH10" i="30"/>
  <c r="BI10" i="30"/>
  <c r="BJ10" i="30"/>
  <c r="BK10" i="30"/>
  <c r="BL10" i="30"/>
  <c r="BM10" i="30"/>
  <c r="BN10" i="30"/>
  <c r="BO10" i="30"/>
  <c r="BP10" i="30"/>
  <c r="BQ10" i="30"/>
  <c r="BR10" i="30"/>
  <c r="BS10" i="30"/>
  <c r="BT10" i="30"/>
  <c r="BU10" i="30"/>
  <c r="BV10" i="30"/>
  <c r="BW10" i="30"/>
  <c r="BX10" i="30"/>
  <c r="BY10" i="30"/>
  <c r="BZ10" i="30"/>
  <c r="CA10" i="30"/>
  <c r="CB10" i="30"/>
  <c r="CC10" i="30"/>
  <c r="CD10" i="30"/>
  <c r="CE10" i="30"/>
  <c r="CF10" i="30"/>
  <c r="CG10" i="30"/>
  <c r="CH10" i="30"/>
  <c r="CI10" i="30"/>
  <c r="CJ10" i="30"/>
  <c r="CK10" i="30"/>
  <c r="CL10" i="30"/>
  <c r="CM10" i="30"/>
  <c r="CN10" i="30"/>
  <c r="CO10" i="30"/>
  <c r="CP10" i="30"/>
  <c r="CQ10" i="30"/>
  <c r="CR10" i="30"/>
  <c r="CS10" i="30"/>
  <c r="CT10" i="30"/>
  <c r="CU10" i="30"/>
  <c r="CV10" i="30"/>
  <c r="CW10" i="30"/>
  <c r="CX10" i="30"/>
  <c r="CY10" i="30"/>
  <c r="CZ10" i="30"/>
  <c r="DA10" i="30"/>
  <c r="DB10" i="30"/>
  <c r="DC10" i="30"/>
  <c r="DD10" i="30"/>
  <c r="DE10" i="30"/>
  <c r="DF10" i="30"/>
  <c r="DG10" i="30"/>
  <c r="DH10" i="30"/>
  <c r="DI10" i="30"/>
  <c r="DJ10" i="30"/>
  <c r="DK10" i="30"/>
  <c r="DL10" i="30"/>
  <c r="DM10" i="30"/>
  <c r="DN10" i="30"/>
  <c r="DO10" i="30"/>
  <c r="DP10" i="30"/>
  <c r="DQ10" i="30"/>
  <c r="DR10" i="30"/>
  <c r="DS10" i="30"/>
  <c r="DT10" i="30"/>
  <c r="DU10" i="30"/>
  <c r="DV10" i="30"/>
  <c r="DW10" i="30"/>
  <c r="DX10" i="30"/>
  <c r="DY10" i="30"/>
  <c r="DZ10" i="30"/>
  <c r="EA10" i="30"/>
  <c r="EB10" i="30"/>
  <c r="EC10" i="30"/>
  <c r="ED10" i="30"/>
  <c r="EE10" i="30"/>
  <c r="EF10" i="30"/>
  <c r="EG10" i="30"/>
  <c r="EH10" i="30"/>
  <c r="EI10" i="30"/>
  <c r="EJ10" i="30"/>
  <c r="EK10" i="30"/>
  <c r="EL10" i="30"/>
  <c r="EM10" i="30"/>
  <c r="EN10" i="30"/>
  <c r="EO10" i="30"/>
  <c r="EP10" i="30"/>
  <c r="EQ10" i="30"/>
  <c r="ER10" i="30"/>
  <c r="ES10" i="30"/>
  <c r="ET10" i="30"/>
  <c r="EU10" i="30"/>
  <c r="EV10" i="30"/>
  <c r="EW10" i="30"/>
  <c r="EX10" i="30"/>
  <c r="EY10" i="30"/>
  <c r="EZ10" i="30"/>
  <c r="FA10" i="30"/>
  <c r="FB10" i="30"/>
  <c r="FC10" i="30"/>
  <c r="FD10" i="30"/>
  <c r="FE10" i="30"/>
  <c r="FF10" i="30"/>
  <c r="FG10" i="30"/>
  <c r="FH10" i="30"/>
  <c r="FI10" i="30"/>
  <c r="FJ10" i="30"/>
  <c r="FK10" i="30"/>
  <c r="FL10" i="30"/>
  <c r="FM10" i="30"/>
  <c r="FN10" i="30"/>
  <c r="FO10" i="30"/>
  <c r="FP10" i="30"/>
  <c r="FQ10" i="30"/>
  <c r="FR10" i="30"/>
  <c r="FS10" i="30"/>
  <c r="FT10" i="30"/>
  <c r="FU10" i="30"/>
  <c r="FV10" i="30"/>
  <c r="FW10" i="30"/>
  <c r="FX10" i="30"/>
  <c r="FY10" i="30"/>
  <c r="FZ10" i="30"/>
  <c r="GA10" i="30"/>
  <c r="GB10" i="30"/>
  <c r="GC10" i="30"/>
  <c r="GD10" i="30"/>
  <c r="GE10" i="30"/>
  <c r="GF10" i="30"/>
  <c r="GG10" i="30"/>
  <c r="GH10" i="30"/>
  <c r="GI10" i="30"/>
  <c r="GJ10" i="30"/>
  <c r="GK10" i="30"/>
  <c r="GL10" i="30"/>
  <c r="GM10" i="30"/>
  <c r="GN10" i="30"/>
  <c r="GO10" i="30"/>
  <c r="GP10" i="30"/>
  <c r="GQ10" i="30"/>
  <c r="GR10" i="30"/>
  <c r="GS10" i="30"/>
  <c r="GT10" i="30"/>
  <c r="GU10" i="30"/>
  <c r="GV10" i="30"/>
  <c r="GW10" i="30"/>
  <c r="GX10" i="30"/>
  <c r="GY10" i="30"/>
  <c r="GZ10" i="30"/>
  <c r="HA10" i="30"/>
  <c r="HB10" i="30"/>
  <c r="HC10" i="30"/>
  <c r="HD10" i="30"/>
  <c r="HE10" i="30"/>
  <c r="HF10" i="30"/>
  <c r="HG10" i="30"/>
  <c r="HH10" i="30"/>
  <c r="HI10" i="30"/>
  <c r="HJ10" i="30"/>
  <c r="HK10" i="30"/>
  <c r="HL10" i="30"/>
  <c r="HM10" i="30"/>
  <c r="HN10" i="30"/>
  <c r="HO10" i="30"/>
  <c r="HP10" i="30"/>
  <c r="HQ10" i="30"/>
  <c r="HR10" i="30"/>
  <c r="HS10" i="30"/>
  <c r="HT10" i="30"/>
  <c r="HU10" i="30"/>
  <c r="HV10" i="30"/>
  <c r="HW10" i="30"/>
  <c r="HX10" i="30"/>
  <c r="HY10" i="30"/>
  <c r="HZ10" i="30"/>
  <c r="IA10" i="30"/>
  <c r="IB10" i="30"/>
  <c r="IC10" i="30"/>
  <c r="ID10" i="30"/>
  <c r="IE10" i="30"/>
  <c r="IF10" i="30"/>
  <c r="IG10" i="30"/>
  <c r="IH10" i="30"/>
  <c r="II10" i="30"/>
  <c r="IJ10" i="30"/>
  <c r="IK10" i="30"/>
  <c r="IL10" i="30"/>
  <c r="IM10" i="30"/>
  <c r="IN10" i="30"/>
  <c r="IO10" i="30"/>
  <c r="D8" i="30"/>
  <c r="F8" i="30"/>
  <c r="T9" i="30"/>
  <c r="U9" i="30"/>
  <c r="V9" i="30"/>
  <c r="W9" i="30"/>
  <c r="X9" i="30"/>
  <c r="Y9" i="30"/>
  <c r="Z9" i="30"/>
  <c r="AA9" i="30"/>
  <c r="AB9" i="30"/>
  <c r="AC9" i="30"/>
  <c r="AD9" i="30"/>
  <c r="AE9" i="30"/>
  <c r="AF9" i="30"/>
  <c r="AG9" i="30"/>
  <c r="AH9" i="30"/>
  <c r="AI9" i="30"/>
  <c r="AJ9" i="30"/>
  <c r="AK9" i="30"/>
  <c r="AL9" i="30"/>
  <c r="AM9" i="30"/>
  <c r="AN9" i="30"/>
  <c r="AO9" i="30"/>
  <c r="AP9" i="30"/>
  <c r="AQ9" i="30"/>
  <c r="AR9" i="30"/>
  <c r="AS9" i="30"/>
  <c r="AT9" i="30"/>
  <c r="AU9" i="30"/>
  <c r="AV9" i="30"/>
  <c r="AW9" i="30"/>
  <c r="AX9" i="30"/>
  <c r="AY9" i="30"/>
  <c r="AZ9" i="30"/>
  <c r="BA9" i="30"/>
  <c r="BB9" i="30"/>
  <c r="BC9" i="30"/>
  <c r="BD9" i="30"/>
  <c r="BE9" i="30"/>
  <c r="BF9" i="30"/>
  <c r="BG9" i="30"/>
  <c r="BH9" i="30"/>
  <c r="BI9" i="30"/>
  <c r="BJ9" i="30"/>
  <c r="BK9" i="30"/>
  <c r="BL9" i="30"/>
  <c r="BM9" i="30"/>
  <c r="BN9" i="30"/>
  <c r="BO9" i="30"/>
  <c r="BP9" i="30"/>
  <c r="BQ9" i="30"/>
  <c r="BR9" i="30"/>
  <c r="BS9" i="30"/>
  <c r="BT9" i="30"/>
  <c r="BU9" i="30"/>
  <c r="BV9" i="30"/>
  <c r="BW9" i="30"/>
  <c r="BX9" i="30"/>
  <c r="BY9" i="30"/>
  <c r="BZ9" i="30"/>
  <c r="CA9" i="30"/>
  <c r="CB9" i="30"/>
  <c r="CC9" i="30"/>
  <c r="CD9" i="30"/>
  <c r="CE9" i="30"/>
  <c r="CF9" i="30"/>
  <c r="CG9" i="30"/>
  <c r="CH9" i="30"/>
  <c r="CI9" i="30"/>
  <c r="CJ9" i="30"/>
  <c r="CK9" i="30"/>
  <c r="CL9" i="30"/>
  <c r="CM9" i="30"/>
  <c r="CN9" i="30"/>
  <c r="CO9" i="30"/>
  <c r="CP9" i="30"/>
  <c r="CQ9" i="30"/>
  <c r="CR9" i="30"/>
  <c r="CS9" i="30"/>
  <c r="CT9" i="30"/>
  <c r="CU9" i="30"/>
  <c r="CV9" i="30"/>
  <c r="CW9" i="30"/>
  <c r="CX9" i="30"/>
  <c r="CY9" i="30"/>
  <c r="CZ9" i="30"/>
  <c r="DA9" i="30"/>
  <c r="DB9" i="30"/>
  <c r="DC9" i="30"/>
  <c r="DD9" i="30"/>
  <c r="DE9" i="30"/>
  <c r="DF9" i="30"/>
  <c r="DG9" i="30"/>
  <c r="DH9" i="30"/>
  <c r="DI9" i="30"/>
  <c r="DJ9" i="30"/>
  <c r="DK9" i="30"/>
  <c r="DL9" i="30"/>
  <c r="DM9" i="30"/>
  <c r="DN9" i="30"/>
  <c r="DO9" i="30"/>
  <c r="DP9" i="30"/>
  <c r="DQ9" i="30"/>
  <c r="DR9" i="30"/>
  <c r="DS9" i="30"/>
  <c r="DT9" i="30"/>
  <c r="DU9" i="30"/>
  <c r="DV9" i="30"/>
  <c r="DW9" i="30"/>
  <c r="DX9" i="30"/>
  <c r="DY9" i="30"/>
  <c r="DZ9" i="30"/>
  <c r="EA9" i="30"/>
  <c r="EB9" i="30"/>
  <c r="EC9" i="30"/>
  <c r="ED9" i="30"/>
  <c r="EE9" i="30"/>
  <c r="EF9" i="30"/>
  <c r="EG9" i="30"/>
  <c r="EH9" i="30"/>
  <c r="EI9" i="30"/>
  <c r="EJ9" i="30"/>
  <c r="EK9" i="30"/>
  <c r="EL9" i="30"/>
  <c r="EM9" i="30"/>
  <c r="EN9" i="30"/>
  <c r="EO9" i="30"/>
  <c r="EP9" i="30"/>
  <c r="EQ9" i="30"/>
  <c r="ER9" i="30"/>
  <c r="ES9" i="30"/>
  <c r="ET9" i="30"/>
  <c r="EU9" i="30"/>
  <c r="EV9" i="30"/>
  <c r="EW9" i="30"/>
  <c r="EX9" i="30"/>
  <c r="EY9" i="30"/>
  <c r="EZ9" i="30"/>
  <c r="FA9" i="30"/>
  <c r="FB9" i="30"/>
  <c r="FC9" i="30"/>
  <c r="FD9" i="30"/>
  <c r="FE9" i="30"/>
  <c r="FF9" i="30"/>
  <c r="FG9" i="30"/>
  <c r="FH9" i="30"/>
  <c r="FI9" i="30"/>
  <c r="FJ9" i="30"/>
  <c r="FK9" i="30"/>
  <c r="FL9" i="30"/>
  <c r="FM9" i="30"/>
  <c r="FN9" i="30"/>
  <c r="FO9" i="30"/>
  <c r="FP9" i="30"/>
  <c r="FQ9" i="30"/>
  <c r="FR9" i="30"/>
  <c r="FS9" i="30"/>
  <c r="FT9" i="30"/>
  <c r="FU9" i="30"/>
  <c r="FV9" i="30"/>
  <c r="FW9" i="30"/>
  <c r="FX9" i="30"/>
  <c r="FY9" i="30"/>
  <c r="FZ9" i="30"/>
  <c r="GA9" i="30"/>
  <c r="GB9" i="30"/>
  <c r="GC9" i="30"/>
  <c r="GD9" i="30"/>
  <c r="GE9" i="30"/>
  <c r="GF9" i="30"/>
  <c r="GG9" i="30"/>
  <c r="GH9" i="30"/>
  <c r="GI9" i="30"/>
  <c r="GJ9" i="30"/>
  <c r="GK9" i="30"/>
  <c r="GL9" i="30"/>
  <c r="GM9" i="30"/>
  <c r="GN9" i="30"/>
  <c r="GO9" i="30"/>
  <c r="GP9" i="30"/>
  <c r="GQ9" i="30"/>
  <c r="GR9" i="30"/>
  <c r="GS9" i="30"/>
  <c r="GT9" i="30"/>
  <c r="GU9" i="30"/>
  <c r="GV9" i="30"/>
  <c r="GW9" i="30"/>
  <c r="GX9" i="30"/>
  <c r="GY9" i="30"/>
  <c r="GZ9" i="30"/>
  <c r="HA9" i="30"/>
  <c r="HB9" i="30"/>
  <c r="HC9" i="30"/>
  <c r="HD9" i="30"/>
  <c r="HE9" i="30"/>
  <c r="HF9" i="30"/>
  <c r="HG9" i="30"/>
  <c r="HH9" i="30"/>
  <c r="HI9" i="30"/>
  <c r="HJ9" i="30"/>
  <c r="HK9" i="30"/>
  <c r="HL9" i="30"/>
  <c r="HM9" i="30"/>
  <c r="HN9" i="30"/>
  <c r="HO9" i="30"/>
  <c r="HP9" i="30"/>
  <c r="HQ9" i="30"/>
  <c r="HR9" i="30"/>
  <c r="HS9" i="30"/>
  <c r="HT9" i="30"/>
  <c r="HU9" i="30"/>
  <c r="HV9" i="30"/>
  <c r="HW9" i="30"/>
  <c r="HX9" i="30"/>
  <c r="HY9" i="30"/>
  <c r="HZ9" i="30"/>
  <c r="IA9" i="30"/>
  <c r="IB9" i="30"/>
  <c r="IC9" i="30"/>
  <c r="ID9" i="30"/>
  <c r="IE9" i="30"/>
  <c r="IF9" i="30"/>
  <c r="IG9" i="30"/>
  <c r="IH9" i="30"/>
  <c r="II9" i="30"/>
  <c r="IJ9" i="30"/>
  <c r="IK9" i="30"/>
  <c r="IL9" i="30"/>
  <c r="IM9" i="30"/>
  <c r="IN9" i="30"/>
  <c r="IO9" i="30"/>
  <c r="D7" i="30"/>
  <c r="F7" i="30"/>
  <c r="T8" i="30"/>
  <c r="U8" i="30"/>
  <c r="V8" i="30"/>
  <c r="W8" i="30"/>
  <c r="X8" i="30"/>
  <c r="Y8" i="30"/>
  <c r="Z8" i="30"/>
  <c r="AA8" i="30"/>
  <c r="AB8" i="30"/>
  <c r="AC8" i="30"/>
  <c r="AD8" i="30"/>
  <c r="AE8" i="30"/>
  <c r="AF8" i="30"/>
  <c r="AG8" i="30"/>
  <c r="AH8" i="30"/>
  <c r="AI8" i="30"/>
  <c r="AJ8" i="30"/>
  <c r="AK8" i="30"/>
  <c r="AL8" i="30"/>
  <c r="AM8" i="30"/>
  <c r="AN8" i="30"/>
  <c r="AO8" i="30"/>
  <c r="AP8" i="30"/>
  <c r="AQ8" i="30"/>
  <c r="AR8" i="30"/>
  <c r="AS8" i="30"/>
  <c r="AT8" i="30"/>
  <c r="AU8" i="30"/>
  <c r="AV8" i="30"/>
  <c r="AW8" i="30"/>
  <c r="AX8" i="30"/>
  <c r="AY8" i="30"/>
  <c r="AZ8" i="30"/>
  <c r="BA8" i="30"/>
  <c r="BB8" i="30"/>
  <c r="BC8" i="30"/>
  <c r="BD8" i="30"/>
  <c r="BE8" i="30"/>
  <c r="BF8" i="30"/>
  <c r="BG8" i="30"/>
  <c r="BH8" i="30"/>
  <c r="BI8" i="30"/>
  <c r="BJ8" i="30"/>
  <c r="BK8" i="30"/>
  <c r="BL8" i="30"/>
  <c r="BM8" i="30"/>
  <c r="BN8" i="30"/>
  <c r="BO8" i="30"/>
  <c r="BP8" i="30"/>
  <c r="BQ8" i="30"/>
  <c r="BR8" i="30"/>
  <c r="BS8" i="30"/>
  <c r="BT8" i="30"/>
  <c r="BU8" i="30"/>
  <c r="BV8" i="30"/>
  <c r="BW8" i="30"/>
  <c r="BX8" i="30"/>
  <c r="BY8" i="30"/>
  <c r="BZ8" i="30"/>
  <c r="CA8" i="30"/>
  <c r="CB8" i="30"/>
  <c r="CC8" i="30"/>
  <c r="CD8" i="30"/>
  <c r="CE8" i="30"/>
  <c r="CF8" i="30"/>
  <c r="CG8" i="30"/>
  <c r="CH8" i="30"/>
  <c r="CI8" i="30"/>
  <c r="CJ8" i="30"/>
  <c r="CK8" i="30"/>
  <c r="CL8" i="30"/>
  <c r="CM8" i="30"/>
  <c r="CN8" i="30"/>
  <c r="CO8" i="30"/>
  <c r="CP8" i="30"/>
  <c r="CQ8" i="30"/>
  <c r="CR8" i="30"/>
  <c r="CS8" i="30"/>
  <c r="CT8" i="30"/>
  <c r="CU8" i="30"/>
  <c r="CV8" i="30"/>
  <c r="CW8" i="30"/>
  <c r="CX8" i="30"/>
  <c r="CY8" i="30"/>
  <c r="CZ8" i="30"/>
  <c r="DA8" i="30"/>
  <c r="DB8" i="30"/>
  <c r="DC8" i="30"/>
  <c r="DD8" i="30"/>
  <c r="DE8" i="30"/>
  <c r="DF8" i="30"/>
  <c r="DG8" i="30"/>
  <c r="DH8" i="30"/>
  <c r="DI8" i="30"/>
  <c r="DJ8" i="30"/>
  <c r="DK8" i="30"/>
  <c r="DL8" i="30"/>
  <c r="DM8" i="30"/>
  <c r="DN8" i="30"/>
  <c r="DO8" i="30"/>
  <c r="DP8" i="30"/>
  <c r="DQ8" i="30"/>
  <c r="DR8" i="30"/>
  <c r="DS8" i="30"/>
  <c r="DT8" i="30"/>
  <c r="DU8" i="30"/>
  <c r="DV8" i="30"/>
  <c r="DW8" i="30"/>
  <c r="DX8" i="30"/>
  <c r="DY8" i="30"/>
  <c r="DZ8" i="30"/>
  <c r="EA8" i="30"/>
  <c r="EB8" i="30"/>
  <c r="EC8" i="30"/>
  <c r="ED8" i="30"/>
  <c r="EE8" i="30"/>
  <c r="EF8" i="30"/>
  <c r="EG8" i="30"/>
  <c r="EH8" i="30"/>
  <c r="EI8" i="30"/>
  <c r="EJ8" i="30"/>
  <c r="EK8" i="30"/>
  <c r="EL8" i="30"/>
  <c r="EM8" i="30"/>
  <c r="EN8" i="30"/>
  <c r="EO8" i="30"/>
  <c r="EP8" i="30"/>
  <c r="EQ8" i="30"/>
  <c r="ER8" i="30"/>
  <c r="ES8" i="30"/>
  <c r="ET8" i="30"/>
  <c r="EU8" i="30"/>
  <c r="EV8" i="30"/>
  <c r="EW8" i="30"/>
  <c r="EX8" i="30"/>
  <c r="EY8" i="30"/>
  <c r="EZ8" i="30"/>
  <c r="FA8" i="30"/>
  <c r="FB8" i="30"/>
  <c r="FC8" i="30"/>
  <c r="FD8" i="30"/>
  <c r="FE8" i="30"/>
  <c r="FF8" i="30"/>
  <c r="FG8" i="30"/>
  <c r="FH8" i="30"/>
  <c r="FI8" i="30"/>
  <c r="FJ8" i="30"/>
  <c r="FK8" i="30"/>
  <c r="FL8" i="30"/>
  <c r="FM8" i="30"/>
  <c r="FN8" i="30"/>
  <c r="FO8" i="30"/>
  <c r="FP8" i="30"/>
  <c r="FQ8" i="30"/>
  <c r="FR8" i="30"/>
  <c r="FS8" i="30"/>
  <c r="FT8" i="30"/>
  <c r="FU8" i="30"/>
  <c r="FV8" i="30"/>
  <c r="FW8" i="30"/>
  <c r="FX8" i="30"/>
  <c r="FY8" i="30"/>
  <c r="FZ8" i="30"/>
  <c r="GA8" i="30"/>
  <c r="GB8" i="30"/>
  <c r="GC8" i="30"/>
  <c r="GD8" i="30"/>
  <c r="GE8" i="30"/>
  <c r="GF8" i="30"/>
  <c r="GG8" i="30"/>
  <c r="GH8" i="30"/>
  <c r="GI8" i="30"/>
  <c r="GJ8" i="30"/>
  <c r="GK8" i="30"/>
  <c r="GL8" i="30"/>
  <c r="GM8" i="30"/>
  <c r="GN8" i="30"/>
  <c r="GO8" i="30"/>
  <c r="GP8" i="30"/>
  <c r="GQ8" i="30"/>
  <c r="GR8" i="30"/>
  <c r="GS8" i="30"/>
  <c r="GT8" i="30"/>
  <c r="GU8" i="30"/>
  <c r="GV8" i="30"/>
  <c r="GW8" i="30"/>
  <c r="GX8" i="30"/>
  <c r="GY8" i="30"/>
  <c r="GZ8" i="30"/>
  <c r="HA8" i="30"/>
  <c r="HB8" i="30"/>
  <c r="HC8" i="30"/>
  <c r="HD8" i="30"/>
  <c r="HE8" i="30"/>
  <c r="HF8" i="30"/>
  <c r="HG8" i="30"/>
  <c r="HH8" i="30"/>
  <c r="HI8" i="30"/>
  <c r="HJ8" i="30"/>
  <c r="HK8" i="30"/>
  <c r="HL8" i="30"/>
  <c r="HM8" i="30"/>
  <c r="HN8" i="30"/>
  <c r="HO8" i="30"/>
  <c r="HP8" i="30"/>
  <c r="HQ8" i="30"/>
  <c r="HR8" i="30"/>
  <c r="HS8" i="30"/>
  <c r="HT8" i="30"/>
  <c r="HU8" i="30"/>
  <c r="HV8" i="30"/>
  <c r="HW8" i="30"/>
  <c r="HX8" i="30"/>
  <c r="HY8" i="30"/>
  <c r="HZ8" i="30"/>
  <c r="IA8" i="30"/>
  <c r="IB8" i="30"/>
  <c r="IC8" i="30"/>
  <c r="ID8" i="30"/>
  <c r="IE8" i="30"/>
  <c r="IF8" i="30"/>
  <c r="IG8" i="30"/>
  <c r="IH8" i="30"/>
  <c r="II8" i="30"/>
  <c r="IJ8" i="30"/>
  <c r="IK8" i="30"/>
  <c r="IL8" i="30"/>
  <c r="IM8" i="30"/>
  <c r="IN8" i="30"/>
  <c r="IO8" i="30"/>
  <c r="D6" i="30"/>
  <c r="F6" i="30"/>
  <c r="T7" i="30"/>
  <c r="U7" i="30"/>
  <c r="V7" i="30"/>
  <c r="W7" i="30"/>
  <c r="X7" i="30"/>
  <c r="Y7" i="30"/>
  <c r="Z7" i="30"/>
  <c r="AA7" i="30"/>
  <c r="AB7" i="30"/>
  <c r="AC7" i="30"/>
  <c r="AD7" i="30"/>
  <c r="AE7" i="30"/>
  <c r="AF7" i="30"/>
  <c r="AG7" i="30"/>
  <c r="AH7" i="30"/>
  <c r="AI7" i="30"/>
  <c r="AJ7" i="30"/>
  <c r="AK7" i="30"/>
  <c r="AL7" i="30"/>
  <c r="AM7" i="30"/>
  <c r="AN7" i="30"/>
  <c r="AO7" i="30"/>
  <c r="AP7" i="30"/>
  <c r="AQ7" i="30"/>
  <c r="AR7" i="30"/>
  <c r="AS7" i="30"/>
  <c r="AT7" i="30"/>
  <c r="AU7" i="30"/>
  <c r="AV7" i="30"/>
  <c r="AW7" i="30"/>
  <c r="AX7" i="30"/>
  <c r="AY7" i="30"/>
  <c r="AZ7" i="30"/>
  <c r="BA7" i="30"/>
  <c r="BB7" i="30"/>
  <c r="BC7" i="30"/>
  <c r="BD7" i="30"/>
  <c r="BE7" i="30"/>
  <c r="BF7" i="30"/>
  <c r="BG7" i="30"/>
  <c r="BH7" i="30"/>
  <c r="BI7" i="30"/>
  <c r="BJ7" i="30"/>
  <c r="BK7" i="30"/>
  <c r="BL7" i="30"/>
  <c r="BM7" i="30"/>
  <c r="BN7" i="30"/>
  <c r="BO7" i="30"/>
  <c r="BP7" i="30"/>
  <c r="BQ7" i="30"/>
  <c r="BR7" i="30"/>
  <c r="BS7" i="30"/>
  <c r="BT7" i="30"/>
  <c r="BU7" i="30"/>
  <c r="BV7" i="30"/>
  <c r="BW7" i="30"/>
  <c r="BX7" i="30"/>
  <c r="BY7" i="30"/>
  <c r="BZ7" i="30"/>
  <c r="CA7" i="30"/>
  <c r="CB7" i="30"/>
  <c r="CC7" i="30"/>
  <c r="CD7" i="30"/>
  <c r="CE7" i="30"/>
  <c r="CF7" i="30"/>
  <c r="CG7" i="30"/>
  <c r="CH7" i="30"/>
  <c r="CI7" i="30"/>
  <c r="CJ7" i="30"/>
  <c r="CK7" i="30"/>
  <c r="CL7" i="30"/>
  <c r="CM7" i="30"/>
  <c r="CN7" i="30"/>
  <c r="CO7" i="30"/>
  <c r="CP7" i="30"/>
  <c r="CQ7" i="30"/>
  <c r="CR7" i="30"/>
  <c r="CS7" i="30"/>
  <c r="CT7" i="30"/>
  <c r="CU7" i="30"/>
  <c r="CV7" i="30"/>
  <c r="CW7" i="30"/>
  <c r="CX7" i="30"/>
  <c r="CY7" i="30"/>
  <c r="CZ7" i="30"/>
  <c r="DA7" i="30"/>
  <c r="DB7" i="30"/>
  <c r="DC7" i="30"/>
  <c r="DD7" i="30"/>
  <c r="DE7" i="30"/>
  <c r="DF7" i="30"/>
  <c r="DG7" i="30"/>
  <c r="DH7" i="30"/>
  <c r="DI7" i="30"/>
  <c r="DJ7" i="30"/>
  <c r="DK7" i="30"/>
  <c r="DL7" i="30"/>
  <c r="DM7" i="30"/>
  <c r="DN7" i="30"/>
  <c r="DO7" i="30"/>
  <c r="DP7" i="30"/>
  <c r="DQ7" i="30"/>
  <c r="DR7" i="30"/>
  <c r="DS7" i="30"/>
  <c r="DT7" i="30"/>
  <c r="DU7" i="30"/>
  <c r="DV7" i="30"/>
  <c r="DW7" i="30"/>
  <c r="DX7" i="30"/>
  <c r="DY7" i="30"/>
  <c r="DZ7" i="30"/>
  <c r="EA7" i="30"/>
  <c r="EB7" i="30"/>
  <c r="EC7" i="30"/>
  <c r="ED7" i="30"/>
  <c r="EE7" i="30"/>
  <c r="EF7" i="30"/>
  <c r="EG7" i="30"/>
  <c r="EH7" i="30"/>
  <c r="EI7" i="30"/>
  <c r="EJ7" i="30"/>
  <c r="EK7" i="30"/>
  <c r="EL7" i="30"/>
  <c r="EM7" i="30"/>
  <c r="EN7" i="30"/>
  <c r="EO7" i="30"/>
  <c r="EP7" i="30"/>
  <c r="EQ7" i="30"/>
  <c r="ER7" i="30"/>
  <c r="ES7" i="30"/>
  <c r="ET7" i="30"/>
  <c r="EU7" i="30"/>
  <c r="EV7" i="30"/>
  <c r="EW7" i="30"/>
  <c r="EX7" i="30"/>
  <c r="EY7" i="30"/>
  <c r="EZ7" i="30"/>
  <c r="FA7" i="30"/>
  <c r="FB7" i="30"/>
  <c r="FC7" i="30"/>
  <c r="FD7" i="30"/>
  <c r="FE7" i="30"/>
  <c r="FF7" i="30"/>
  <c r="FG7" i="30"/>
  <c r="FH7" i="30"/>
  <c r="FI7" i="30"/>
  <c r="FJ7" i="30"/>
  <c r="FK7" i="30"/>
  <c r="FL7" i="30"/>
  <c r="FM7" i="30"/>
  <c r="FN7" i="30"/>
  <c r="FO7" i="30"/>
  <c r="FP7" i="30"/>
  <c r="FQ7" i="30"/>
  <c r="FR7" i="30"/>
  <c r="FS7" i="30"/>
  <c r="FT7" i="30"/>
  <c r="FU7" i="30"/>
  <c r="FV7" i="30"/>
  <c r="FW7" i="30"/>
  <c r="FX7" i="30"/>
  <c r="FY7" i="30"/>
  <c r="FZ7" i="30"/>
  <c r="GA7" i="30"/>
  <c r="GB7" i="30"/>
  <c r="GC7" i="30"/>
  <c r="GD7" i="30"/>
  <c r="GE7" i="30"/>
  <c r="GF7" i="30"/>
  <c r="GG7" i="30"/>
  <c r="GH7" i="30"/>
  <c r="GI7" i="30"/>
  <c r="GJ7" i="30"/>
  <c r="GK7" i="30"/>
  <c r="GL7" i="30"/>
  <c r="GM7" i="30"/>
  <c r="GN7" i="30"/>
  <c r="GO7" i="30"/>
  <c r="GP7" i="30"/>
  <c r="GQ7" i="30"/>
  <c r="GR7" i="30"/>
  <c r="GS7" i="30"/>
  <c r="GT7" i="30"/>
  <c r="GU7" i="30"/>
  <c r="GV7" i="30"/>
  <c r="GW7" i="30"/>
  <c r="GX7" i="30"/>
  <c r="GY7" i="30"/>
  <c r="GZ7" i="30"/>
  <c r="HA7" i="30"/>
  <c r="HB7" i="30"/>
  <c r="HC7" i="30"/>
  <c r="HD7" i="30"/>
  <c r="HE7" i="30"/>
  <c r="HF7" i="30"/>
  <c r="HG7" i="30"/>
  <c r="HH7" i="30"/>
  <c r="HI7" i="30"/>
  <c r="HJ7" i="30"/>
  <c r="HK7" i="30"/>
  <c r="HL7" i="30"/>
  <c r="HM7" i="30"/>
  <c r="HN7" i="30"/>
  <c r="HO7" i="30"/>
  <c r="HP7" i="30"/>
  <c r="HQ7" i="30"/>
  <c r="HR7" i="30"/>
  <c r="HS7" i="30"/>
  <c r="HT7" i="30"/>
  <c r="HU7" i="30"/>
  <c r="HV7" i="30"/>
  <c r="HW7" i="30"/>
  <c r="HX7" i="30"/>
  <c r="HY7" i="30"/>
  <c r="HZ7" i="30"/>
  <c r="IA7" i="30"/>
  <c r="IB7" i="30"/>
  <c r="IC7" i="30"/>
  <c r="ID7" i="30"/>
  <c r="IE7" i="30"/>
  <c r="IF7" i="30"/>
  <c r="IG7" i="30"/>
  <c r="IH7" i="30"/>
  <c r="II7" i="30"/>
  <c r="IJ7" i="30"/>
  <c r="IK7" i="30"/>
  <c r="IL7" i="30"/>
  <c r="IM7" i="30"/>
  <c r="IN7" i="30"/>
  <c r="IO7" i="30"/>
  <c r="T6" i="30"/>
  <c r="U6" i="30"/>
  <c r="V6" i="30"/>
  <c r="W6" i="30"/>
  <c r="X6" i="30"/>
  <c r="Y6" i="30"/>
  <c r="Z6" i="30"/>
  <c r="AA6" i="30"/>
  <c r="AB6" i="30"/>
  <c r="AC6" i="30"/>
  <c r="AD6" i="30"/>
  <c r="AE6" i="30"/>
  <c r="AF6" i="30"/>
  <c r="AG6" i="30"/>
  <c r="AH6" i="30"/>
  <c r="AI6" i="30"/>
  <c r="AJ6" i="30"/>
  <c r="AK6" i="30"/>
  <c r="AL6" i="30"/>
  <c r="AM6" i="30"/>
  <c r="AN6" i="30"/>
  <c r="AO6" i="30"/>
  <c r="AP6" i="30"/>
  <c r="AQ6" i="30"/>
  <c r="AR6" i="30"/>
  <c r="AS6" i="30"/>
  <c r="AT6" i="30"/>
  <c r="AU6" i="30"/>
  <c r="AV6" i="30"/>
  <c r="AW6" i="30"/>
  <c r="AX6" i="30"/>
  <c r="AY6" i="30"/>
  <c r="AZ6" i="30"/>
  <c r="BA6" i="30"/>
  <c r="BB6" i="30"/>
  <c r="BC6" i="30"/>
  <c r="BD6" i="30"/>
  <c r="BE6" i="30"/>
  <c r="BF6" i="30"/>
  <c r="BG6" i="30"/>
  <c r="BH6" i="30"/>
  <c r="BI6" i="30"/>
  <c r="BJ6" i="30"/>
  <c r="BK6" i="30"/>
  <c r="BL6" i="30"/>
  <c r="BM6" i="30"/>
  <c r="BN6" i="30"/>
  <c r="BO6" i="30"/>
  <c r="BP6" i="30"/>
  <c r="BQ6" i="30"/>
  <c r="BR6" i="30"/>
  <c r="BS6" i="30"/>
  <c r="BT6" i="30"/>
  <c r="BU6" i="30"/>
  <c r="BV6" i="30"/>
  <c r="BW6" i="30"/>
  <c r="BX6" i="30"/>
  <c r="BY6" i="30"/>
  <c r="BZ6" i="30"/>
  <c r="CA6" i="30"/>
  <c r="CB6" i="30"/>
  <c r="CC6" i="30"/>
  <c r="CD6" i="30"/>
  <c r="CE6" i="30"/>
  <c r="CF6" i="30"/>
  <c r="CG6" i="30"/>
  <c r="CH6" i="30"/>
  <c r="CI6" i="30"/>
  <c r="CJ6" i="30"/>
  <c r="CK6" i="30"/>
  <c r="CL6" i="30"/>
  <c r="CM6" i="30"/>
  <c r="CN6" i="30"/>
  <c r="CO6" i="30"/>
  <c r="CP6" i="30"/>
  <c r="CQ6" i="30"/>
  <c r="CR6" i="30"/>
  <c r="CS6" i="30"/>
  <c r="CT6" i="30"/>
  <c r="CU6" i="30"/>
  <c r="CV6" i="30"/>
  <c r="CW6" i="30"/>
  <c r="CX6" i="30"/>
  <c r="CY6" i="30"/>
  <c r="CZ6" i="30"/>
  <c r="DA6" i="30"/>
  <c r="DB6" i="30"/>
  <c r="DC6" i="30"/>
  <c r="DD6" i="30"/>
  <c r="DE6" i="30"/>
  <c r="DF6" i="30"/>
  <c r="DG6" i="30"/>
  <c r="DH6" i="30"/>
  <c r="DI6" i="30"/>
  <c r="DJ6" i="30"/>
  <c r="DK6" i="30"/>
  <c r="DL6" i="30"/>
  <c r="DM6" i="30"/>
  <c r="DN6" i="30"/>
  <c r="DO6" i="30"/>
  <c r="DP6" i="30"/>
  <c r="DQ6" i="30"/>
  <c r="DR6" i="30"/>
  <c r="DS6" i="30"/>
  <c r="DT6" i="30"/>
  <c r="DU6" i="30"/>
  <c r="DV6" i="30"/>
  <c r="DW6" i="30"/>
  <c r="DX6" i="30"/>
  <c r="DY6" i="30"/>
  <c r="DZ6" i="30"/>
  <c r="EA6" i="30"/>
  <c r="EB6" i="30"/>
  <c r="EC6" i="30"/>
  <c r="ED6" i="30"/>
  <c r="EE6" i="30"/>
  <c r="EF6" i="30"/>
  <c r="EG6" i="30"/>
  <c r="EH6" i="30"/>
  <c r="EI6" i="30"/>
  <c r="EJ6" i="30"/>
  <c r="EK6" i="30"/>
  <c r="EL6" i="30"/>
  <c r="EM6" i="30"/>
  <c r="EN6" i="30"/>
  <c r="EO6" i="30"/>
  <c r="EP6" i="30"/>
  <c r="EQ6" i="30"/>
  <c r="ER6" i="30"/>
  <c r="ES6" i="30"/>
  <c r="ET6" i="30"/>
  <c r="EU6" i="30"/>
  <c r="EV6" i="30"/>
  <c r="EW6" i="30"/>
  <c r="EX6" i="30"/>
  <c r="EY6" i="30"/>
  <c r="EZ6" i="30"/>
  <c r="FA6" i="30"/>
  <c r="FB6" i="30"/>
  <c r="FC6" i="30"/>
  <c r="FD6" i="30"/>
  <c r="FE6" i="30"/>
  <c r="FF6" i="30"/>
  <c r="FG6" i="30"/>
  <c r="FH6" i="30"/>
  <c r="FI6" i="30"/>
  <c r="FJ6" i="30"/>
  <c r="FK6" i="30"/>
  <c r="FL6" i="30"/>
  <c r="FM6" i="30"/>
  <c r="FN6" i="30"/>
  <c r="FO6" i="30"/>
  <c r="FP6" i="30"/>
  <c r="FQ6" i="30"/>
  <c r="FR6" i="30"/>
  <c r="FS6" i="30"/>
  <c r="FT6" i="30"/>
  <c r="FU6" i="30"/>
  <c r="FV6" i="30"/>
  <c r="FW6" i="30"/>
  <c r="FX6" i="30"/>
  <c r="FY6" i="30"/>
  <c r="FZ6" i="30"/>
  <c r="GA6" i="30"/>
  <c r="GB6" i="30"/>
  <c r="GC6" i="30"/>
  <c r="GD6" i="30"/>
  <c r="GE6" i="30"/>
  <c r="GF6" i="30"/>
  <c r="GG6" i="30"/>
  <c r="GH6" i="30"/>
  <c r="GI6" i="30"/>
  <c r="GJ6" i="30"/>
  <c r="GK6" i="30"/>
  <c r="GL6" i="30"/>
  <c r="GM6" i="30"/>
  <c r="GN6" i="30"/>
  <c r="GO6" i="30"/>
  <c r="GP6" i="30"/>
  <c r="GQ6" i="30"/>
  <c r="GR6" i="30"/>
  <c r="GS6" i="30"/>
  <c r="GT6" i="30"/>
  <c r="GU6" i="30"/>
  <c r="GV6" i="30"/>
  <c r="GW6" i="30"/>
  <c r="GX6" i="30"/>
  <c r="GY6" i="30"/>
  <c r="GZ6" i="30"/>
  <c r="HA6" i="30"/>
  <c r="HB6" i="30"/>
  <c r="HC6" i="30"/>
  <c r="HD6" i="30"/>
  <c r="HE6" i="30"/>
  <c r="HF6" i="30"/>
  <c r="HG6" i="30"/>
  <c r="HH6" i="30"/>
  <c r="HI6" i="30"/>
  <c r="HJ6" i="30"/>
  <c r="HK6" i="30"/>
  <c r="HL6" i="30"/>
  <c r="HM6" i="30"/>
  <c r="HN6" i="30"/>
  <c r="HO6" i="30"/>
  <c r="HP6" i="30"/>
  <c r="HQ6" i="30"/>
  <c r="HR6" i="30"/>
  <c r="HS6" i="30"/>
  <c r="HT6" i="30"/>
  <c r="HU6" i="30"/>
  <c r="HV6" i="30"/>
  <c r="HW6" i="30"/>
  <c r="HX6" i="30"/>
  <c r="HY6" i="30"/>
  <c r="HZ6" i="30"/>
  <c r="IA6" i="30"/>
  <c r="IB6" i="30"/>
  <c r="IC6" i="30"/>
  <c r="ID6" i="30"/>
  <c r="IE6" i="30"/>
  <c r="IF6" i="30"/>
  <c r="IG6" i="30"/>
  <c r="IH6" i="30"/>
  <c r="II6" i="30"/>
  <c r="IJ6" i="30"/>
  <c r="IK6" i="30"/>
  <c r="IL6" i="30"/>
  <c r="IM6" i="30"/>
  <c r="IN6" i="30"/>
  <c r="IO6" i="30"/>
  <c r="D5" i="30"/>
  <c r="F5" i="30"/>
  <c r="T5" i="30"/>
  <c r="U5" i="30"/>
  <c r="V5" i="30"/>
  <c r="W5" i="30"/>
  <c r="X5" i="30"/>
  <c r="Y5" i="30"/>
  <c r="Z5" i="30"/>
  <c r="AA5" i="30"/>
  <c r="AB5" i="30"/>
  <c r="AC5" i="30"/>
  <c r="AD5" i="30"/>
  <c r="AE5" i="30"/>
  <c r="AF5" i="30"/>
  <c r="AG5" i="30"/>
  <c r="AH5" i="30"/>
  <c r="AI5" i="30"/>
  <c r="AJ5" i="30"/>
  <c r="AK5" i="30"/>
  <c r="AL5" i="30"/>
  <c r="AM5" i="30"/>
  <c r="AN5" i="30"/>
  <c r="AO5" i="30"/>
  <c r="AP5" i="30"/>
  <c r="AQ5" i="30"/>
  <c r="AR5" i="30"/>
  <c r="AS5" i="30"/>
  <c r="AT5" i="30"/>
  <c r="AU5" i="30"/>
  <c r="AV5" i="30"/>
  <c r="AW5" i="30"/>
  <c r="AX5" i="30"/>
  <c r="AY5" i="30"/>
  <c r="AZ5" i="30"/>
  <c r="BA5" i="30"/>
  <c r="BB5" i="30"/>
  <c r="BC5" i="30"/>
  <c r="BD5" i="30"/>
  <c r="BE5" i="30"/>
  <c r="BF5" i="30"/>
  <c r="BG5" i="30"/>
  <c r="BH5" i="30"/>
  <c r="BI5" i="30"/>
  <c r="BJ5" i="30"/>
  <c r="BK5" i="30"/>
  <c r="BL5" i="30"/>
  <c r="BM5" i="30"/>
  <c r="BN5" i="30"/>
  <c r="BO5" i="30"/>
  <c r="BP5" i="30"/>
  <c r="BQ5" i="30"/>
  <c r="BR5" i="30"/>
  <c r="BS5" i="30"/>
  <c r="BT5" i="30"/>
  <c r="BU5" i="30"/>
  <c r="BV5" i="30"/>
  <c r="BW5" i="30"/>
  <c r="BX5" i="30"/>
  <c r="BY5" i="30"/>
  <c r="BZ5" i="30"/>
  <c r="CA5" i="30"/>
  <c r="CB5" i="30"/>
  <c r="CC5" i="30"/>
  <c r="CD5" i="30"/>
  <c r="CE5" i="30"/>
  <c r="CF5" i="30"/>
  <c r="CG5" i="30"/>
  <c r="CH5" i="30"/>
  <c r="CI5" i="30"/>
  <c r="CJ5" i="30"/>
  <c r="CK5" i="30"/>
  <c r="CL5" i="30"/>
  <c r="CM5" i="30"/>
  <c r="CN5" i="30"/>
  <c r="CO5" i="30"/>
  <c r="CP5" i="30"/>
  <c r="CQ5" i="30"/>
  <c r="CR5" i="30"/>
  <c r="CS5" i="30"/>
  <c r="CT5" i="30"/>
  <c r="CU5" i="30"/>
  <c r="CV5" i="30"/>
  <c r="CW5" i="30"/>
  <c r="CX5" i="30"/>
  <c r="CY5" i="30"/>
  <c r="CZ5" i="30"/>
  <c r="DA5" i="30"/>
  <c r="DB5" i="30"/>
  <c r="DC5" i="30"/>
  <c r="DD5" i="30"/>
  <c r="DE5" i="30"/>
  <c r="DF5" i="30"/>
  <c r="DG5" i="30"/>
  <c r="DH5" i="30"/>
  <c r="DI5" i="30"/>
  <c r="DJ5" i="30"/>
  <c r="DK5" i="30"/>
  <c r="DL5" i="30"/>
  <c r="DM5" i="30"/>
  <c r="DN5" i="30"/>
  <c r="DO5" i="30"/>
  <c r="DP5" i="30"/>
  <c r="DQ5" i="30"/>
  <c r="DR5" i="30"/>
  <c r="DS5" i="30"/>
  <c r="DT5" i="30"/>
  <c r="DU5" i="30"/>
  <c r="DV5" i="30"/>
  <c r="DW5" i="30"/>
  <c r="DX5" i="30"/>
  <c r="DY5" i="30"/>
  <c r="DZ5" i="30"/>
  <c r="EA5" i="30"/>
  <c r="EB5" i="30"/>
  <c r="EC5" i="30"/>
  <c r="ED5" i="30"/>
  <c r="EE5" i="30"/>
  <c r="EF5" i="30"/>
  <c r="EG5" i="30"/>
  <c r="EH5" i="30"/>
  <c r="EI5" i="30"/>
  <c r="EJ5" i="30"/>
  <c r="EK5" i="30"/>
  <c r="EL5" i="30"/>
  <c r="EM5" i="30"/>
  <c r="EN5" i="30"/>
  <c r="EO5" i="30"/>
  <c r="EP5" i="30"/>
  <c r="EQ5" i="30"/>
  <c r="ER5" i="30"/>
  <c r="ES5" i="30"/>
  <c r="ET5" i="30"/>
  <c r="EU5" i="30"/>
  <c r="EV5" i="30"/>
  <c r="EW5" i="30"/>
  <c r="EX5" i="30"/>
  <c r="EY5" i="30"/>
  <c r="EZ5" i="30"/>
  <c r="FA5" i="30"/>
  <c r="FB5" i="30"/>
  <c r="FC5" i="30"/>
  <c r="FD5" i="30"/>
  <c r="FE5" i="30"/>
  <c r="FF5" i="30"/>
  <c r="FG5" i="30"/>
  <c r="FH5" i="30"/>
  <c r="FI5" i="30"/>
  <c r="FJ5" i="30"/>
  <c r="FK5" i="30"/>
  <c r="FL5" i="30"/>
  <c r="FM5" i="30"/>
  <c r="FN5" i="30"/>
  <c r="FO5" i="30"/>
  <c r="FP5" i="30"/>
  <c r="FQ5" i="30"/>
  <c r="FR5" i="30"/>
  <c r="FS5" i="30"/>
  <c r="FT5" i="30"/>
  <c r="FU5" i="30"/>
  <c r="FV5" i="30"/>
  <c r="FW5" i="30"/>
  <c r="FX5" i="30"/>
  <c r="FY5" i="30"/>
  <c r="FZ5" i="30"/>
  <c r="GA5" i="30"/>
  <c r="GB5" i="30"/>
  <c r="GC5" i="30"/>
  <c r="GD5" i="30"/>
  <c r="GE5" i="30"/>
  <c r="GF5" i="30"/>
  <c r="GG5" i="30"/>
  <c r="GH5" i="30"/>
  <c r="GI5" i="30"/>
  <c r="GJ5" i="30"/>
  <c r="GK5" i="30"/>
  <c r="GL5" i="30"/>
  <c r="GM5" i="30"/>
  <c r="GN5" i="30"/>
  <c r="GO5" i="30"/>
  <c r="GP5" i="30"/>
  <c r="GQ5" i="30"/>
  <c r="GR5" i="30"/>
  <c r="GS5" i="30"/>
  <c r="GT5" i="30"/>
  <c r="GU5" i="30"/>
  <c r="GV5" i="30"/>
  <c r="GW5" i="30"/>
  <c r="GX5" i="30"/>
  <c r="GY5" i="30"/>
  <c r="GZ5" i="30"/>
  <c r="HA5" i="30"/>
  <c r="HB5" i="30"/>
  <c r="HC5" i="30"/>
  <c r="HD5" i="30"/>
  <c r="HE5" i="30"/>
  <c r="HF5" i="30"/>
  <c r="HG5" i="30"/>
  <c r="HH5" i="30"/>
  <c r="HI5" i="30"/>
  <c r="HJ5" i="30"/>
  <c r="HK5" i="30"/>
  <c r="HL5" i="30"/>
  <c r="HM5" i="30"/>
  <c r="HN5" i="30"/>
  <c r="HO5" i="30"/>
  <c r="HP5" i="30"/>
  <c r="HQ5" i="30"/>
  <c r="HR5" i="30"/>
  <c r="HS5" i="30"/>
  <c r="HT5" i="30"/>
  <c r="HU5" i="30"/>
  <c r="HV5" i="30"/>
  <c r="HW5" i="30"/>
  <c r="HX5" i="30"/>
  <c r="HY5" i="30"/>
  <c r="HZ5" i="30"/>
  <c r="IA5" i="30"/>
  <c r="IB5" i="30"/>
  <c r="IC5" i="30"/>
  <c r="ID5" i="30"/>
  <c r="IE5" i="30"/>
  <c r="IF5" i="30"/>
  <c r="IG5" i="30"/>
  <c r="IH5" i="30"/>
  <c r="II5" i="30"/>
  <c r="IJ5" i="30"/>
  <c r="IK5" i="30"/>
  <c r="IL5" i="30"/>
  <c r="IM5" i="30"/>
  <c r="IN5" i="30"/>
  <c r="IO5" i="30"/>
  <c r="C18" i="38"/>
  <c r="C5" i="30" s="1"/>
  <c r="B18" i="38"/>
  <c r="B5" i="30" s="1"/>
  <c r="C15" i="37"/>
  <c r="C15" i="30" s="1"/>
  <c r="B15" i="37"/>
  <c r="B15" i="30" s="1"/>
  <c r="C51" i="34"/>
  <c r="C9" i="30" s="1"/>
  <c r="B51" i="34"/>
  <c r="B9" i="30" s="1"/>
  <c r="C35" i="29"/>
  <c r="C11" i="30" s="1"/>
  <c r="B35" i="29"/>
  <c r="B11" i="30" s="1"/>
  <c r="C26" i="26"/>
  <c r="C17" i="30" s="1"/>
  <c r="B26" i="26"/>
  <c r="B17" i="30" s="1"/>
  <c r="C10" i="30"/>
  <c r="B10" i="30"/>
  <c r="C42" i="23"/>
  <c r="C8" i="30" s="1"/>
  <c r="B42" i="23"/>
  <c r="B8" i="30" s="1"/>
  <c r="C11" i="24"/>
  <c r="C12" i="30" s="1"/>
  <c r="B11" i="24"/>
  <c r="B12" i="30" s="1"/>
  <c r="C95" i="22"/>
  <c r="C7" i="30" s="1"/>
  <c r="B95" i="22"/>
  <c r="B7" i="30" s="1"/>
  <c r="C36" i="21"/>
  <c r="C6" i="30" s="1"/>
  <c r="B36" i="21"/>
  <c r="B6" i="30" s="1"/>
  <c r="C11" i="19"/>
  <c r="C18" i="30" s="1"/>
  <c r="B11" i="19"/>
  <c r="B18" i="30" s="1"/>
  <c r="C16" i="30"/>
  <c r="B16" i="30"/>
  <c r="C12" i="17"/>
  <c r="C13" i="30" s="1"/>
  <c r="B12" i="17"/>
  <c r="B13" i="30" s="1"/>
  <c r="G24" i="25"/>
  <c r="G10" i="30" s="1"/>
  <c r="G5" i="30" l="1"/>
  <c r="G11" i="19"/>
  <c r="G18" i="30" s="1"/>
  <c r="G19" i="30"/>
  <c r="G26" i="26"/>
  <c r="G17" i="30" s="1"/>
  <c r="G16" i="30"/>
  <c r="G15" i="37"/>
  <c r="G15" i="30" s="1"/>
  <c r="G12" i="17"/>
  <c r="G11" i="24"/>
  <c r="G12" i="30" s="1"/>
  <c r="G11" i="30"/>
  <c r="G42" i="23"/>
  <c r="G8" i="30" s="1"/>
  <c r="G51" i="34"/>
  <c r="G9" i="30" s="1"/>
  <c r="G95" i="22"/>
  <c r="G7" i="30" s="1"/>
  <c r="G36" i="21"/>
  <c r="G6" i="30" s="1"/>
</calcChain>
</file>

<file path=xl/sharedStrings.xml><?xml version="1.0" encoding="utf-8"?>
<sst xmlns="http://schemas.openxmlformats.org/spreadsheetml/2006/main" count="1032" uniqueCount="581">
  <si>
    <t>Red. br.</t>
  </si>
  <si>
    <t>Opis</t>
  </si>
  <si>
    <t>Jed. mjere</t>
  </si>
  <si>
    <t>Količina</t>
  </si>
  <si>
    <t>Jedinična cijena</t>
  </si>
  <si>
    <t>Ukupno</t>
  </si>
  <si>
    <t>OPĆI UVJETI RADOVA - OBUHVAĆENIH OVIM TENDER - TROŠKOVNIKOM</t>
  </si>
  <si>
    <t>GRAĐEVINSKO OBRTNIČKI RADOVI</t>
  </si>
  <si>
    <r>
      <t>Napomena 1:</t>
    </r>
    <r>
      <rPr>
        <b/>
        <sz val="10"/>
        <rFont val="Arial"/>
        <family val="2"/>
        <charset val="238"/>
      </rPr>
      <t xml:space="preserve"> Prilikom izvedbe radova predviđenih ovim troškovnikom treba se pridržavati svih važećih zakona, pravilnika, propisa i normi, kao i pravila zanata kako bi se što kvalitetnije izveli radovi.</t>
    </r>
  </si>
  <si>
    <r>
      <t>Napomena 2:</t>
    </r>
    <r>
      <rPr>
        <b/>
        <sz val="10"/>
        <rFont val="Arial"/>
        <family val="2"/>
        <charset val="238"/>
      </rPr>
      <t xml:space="preserve"> Prilikom izvedbe radova predviđenih ovim troškovnikom posebnu pažnju obratiti kako se ne bi oštetili dijelovi građevine koji se zadržavaju, odnosno koji nisu predmetom ovih radova, te treba provesti odgovarajuću zaštitu elemenata koji se zadržavaju.</t>
    </r>
  </si>
  <si>
    <r>
      <t>Napomena 3:</t>
    </r>
    <r>
      <rPr>
        <b/>
        <sz val="10"/>
        <rFont val="Arial"/>
        <family val="2"/>
        <charset val="238"/>
      </rPr>
      <t xml:space="preserve"> U svim stavkama ovog troškovnika sadržano je prethodno čišćenje podloge, a kao pripreme za izvedbu radova.</t>
    </r>
  </si>
  <si>
    <r>
      <t>Napomena 4:</t>
    </r>
    <r>
      <rPr>
        <b/>
        <sz val="10"/>
        <rFont val="Arial"/>
        <family val="2"/>
        <charset val="238"/>
      </rPr>
      <t xml:space="preserve"> Sve nejasnoće u troškovniku i u izvedbenom projektu treba riješiti s projektantom prije početka radova.</t>
    </r>
  </si>
  <si>
    <r>
      <t>Napomena:</t>
    </r>
    <r>
      <rPr>
        <b/>
        <sz val="10"/>
        <rFont val="Arial"/>
        <family val="2"/>
        <charset val="238"/>
      </rPr>
      <t xml:space="preserve"> U cijenu stavke treba uključiti i odvoz na gradsku deponiju, sa svim unutarnjim i vanjskim transportima, ukoliko nije drugačije specificirano.</t>
    </r>
  </si>
  <si>
    <t>PRIPREMNI RADOVI</t>
  </si>
  <si>
    <t>Izvođač je dužan prije početka radova sprovesti sve pripremne radove da se izvođenje može nesmetano odvijati. U tu svrhu izvođač je dužan detaljno proučiti investiciono tehničku dokumentaciju, te izvršiti potrebne računske kontrole. Potrebno je proučiti sve tehnologije izvedbe pojedinih radova radi optimalne organizacije građenja, nabavke materijala, kalkulacije i sl.</t>
  </si>
  <si>
    <t xml:space="preserve">Izvođač i njegovi kooperanti dužni su svaki dio investiciono tehničke dokumentacije pregledati, te dati primjedbe na eventualne tehničke  probleme koji bi mogli prouzročiti slabiji kvalitet, postojnost ugrađenih elemenata ili druge štete. U protivnom biti će dužan ovakve štete sanirati o svom trošku. </t>
  </si>
  <si>
    <t>Naročitu pažnju kod toga treba posvetiti usaglašavanju građevinskih i instalaterskih nacrta. Ako ustanovi neke razlike u mjerama, nedostatke ili pogreške u podlogama, dužan je pravovremeno obavijestiti nadzornog organa i odgovornog projektanta, te zatražiti rješenja.</t>
  </si>
  <si>
    <t>Pripremni radovi također sadržavaju izradu elaborata PROGRAMA SVIH ISPITIVANJA određenim projektom ili koja proizlaze iz pozitivnih propisa i normi, a koji program je osnova za praćenje kvalitete radova. Izrada programa ispitivanja obaveza je izvođača radova i to za sve radove koji su predmet građevne dozvole.</t>
  </si>
  <si>
    <t>ZEMLJANI RADOVI</t>
  </si>
  <si>
    <t>Napomena:Vidi opće uvjete i napomene!</t>
  </si>
  <si>
    <t>Općenito:
U jediničnoj cijeni pojedine stavke sadržan je sav rad i materijal (dobava i postava), zatim sva sredstva za rad i prevoz (bageri, kamioni, kiperi), geodetsko vođenje i sve ostalo potrebno za konačnu izvedbu ovakve vrste radova. U jediničnoj cijeni sadržano je sve što je u opisu pojedine stavke troškovnika, te sve što je u tehničkom opisu, programu kontrole i osiguranja kvalitete, projektu (grafičkim i ostalim prilozima), kao i ostalim pratećim elaboratima.</t>
  </si>
  <si>
    <t>BETONSKI I ARMIRANO-BETONSKI RADOVI</t>
  </si>
  <si>
    <t xml:space="preserve">Općenito:
U jediničnoj cijeni pojedine stavke sadržan je sav rad i materijal (dobava i postava), zatim sva sredstva za rad i prevoz (bageri, kamioni, kiperi,  dizalice, kontraktor cijevi ili slično), geodetsko vođenje i sve ostalo potrebno za konačnu izvedbu ovakve vrste radova, kao i sve što je u opisu pojedine stavke troškovnika, sve što je u tehničkom opisu i svim prilozima ovog projekta, te programu kontrole i osiguranja kvalitete, glavnog projekta (grafičkim i ostalim prilozima), kao i ostalim pratečim elaboratima. </t>
  </si>
  <si>
    <t>Svi betonski i armiranobetonski radovi izvode se betonom razreda tlačne čvrstoće i  razreda izloženosti prema projektu mehaničke otpornosti i stabilnosti, kao i prema Programu kontrole i osiguranja kvalitete betonske konstrukcije, kojega je  dužan sačiniti izvoditelj, ili narućiti kod institucije registrirane za takvu djelatnost u RH.</t>
  </si>
  <si>
    <t>NAPOMENA 1:                                                             
U oplati ostaviti potrebne šliceve i otvore za prolaz instalacija, rigalica, ugradbe raznih elemenata, sve  prema instalaterskim projektima, planovima oplate i detaljima u projektu, bez posebne naplate - odnosno radove  treba uključiti u jedinične cijene oplate i betona.</t>
  </si>
  <si>
    <t>ZIDARSKI  RADOVI</t>
  </si>
  <si>
    <t xml:space="preserve">U jediničnoj cijeni pojedine stavke sadržan je sav rad i materijal (dobava i postava), zatim sva sredstva za rad i prevoz., geodetsko vođenje i sve ostalo potrebno za konačnu izvedbu ovakve vrste radova. U jediničnoj cijeni sadržano je sve što je u opisu pojedine stavke troškovnika, te sve što je u tehničkom opisu, programu kontrole i osiguranja kvalitete, projektu (grafičkim i ostalim prilozima), kao i ostalim pratečim elaboratima. </t>
  </si>
  <si>
    <t>KERAMIČARSKI RADOVI</t>
  </si>
  <si>
    <t xml:space="preserve">U jediničnoj cijeni pojedine stavke sadržan je sav rad i materijal (dobava i postava), zatim sva sredstva za rad i prevoz i sve ostalo potrebno za konačnu izvedbu ovakve vrste radova. U jediničnoj cijeni sadržano je sve što je u opisu pojedine stavke troškovnika, te sve što je u tehničkom opisu, programu kontrole i osiguranja kvalitete, projektu (grafičkim i ostalim prilozima), kao i ostalim pratećim elaboratima. </t>
  </si>
  <si>
    <t>BRAVARSKI RADOVI</t>
  </si>
  <si>
    <r>
      <t>U jediničnoj cijeni pojedine stavke obuhvaćena je</t>
    </r>
    <r>
      <rPr>
        <b/>
        <sz val="10"/>
        <rFont val="Arial"/>
        <family val="2"/>
        <charset val="238"/>
      </rPr>
      <t xml:space="preserve"> izrada radioničke dokumentacije</t>
    </r>
    <r>
      <rPr>
        <sz val="10"/>
        <rFont val="Arial"/>
        <charset val="238"/>
      </rPr>
      <t>,  radionička izrada, doprema, postava i montaža svih elemenata čelične konstrukcije, sva potrebna spojna sredstva (vijci, podložne pločice), sva potrebna varenja u radioni i na gradilištu, AKZ i PPZ zaštita, pomočna cjevna skela pri montaži, te sve navedeno u općem opisu.</t>
    </r>
  </si>
  <si>
    <t>Sve mjere uzimati na licu mjesta. 
U slučaju ne podudaranja konzultirati projektanta. 
Uzorak svih materijala i radionički nacrti (izrađeni od strane izvođača radova) moraju biti ovjeren od projektanta prije izrade ili montaže određene opreme.</t>
  </si>
  <si>
    <t>SOBOSLIKARSKO LIČILAČKI RADOVI</t>
  </si>
  <si>
    <t xml:space="preserve">Izvođač je dužan sve radove izvoditi prema važećim tehničkim propisima za završne radove u građevinarstvu i HRN standardima. Upotrebljavani materijali moraju u pogledu kvalitete odgovarati propisima HRN. </t>
  </si>
  <si>
    <t>Ukoliko u opisu radova nije izričito naveden neki određeni materijal, izvođač treba na vlastitu odgovornost odabrati odgovarajući materijal, ovisno o vrsti podloge, zahtjevima izvođenja i namjeni.</t>
  </si>
  <si>
    <t>Prije početka radova treba provjeriti i ispravnost podloga, te o eventualnim nedostacima upoznati naručioca u pismenom obliku. Gotovi oličeni ili obojeni građevinski elementi moraju imati ujednačenu površinu, bez tragova četke ili valjka.</t>
  </si>
  <si>
    <t>Jedinična cijena sadrži:
- dobava osnovnog i pomoćnog materijala
- transport materijala do objekta sa prenosom do mjesta ugradbe
- priprema i miješanje boja
- čišćenje elemenata prije početka rada</t>
  </si>
  <si>
    <t>- nanašanje osnovih, zaštitnih i dekorativnih premaza 
- zaštita ranije izvedenih dijelova objekta 
- poduzimanje mjera zaštite na radu, zaštite od požara i zaštite radova do momenta primopredaje
- čišćenje po završenom radu sa odvozom ostataka
 materijala i ambalaže
- davanje potrebnih uzoraka i izrada probnih premaza 
na zahtjev naručioca</t>
  </si>
  <si>
    <t xml:space="preserve">- sve potrebne predradnje: kitanje manjih oštećenja i pukotina, brušenja, čišćenja, neutraliziranje, impregniranje, višestruko gletanje disperzivnim kitom. </t>
  </si>
  <si>
    <t>´- boja za  pojedine elemente prema izboru projektanta.</t>
  </si>
  <si>
    <t>-sve radne platforme, pomične i nepomične skele za radove do visine jedne etaže (do 3,9 m).</t>
  </si>
  <si>
    <t>- izrada više uzoraka nazidovima prema zahtjevima i uputama projektanta (svaki barem 2x2m) u u više navrata te korekcija istih do konačnog odobrenja od strane projektanta</t>
  </si>
  <si>
    <t>Broj linije</t>
  </si>
  <si>
    <t>1.1.1</t>
  </si>
  <si>
    <t>1.1.2</t>
  </si>
  <si>
    <t>REKAPITULACIJA</t>
  </si>
  <si>
    <t>1.1.3</t>
  </si>
  <si>
    <t>1.1.4</t>
  </si>
  <si>
    <t>1.1.5</t>
  </si>
  <si>
    <t>1.1.6</t>
  </si>
  <si>
    <t>1.1.7</t>
  </si>
  <si>
    <t>1.1.8</t>
  </si>
  <si>
    <t>1.1.9</t>
  </si>
  <si>
    <t>1.1.10</t>
  </si>
  <si>
    <t>1.1.11</t>
  </si>
  <si>
    <t>1.1.12</t>
  </si>
  <si>
    <t>1.1.13</t>
  </si>
  <si>
    <t>1.1.14</t>
  </si>
  <si>
    <t>1.1.15</t>
  </si>
  <si>
    <t>1.1.16</t>
  </si>
  <si>
    <t>1.1.17</t>
  </si>
  <si>
    <t>1.1.18</t>
  </si>
  <si>
    <t>1.1.19</t>
  </si>
  <si>
    <t>1.1.20</t>
  </si>
  <si>
    <t>UKUPNO:</t>
  </si>
  <si>
    <t>1.</t>
  </si>
  <si>
    <t/>
  </si>
  <si>
    <t>1.1.</t>
  </si>
  <si>
    <t>Čišćenje terena od manjeg raslinja</t>
  </si>
  <si>
    <t>U stavku uključeno uklanjanje nižeg raslinja, grmlja, niskog manjeg drveća koje je prema projektu potrebno ukloniti. Rezano bilje odložiti na gomilu, na sigurnom mjestu, paljenje. Čuvati okoliš, paliti po mirnom vremenu, bez vjetra u manjim gomilama.</t>
  </si>
  <si>
    <t>m2</t>
  </si>
  <si>
    <t>1.2.</t>
  </si>
  <si>
    <t>Geodetsko iskolčenje sa obilježavanjem svih prijelomnih točaka. Obračun po konačno izvedenom poslu  iskolčenja, obilježavanja novoplanirane građevine, te izrade elaborata iskolčenja.</t>
  </si>
  <si>
    <t>Obračun paušalno.</t>
  </si>
  <si>
    <t>paušal</t>
  </si>
  <si>
    <t>1.3.</t>
  </si>
  <si>
    <t>Ograda gradilišta</t>
  </si>
  <si>
    <t>Postavljanje ograde gradilišta po rubu parcele. Ograda visine cca 2,0 m. Na ogradu postaviti potrebne oznake (zabrana pristupa neovlaštenim osobama, obavezno korištenje HTZ opreme i dr.)</t>
  </si>
  <si>
    <t>Obračun po m'</t>
  </si>
  <si>
    <t>m'</t>
  </si>
  <si>
    <t>UKUPNO kn:</t>
  </si>
  <si>
    <t>2.1.1</t>
  </si>
  <si>
    <t>2.1.2</t>
  </si>
  <si>
    <t>2.</t>
  </si>
  <si>
    <t>2.1.4</t>
  </si>
  <si>
    <t>2.1.</t>
  </si>
  <si>
    <t>2.1.5</t>
  </si>
  <si>
    <t>2.1.6</t>
  </si>
  <si>
    <t>2.1.8</t>
  </si>
  <si>
    <t>2.1.9</t>
  </si>
  <si>
    <t>2.1.10</t>
  </si>
  <si>
    <t>2.1.11</t>
  </si>
  <si>
    <t>2.1.12</t>
  </si>
  <si>
    <t>2.1.13</t>
  </si>
  <si>
    <t>2.3.</t>
  </si>
  <si>
    <t>2.1.14</t>
  </si>
  <si>
    <t>2.4.</t>
  </si>
  <si>
    <t>2.1.17</t>
  </si>
  <si>
    <t>2.1.18</t>
  </si>
  <si>
    <t>2.1.20</t>
  </si>
  <si>
    <t>2.1.21</t>
  </si>
  <si>
    <t>2.5.</t>
  </si>
  <si>
    <t>2.1.25</t>
  </si>
  <si>
    <t>2.1.26</t>
  </si>
  <si>
    <t>2.1.27</t>
  </si>
  <si>
    <t>3.1.1</t>
  </si>
  <si>
    <t>3.1.2</t>
  </si>
  <si>
    <t>3.</t>
  </si>
  <si>
    <t>3.1.3</t>
  </si>
  <si>
    <t>3.1.</t>
  </si>
  <si>
    <t>3.1.5</t>
  </si>
  <si>
    <t>3.1.6</t>
  </si>
  <si>
    <t>- kategorija tla prema RMR89 metodi - II. (dobra stijena)</t>
  </si>
  <si>
    <t>m3</t>
  </si>
  <si>
    <t>3.1.7</t>
  </si>
  <si>
    <t>3.1.8</t>
  </si>
  <si>
    <t>3.2.</t>
  </si>
  <si>
    <t>3.1.9</t>
  </si>
  <si>
    <t>3.1.10</t>
  </si>
  <si>
    <t>3.1.11</t>
  </si>
  <si>
    <t>3.1.12</t>
  </si>
  <si>
    <t>3.3.</t>
  </si>
  <si>
    <t>3.1.13</t>
  </si>
  <si>
    <t>3.1.14</t>
  </si>
  <si>
    <t>3.1.15</t>
  </si>
  <si>
    <t>3.1.16</t>
  </si>
  <si>
    <t>3.4.</t>
  </si>
  <si>
    <t>3.1.17</t>
  </si>
  <si>
    <t>Obračun po m3 iskopa geometrijskog oblika temelja - rastur i proširenja zbog postave oplate, kao i zatrpavanja nakon betonaže je uračunat u cijenu geometrijskog oblika temelja.</t>
  </si>
  <si>
    <t>3.1.18</t>
  </si>
  <si>
    <t>3.1.19</t>
  </si>
  <si>
    <t>3.1.20</t>
  </si>
  <si>
    <t>3.5.</t>
  </si>
  <si>
    <t>3.1.21</t>
  </si>
  <si>
    <t>3.1.22</t>
  </si>
  <si>
    <t>3.1.23</t>
  </si>
  <si>
    <t>3.1.24</t>
  </si>
  <si>
    <t>3.1.25</t>
  </si>
  <si>
    <t>3.9.</t>
  </si>
  <si>
    <t>3.1.40</t>
  </si>
  <si>
    <t>3.1.41</t>
  </si>
  <si>
    <t>3.1.42</t>
  </si>
  <si>
    <t>3.10.</t>
  </si>
  <si>
    <t>3.1.43</t>
  </si>
  <si>
    <t>3.1.44</t>
  </si>
  <si>
    <t>3.1.46</t>
  </si>
  <si>
    <t>3.1.47</t>
  </si>
  <si>
    <t>3.1.48</t>
  </si>
  <si>
    <t>3.12.</t>
  </si>
  <si>
    <t>3.1.49</t>
  </si>
  <si>
    <t>3.1.50</t>
  </si>
  <si>
    <t>3.1.51</t>
  </si>
  <si>
    <t>3.1.52</t>
  </si>
  <si>
    <t>3.1.53</t>
  </si>
  <si>
    <t>3.1.54</t>
  </si>
  <si>
    <t>3.1.56</t>
  </si>
  <si>
    <t>3.1.57</t>
  </si>
  <si>
    <t>3.1.58</t>
  </si>
  <si>
    <t>3.14.</t>
  </si>
  <si>
    <t>3.15.</t>
  </si>
  <si>
    <t>3.16.</t>
  </si>
  <si>
    <t>4.1.1</t>
  </si>
  <si>
    <t>4.1.2</t>
  </si>
  <si>
    <t>4.</t>
  </si>
  <si>
    <t>4.1.3</t>
  </si>
  <si>
    <t>4.1.</t>
  </si>
  <si>
    <t>4.2.</t>
  </si>
  <si>
    <t>a) beton</t>
  </si>
  <si>
    <t>b) oplata</t>
  </si>
  <si>
    <t>4.3.</t>
  </si>
  <si>
    <t>4.1.18</t>
  </si>
  <si>
    <t>4.1.19</t>
  </si>
  <si>
    <t>4.1.20</t>
  </si>
  <si>
    <t>4.1.21</t>
  </si>
  <si>
    <t>Obračun po m3 za beton i m2 za oplatu.</t>
  </si>
  <si>
    <t>4.1.38</t>
  </si>
  <si>
    <t>4.1.39</t>
  </si>
  <si>
    <t>4.1.40</t>
  </si>
  <si>
    <t>4.1.41</t>
  </si>
  <si>
    <t>4.1.42</t>
  </si>
  <si>
    <t>4.1.43</t>
  </si>
  <si>
    <t>4.1.44</t>
  </si>
  <si>
    <t>4.1.46</t>
  </si>
  <si>
    <t>4.1.47</t>
  </si>
  <si>
    <t>4.1.48</t>
  </si>
  <si>
    <t>Debljina ploče 15 cm.</t>
  </si>
  <si>
    <r>
      <t xml:space="preserve">Nabava, dobava, čišćenje, ispravljanje, savijanje, montaža i vezivanje, varenje, potrebito nastavljanje </t>
    </r>
    <r>
      <rPr>
        <b/>
        <sz val="10"/>
        <rFont val="Arial"/>
        <family val="2"/>
        <charset val="238"/>
      </rPr>
      <t>armature</t>
    </r>
    <r>
      <rPr>
        <sz val="10"/>
        <rFont val="Arial"/>
        <charset val="238"/>
      </rPr>
      <t xml:space="preserve"> i sl.od čelika B500B (vidi program KiOK) bez obzira na profil i složenost armiranja. U cijenu su uključene i svi potrebiti elementi i radnje za ugradnju armature, tj. "jahači", distanceri, podložni elementi i sl. (bilo kakvog tipa....). </t>
    </r>
  </si>
  <si>
    <t>Bez obzira na Ø i složenost, obračun po kg.</t>
  </si>
  <si>
    <t>Obračun izvršiti prema iskazu armature.</t>
  </si>
  <si>
    <t xml:space="preserve">Napomena: Količina armature procijenjena je prema statičkom izračunu konstrukcije. </t>
  </si>
  <si>
    <t>Predviđa se:</t>
  </si>
  <si>
    <t>kg</t>
  </si>
  <si>
    <t>5.1.1</t>
  </si>
  <si>
    <t>5.1.2</t>
  </si>
  <si>
    <t>5.</t>
  </si>
  <si>
    <t>5.1.4</t>
  </si>
  <si>
    <t>5.1.</t>
  </si>
  <si>
    <t>5.1.6</t>
  </si>
  <si>
    <t>5.1.7</t>
  </si>
  <si>
    <t>5.1.8</t>
  </si>
  <si>
    <t>5.2.</t>
  </si>
  <si>
    <t>5.1.10</t>
  </si>
  <si>
    <t>5.1.11</t>
  </si>
  <si>
    <t>5.1.12</t>
  </si>
  <si>
    <t>Obračun po m2 razvijene površine</t>
  </si>
  <si>
    <t>5.1.14</t>
  </si>
  <si>
    <t>5.1.15</t>
  </si>
  <si>
    <t>5.3.</t>
  </si>
  <si>
    <t>5.1.16</t>
  </si>
  <si>
    <t>Izvesti do finalne gotovosti uz sav potreban rad, materijal za izradu (mort i opeka), transport materijala do mjesta zidanja i pokretna radna skela.</t>
  </si>
  <si>
    <t>5.1.18</t>
  </si>
  <si>
    <t>5.1.20</t>
  </si>
  <si>
    <t>5.4.</t>
  </si>
  <si>
    <t>5.1.22</t>
  </si>
  <si>
    <r>
      <t>m</t>
    </r>
    <r>
      <rPr>
        <vertAlign val="superscript"/>
        <sz val="10"/>
        <rFont val="Arial"/>
        <family val="2"/>
        <charset val="238"/>
      </rPr>
      <t>2</t>
    </r>
  </si>
  <si>
    <t>5.1.26</t>
  </si>
  <si>
    <t>5.5.</t>
  </si>
  <si>
    <t>Izrada svih vrsta utora i šliceva u zidovima od opeke prosječnih dimenzija 6x12cm za prolazak različitih vrsta instalacija, uključivo zatvaranje istih, sav osnovni i pomoćni rad i materijal, te radna skela.</t>
  </si>
  <si>
    <t>6.1.1</t>
  </si>
  <si>
    <t>6.1.2</t>
  </si>
  <si>
    <t>6.</t>
  </si>
  <si>
    <t>IZOLATERSKI  RADOVI</t>
  </si>
  <si>
    <t>6.1.3</t>
  </si>
  <si>
    <t>6.1.</t>
  </si>
  <si>
    <t>6.1.5</t>
  </si>
  <si>
    <t>6.2.</t>
  </si>
  <si>
    <t>6.1.11</t>
  </si>
  <si>
    <t>6.1.12</t>
  </si>
  <si>
    <t>6.3.</t>
  </si>
  <si>
    <t>6.1.13</t>
  </si>
  <si>
    <t>6.1.14</t>
  </si>
  <si>
    <t>Obračun po m1 ugrađene trake.</t>
  </si>
  <si>
    <t>6.1.15</t>
  </si>
  <si>
    <t>6.1.16</t>
  </si>
  <si>
    <t>6.1.17</t>
  </si>
  <si>
    <t>6.1.18</t>
  </si>
  <si>
    <t>6.1.19</t>
  </si>
  <si>
    <t>6.1.20</t>
  </si>
  <si>
    <t xml:space="preserve">Brtvljenje spojeva između horizontalnih i vertikalnih površina ugradnjom dilatacijske trake od pletenog poliestera u sredini ojačanog sa gumenom trakom Akwaband ARM E 12.0. Traka se utapa u prvi sloj premaza, a drugim prekriva.
</t>
  </si>
  <si>
    <t>6.1.26</t>
  </si>
  <si>
    <t>7.1.1</t>
  </si>
  <si>
    <t>7.1.2</t>
  </si>
  <si>
    <t>7.</t>
  </si>
  <si>
    <t>LIMARSKI  RADOVI</t>
  </si>
  <si>
    <t>7.1.3</t>
  </si>
  <si>
    <t>7.1.4</t>
  </si>
  <si>
    <t>7.1.5</t>
  </si>
  <si>
    <t>7.1.6</t>
  </si>
  <si>
    <t>7.1.7</t>
  </si>
  <si>
    <t>7.1.8</t>
  </si>
  <si>
    <t>7.1.9</t>
  </si>
  <si>
    <t>7.1.10</t>
  </si>
  <si>
    <t>7.1.11</t>
  </si>
  <si>
    <t>kom</t>
  </si>
  <si>
    <t>7.1.13</t>
  </si>
  <si>
    <t>8.1.1</t>
  </si>
  <si>
    <t>8.1.2</t>
  </si>
  <si>
    <t>8.</t>
  </si>
  <si>
    <t>FASADERSKI RADOVI</t>
  </si>
  <si>
    <t>8.1.3</t>
  </si>
  <si>
    <t>8.1.4</t>
  </si>
  <si>
    <t xml:space="preserve"> - polimerna žbuka/armirajući sloj: ljepilo i staklena mrežica (1100 kg/m³)  d=0,5 cm
prvi sloj polimerno-cem. građ. ljepila + utisnuta alkalno postojana staklena mrežica + drugi sloj p.c. građ. ljepila</t>
  </si>
  <si>
    <t xml:space="preserve"> - završna žbuka na bazi akrilata</t>
  </si>
  <si>
    <t>Kompletno izvesti do finalne gotovosti, prema nacrtu i uputi isporučitelja sustava.</t>
  </si>
  <si>
    <t>U cijenu stavke uključena obrada špaleta oko fasadnih otvora, svi završni i uglovni profili, okapnice kao i spojna sredstva.</t>
  </si>
  <si>
    <t>Završna žbuka u boji i teksturi prema odabiru projektanta.</t>
  </si>
  <si>
    <t xml:space="preserve">obračun po m2 kompletne izvedbe. </t>
  </si>
  <si>
    <t>8.1.29</t>
  </si>
  <si>
    <t>8.1.30</t>
  </si>
  <si>
    <t>8.1.31</t>
  </si>
  <si>
    <t>9.1.1</t>
  </si>
  <si>
    <t>9.1.2</t>
  </si>
  <si>
    <t>9.</t>
  </si>
  <si>
    <t>KROVOPOKRIVAČKI RADOVI</t>
  </si>
  <si>
    <t>9.1.3</t>
  </si>
  <si>
    <t>9.1.4</t>
  </si>
  <si>
    <t>9.1.9</t>
  </si>
  <si>
    <t>9.1.10</t>
  </si>
  <si>
    <t>10.</t>
  </si>
  <si>
    <t>MONTAŽERSKI i GIPSKARTONSKI RADOVI</t>
  </si>
  <si>
    <t>11.1.1</t>
  </si>
  <si>
    <t>11.1.2</t>
  </si>
  <si>
    <t>11.</t>
  </si>
  <si>
    <t>11.1.3</t>
  </si>
  <si>
    <t>11.1.4</t>
  </si>
  <si>
    <t>11.1.5</t>
  </si>
  <si>
    <t>11.1.7</t>
  </si>
  <si>
    <t>11.1.10</t>
  </si>
  <si>
    <t>11.1.11</t>
  </si>
  <si>
    <t>11.1.13</t>
  </si>
  <si>
    <t>11.1.14</t>
  </si>
  <si>
    <t>- lijeva</t>
  </si>
  <si>
    <t>11.1.45</t>
  </si>
  <si>
    <t>12.1.1</t>
  </si>
  <si>
    <t>12.1.2</t>
  </si>
  <si>
    <t>12.</t>
  </si>
  <si>
    <t>12.1.3</t>
  </si>
  <si>
    <t>12.1.4</t>
  </si>
  <si>
    <t>12.1.</t>
  </si>
  <si>
    <t>12.1.5</t>
  </si>
  <si>
    <t>12.1.6</t>
  </si>
  <si>
    <t>12.1.7</t>
  </si>
  <si>
    <t>12.1.8</t>
  </si>
  <si>
    <t>12.1.15</t>
  </si>
  <si>
    <t>12.1.18</t>
  </si>
  <si>
    <t>12.2.</t>
  </si>
  <si>
    <t>12.1.19</t>
  </si>
  <si>
    <t>12.1.21</t>
  </si>
  <si>
    <t>12.1.22</t>
  </si>
  <si>
    <t>12.1.23</t>
  </si>
  <si>
    <t>12.1.26</t>
  </si>
  <si>
    <t>12.1.27</t>
  </si>
  <si>
    <t>12.1.28</t>
  </si>
  <si>
    <t>12.3.</t>
  </si>
  <si>
    <t>12.1.39</t>
  </si>
  <si>
    <t>12.1.40</t>
  </si>
  <si>
    <t xml:space="preserve"> UKUPNO kn:</t>
  </si>
  <si>
    <t>13.1.1</t>
  </si>
  <si>
    <t>13.1.2</t>
  </si>
  <si>
    <t>13.</t>
  </si>
  <si>
    <t>13.1.3</t>
  </si>
  <si>
    <t>13.1.4</t>
  </si>
  <si>
    <t>13.1.</t>
  </si>
  <si>
    <t>13.1.5</t>
  </si>
  <si>
    <t>13.1.7</t>
  </si>
  <si>
    <t>13.1.8</t>
  </si>
  <si>
    <t>13.1.9</t>
  </si>
  <si>
    <t>13.2.</t>
  </si>
  <si>
    <t>13.1.14</t>
  </si>
  <si>
    <t>13.1.15</t>
  </si>
  <si>
    <t>13.1.16</t>
  </si>
  <si>
    <t>13.1.17</t>
  </si>
  <si>
    <t>13.1.18</t>
  </si>
  <si>
    <t>13.1.19</t>
  </si>
  <si>
    <t>14.1.1</t>
  </si>
  <si>
    <t>14.1.2</t>
  </si>
  <si>
    <t>14.</t>
  </si>
  <si>
    <t>STOLARSKI RADOVI</t>
  </si>
  <si>
    <t>14.1.3</t>
  </si>
  <si>
    <t>14.1.4</t>
  </si>
  <si>
    <t>14.1.</t>
  </si>
  <si>
    <t>14.1.6</t>
  </si>
  <si>
    <t>14.1.7</t>
  </si>
  <si>
    <t>14.1.11</t>
  </si>
  <si>
    <t>Izvesti sve kompletno  sa svim potrebnim materijalom i radom do finalne gotovosti.</t>
  </si>
  <si>
    <t>14.1.12</t>
  </si>
  <si>
    <t>14.1.13</t>
  </si>
  <si>
    <t>15.1.1</t>
  </si>
  <si>
    <t>15.1.2</t>
  </si>
  <si>
    <t>15.</t>
  </si>
  <si>
    <t>15.1.3</t>
  </si>
  <si>
    <t>15.1.5</t>
  </si>
  <si>
    <t>15.1.</t>
  </si>
  <si>
    <t>15.1.6</t>
  </si>
  <si>
    <t>15.1.7</t>
  </si>
  <si>
    <t>15.1.16</t>
  </si>
  <si>
    <t>15.1.17</t>
  </si>
  <si>
    <t>15.1.18</t>
  </si>
  <si>
    <t>15.1.19</t>
  </si>
  <si>
    <t>KAMENOREZAČKI RADOVI</t>
  </si>
  <si>
    <t>Izrada, dobava i postava kamenih prozorskih klupčica.  Sve spojeve klupčica sa doprozornicima i zidom treba kitati prozirnim elastičnim silikonskim kitom do potpune vodonepropusnosti. Obračun po m’ prozora sa izmjerama na licu mjesta.</t>
  </si>
  <si>
    <t>Vanjska klupčica</t>
  </si>
  <si>
    <t>Unutarnja klupčica</t>
  </si>
  <si>
    <t xml:space="preserve">PODOPOLAGAČKI RADOVI </t>
  </si>
  <si>
    <t>- podložni beton, d=5-10cm</t>
  </si>
  <si>
    <t xml:space="preserve">Strojni iskop za trakaste temelje u terenu A. kat. sa privremenim smještajem materijala na gradilišnom deponiju u svrhu korištenja istog za nasipe. Iskop se vrši  do kote projektiranog dna temelja sa potrebnim zasjecanjem i čišćenjem terena. </t>
  </si>
  <si>
    <r>
      <t>Betoniranje</t>
    </r>
    <r>
      <rPr>
        <b/>
        <sz val="10"/>
        <rFont val="Arial"/>
        <family val="2"/>
        <charset val="238"/>
      </rPr>
      <t xml:space="preserve"> armirano betonskih  natemeljnih zidova</t>
    </r>
    <r>
      <rPr>
        <sz val="10"/>
        <rFont val="Arial"/>
        <family val="2"/>
        <charset val="238"/>
      </rPr>
      <t>, betonom C25/30, u potrebnoj dvostranoj glatkoj oplati. U obračunu radova, za otvore odbija se količina betona, oplata se ne odbija, a okvir za otvor ne obračunava se posebno, uključen je u cijenu.</t>
    </r>
  </si>
  <si>
    <t>Debljina natemeljnih zidova  25 cm.</t>
  </si>
  <si>
    <t>Napomena: Gornja ploha ploče treba biti dobro zaglađena za postavljanje Hidroizolacije.</t>
  </si>
  <si>
    <t>Zgrada</t>
  </si>
  <si>
    <t>Cijenom obuhvaćeni svi pomoćni radovi i predradnje, pribor i materijal (obujmice, kuke i sl.), sve do potpune funkcionalnosti .</t>
  </si>
  <si>
    <t>Obračun po m1.</t>
  </si>
  <si>
    <t>Radna skela osigurana tijekom izvođenja fasaderskih radova.</t>
  </si>
  <si>
    <t>m1</t>
  </si>
  <si>
    <t xml:space="preserve">Obračun po m postavljenog opšava. </t>
  </si>
  <si>
    <t xml:space="preserve">- unutarnji zidovi </t>
  </si>
  <si>
    <t xml:space="preserve">- stropovi </t>
  </si>
  <si>
    <t>- zidarski otvor 70x205 cm</t>
  </si>
  <si>
    <t>3.1.87</t>
  </si>
  <si>
    <t>3.1.88</t>
  </si>
  <si>
    <t>3.1.89</t>
  </si>
  <si>
    <t>3.1.90</t>
  </si>
  <si>
    <t>3.1.91</t>
  </si>
  <si>
    <t>3.1.92</t>
  </si>
  <si>
    <t>3.1.93</t>
  </si>
  <si>
    <t>3.1.94</t>
  </si>
  <si>
    <t>7.1.24</t>
  </si>
  <si>
    <t>13.1.23</t>
  </si>
  <si>
    <t>13.1.24</t>
  </si>
  <si>
    <t>13.1.25</t>
  </si>
  <si>
    <t>Obračun po m3 iskopa geometrijskog oblika temeljne ploče podruma, podruma, sabirne jame i cisterne za vodu - rastur i proširenja zbog postave oplate, kao i zatrpavanja nakon betonaže je uračunat u cijenu geometrijskog oblika temelja.</t>
  </si>
  <si>
    <t>2.2.</t>
  </si>
  <si>
    <t>Debljina ploče 20 cm.</t>
  </si>
  <si>
    <t>3.17.</t>
  </si>
  <si>
    <t>4.1.4</t>
  </si>
  <si>
    <t>Nabava materijala, doprema i izrada cementnog estriha. Veličina zrna agregata do 4mm; armiranje PP vlaknima, nosivost y=2000kg/m3.</t>
  </si>
  <si>
    <t>4.1.5</t>
  </si>
  <si>
    <t>Gornju površinu dobro obraditi i pripremiti za polaganje završnih slojeva podova.</t>
  </si>
  <si>
    <t>4.1.6</t>
  </si>
  <si>
    <t>U stavku uključeno odjeljivanje estriha od obodnih zidova trakom polistirena deb. 1,0cm</t>
  </si>
  <si>
    <t>4.4.</t>
  </si>
  <si>
    <t xml:space="preserve">Izvedba horizontalne hidroizolacije podne površine prizemlja SikaTop® Seal-107  hidroizolacijom. Izolaciju izvesti na opranu i očišćenu podlogu obavezno po uputama proizvođača u dva premaza. </t>
  </si>
  <si>
    <t>5.6.</t>
  </si>
  <si>
    <t>5.7.</t>
  </si>
  <si>
    <t>5.9.</t>
  </si>
  <si>
    <t>5.10.</t>
  </si>
  <si>
    <t>5.11.</t>
  </si>
  <si>
    <t>5.8.</t>
  </si>
  <si>
    <r>
      <t>Mehanička i toplinska zaštita podova. Obračun po m</t>
    </r>
    <r>
      <rPr>
        <vertAlign val="superscript"/>
        <sz val="10"/>
        <rFont val="Arial"/>
        <family val="2"/>
        <charset val="238"/>
      </rPr>
      <t>2</t>
    </r>
    <r>
      <rPr>
        <sz val="10"/>
        <rFont val="Arial"/>
        <family val="2"/>
        <charset val="238"/>
      </rPr>
      <t xml:space="preserve"> obloge kvalitete prema zahtijevu u fizici zgrade.</t>
    </r>
  </si>
  <si>
    <t>Postavljanje PVC folije (0,15 mm) podova. U cijenu uračunati vrijednosti svog osnovnog i pomoćnog materijala i rada.</t>
  </si>
  <si>
    <r>
      <t>Betoniranje betona u padu na ab ploči krova građevine d=5-10 cm betonom C 16/20, gornju površinu zagladiti i pripremiti za postavu hidroizolaciju krova. Padove izvesti točno po projektu odvodnje krovne vode. Beton treba dilatirati u poljima vel. 3x3 m, trakama ekspandiranog polistirena rezanog na potrebnu visinu. Ugradba strojna.  Obračun po m</t>
    </r>
    <r>
      <rPr>
        <vertAlign val="superscript"/>
        <sz val="10"/>
        <rFont val="Arial"/>
        <family val="2"/>
        <charset val="238"/>
      </rPr>
      <t>2</t>
    </r>
    <r>
      <rPr>
        <sz val="10"/>
        <rFont val="Arial"/>
        <family val="2"/>
        <charset val="238"/>
      </rPr>
      <t xml:space="preserve"> razvijene površine s dobavom, dopremom i izvedbom.</t>
    </r>
  </si>
  <si>
    <t>Izrada, dobava i postava vodokotlića, za odvod oborinske vode veličine  20x30x15 cm. Dno kotlića zaobliti u polumjeru 15 cm.</t>
  </si>
  <si>
    <t>7.1.</t>
  </si>
  <si>
    <t>7.2.</t>
  </si>
  <si>
    <t>4.5.</t>
  </si>
  <si>
    <t>Izvedba hidroizolacije podova i zidova sabirne jame Sika hidroizolacijom. Izolaciju izvesti na opranu i očišćenu podlogu obavezno po uputama proizvođača.</t>
  </si>
  <si>
    <t>Dobava materijala i izrada hidroizolacije prozorskh parapeta ispod klupčice. Izvodi se tako da se betonska površina zidarskom četkom premaže fleksibilnom brtvenom smjesom u dva sloja.</t>
  </si>
  <si>
    <t>PVC STOLARIJA</t>
  </si>
  <si>
    <r>
      <t>Opločenje podova sanitarnih prostorija-kupatila, podnim glaziranim blago reljefnim (protukliznim) pločicama “A” kvalitete, s dopuštenim upijanjem vode do 0,5%, polagane na ljepilo u padu. Pločice polagati fugu na fugu, s paralelenim reškama. Fuge izvesti širine 2-3 mm, u nepropusnoj izvedbi. Rubove pločica uz bočne plohe rezati ovisno o stvarnom stanju. Obračun po m</t>
    </r>
    <r>
      <rPr>
        <vertAlign val="superscript"/>
        <sz val="10"/>
        <rFont val="Arial"/>
        <family val="2"/>
        <charset val="238"/>
      </rPr>
      <t>2</t>
    </r>
    <r>
      <rPr>
        <sz val="10"/>
        <rFont val="Arial"/>
        <family val="2"/>
        <charset val="238"/>
      </rPr>
      <t>.</t>
    </r>
  </si>
  <si>
    <t>a)</t>
  </si>
  <si>
    <t>pod</t>
  </si>
  <si>
    <t>b)</t>
  </si>
  <si>
    <t>zid</t>
  </si>
  <si>
    <t>c)</t>
  </si>
  <si>
    <t>sokl</t>
  </si>
  <si>
    <r>
      <t>m</t>
    </r>
    <r>
      <rPr>
        <vertAlign val="superscript"/>
        <sz val="10"/>
        <rFont val="Arial"/>
        <family val="2"/>
        <charset val="238"/>
      </rPr>
      <t>1</t>
    </r>
  </si>
  <si>
    <t>12.4.</t>
  </si>
  <si>
    <t>Opločenje podova ostalih  prostorija stambene građevine glaziranim blago reljefnim (protukliznim) pločicama “A” kvalitete, s dopuštenim upijanjem vode do 0,5%, polagane na ljepilo. Ostalo kao u st. 1.</t>
  </si>
  <si>
    <r>
      <t>Bojanje ploha  zidova i stropova. Izvesti poludisperzionom bojom u 2 premaza, uključivo gletanje odgovarajućiom masom za gletanje do potrebne glatkoće i sve potrebne prethodne radnje i pripreme podloge. U stavku uključeno bandažiranje i obrada svih spojeva zidova i stropova. Bojanje izvesti po izboru projektanta. Visina prostora do 3,00 m. Radna skela u cijeni. Bez obzira na veličinu prostorije i plohe za bojanje. Obračun po m</t>
    </r>
    <r>
      <rPr>
        <vertAlign val="superscript"/>
        <sz val="10"/>
        <rFont val="Arial"/>
        <family val="2"/>
        <charset val="238"/>
      </rPr>
      <t>2.</t>
    </r>
  </si>
  <si>
    <t>16.</t>
  </si>
  <si>
    <t>16.1.</t>
  </si>
  <si>
    <t>16.2.</t>
  </si>
  <si>
    <t>SOBOSLIKARSKI RADOVI</t>
  </si>
  <si>
    <t>17.</t>
  </si>
  <si>
    <t>TESARSKI RADOVI</t>
  </si>
  <si>
    <t>Obračun po m3 iskopa geometrijskog oblika bazena - rastur i proširenja zbog postave oplate, kao i zatrpavanja nakon betonaže je uračunat u cijenu geometrijskog oblika bazena.</t>
  </si>
  <si>
    <t>Zatrpavanje oko nadtemeljnih zidova, te nasipavanje terena oko građevine radi postizanja projektirane visine. Nasipavanje zemljanim materijalom iz iskopa, uz grubo poravnavanje nivelete, u slojevima do 30 cm s nabijanjem do potrebne zbijenosti.
Obračun po m3 ugrađenog materijala.</t>
  </si>
  <si>
    <t>Odvoz viška materijala</t>
  </si>
  <si>
    <t>Odvoz viška materijala iz iskopa na mjesnu deponiju.</t>
  </si>
  <si>
    <t>2.6.</t>
  </si>
  <si>
    <r>
      <t xml:space="preserve">Betoniranje </t>
    </r>
    <r>
      <rPr>
        <b/>
        <sz val="10"/>
        <rFont val="Arial"/>
        <family val="2"/>
        <charset val="238"/>
      </rPr>
      <t>armirano betonske ploče stropne</t>
    </r>
    <r>
      <rPr>
        <sz val="10"/>
        <rFont val="Arial"/>
        <family val="2"/>
        <charset val="238"/>
      </rPr>
      <t xml:space="preserve"> konstrukcije - iznad kata, betonom C25/30 u potrebnoj  glatkoj oplati. U obračunu oplate odbija se debljina zida. </t>
    </r>
  </si>
  <si>
    <r>
      <t xml:space="preserve">Zidanje nosivih zidova od </t>
    </r>
    <r>
      <rPr>
        <b/>
        <sz val="10"/>
        <rFont val="Arial"/>
        <family val="2"/>
        <charset val="238"/>
      </rPr>
      <t xml:space="preserve">blok  opeke d=25cm </t>
    </r>
    <r>
      <rPr>
        <sz val="10"/>
        <rFont val="Arial"/>
        <family val="2"/>
        <charset val="238"/>
      </rPr>
      <t xml:space="preserve">u produžno cementnom mortu omjera 1:2:6.  Obračun po m3 sve kompletno prema prospektu i uputama proizvođača. </t>
    </r>
  </si>
  <si>
    <r>
      <t xml:space="preserve">Zidanje nenosivih zidova od </t>
    </r>
    <r>
      <rPr>
        <b/>
        <sz val="10"/>
        <rFont val="Arial"/>
        <family val="2"/>
      </rPr>
      <t>blok opeke d=10 cm u produžno cementnom mortu omjera 1:2:6.</t>
    </r>
    <r>
      <rPr>
        <sz val="10"/>
        <rFont val="Arial"/>
        <family val="2"/>
        <charset val="238"/>
      </rPr>
      <t xml:space="preserve"> Obračun po m2 sve kompletno prema prospektu i uputama proizvođača. </t>
    </r>
  </si>
  <si>
    <t>Izvedba hidroizolacije podova i zidova bazena Sika hidroizolacijom koja zadovoljava sanitarne uvjete. Izolaciju izvesti na opranu i očišćenu podlogu obavezno po uputama proizvođača.</t>
  </si>
  <si>
    <t>Kat  -  EPS ekstrudiranim polistirenom d=5,00 cm</t>
  </si>
  <si>
    <t>Dobava potrebnog materijala, izrada i postava vertikalnih oluka izrađenih iz cinkotit lima debljine 0,55 mm (prema nacrtu i izmjeri na licu mjesta). Komplet za pričvršćenje na zid, te izvedbom spojeva na oluk. Razvojne širine 30 cm</t>
  </si>
  <si>
    <t>Dobava potrebnog materijala, izrada i postava limenih okapnica iznad parapetnih zidova krova, izrađenih iz cinkotit lima debljine 0,55 mm (prema nacrtu i izmjeri na licu mjesta). Komplet s materijalom za pričvršćenje.</t>
  </si>
  <si>
    <t xml:space="preserve"> </t>
  </si>
  <si>
    <t>Dobava i postava parketa 1. klase komplet s kutnim letvicama, tvornički obrađen i lakiran. Postavlja se na podlogu koja je ravna, suha, čvrsta i čista. Na tako pripremljenu podlogu prvo se polaže PVC folija debljine 0,2mm (najlon). Na nju se zatim polaže spužvasta folija debljine 2-3mm, te zatim parket.
Vrsta, boja i veličina prema izboru investitora.</t>
  </si>
  <si>
    <r>
      <t xml:space="preserve">Betoniranje </t>
    </r>
    <r>
      <rPr>
        <b/>
        <sz val="10"/>
        <rFont val="Arial"/>
        <family val="2"/>
        <charset val="238"/>
      </rPr>
      <t xml:space="preserve">armirano betonske ploče </t>
    </r>
    <r>
      <rPr>
        <b/>
        <sz val="10"/>
        <rFont val="Arial"/>
        <family val="2"/>
      </rPr>
      <t>međukatne</t>
    </r>
    <r>
      <rPr>
        <sz val="10"/>
        <rFont val="Arial"/>
        <family val="2"/>
        <charset val="238"/>
      </rPr>
      <t xml:space="preserve"> konstrukcije - iznad prizemlja, betonom C25/30 u potrebnoj  glatkoj oplati. U obračunu oplate odbija se debljina zida. </t>
    </r>
  </si>
  <si>
    <r>
      <t xml:space="preserve">Betoniranje </t>
    </r>
    <r>
      <rPr>
        <b/>
        <sz val="10"/>
        <rFont val="Arial"/>
        <family val="2"/>
      </rPr>
      <t>armirano betonske ploče</t>
    </r>
    <r>
      <rPr>
        <sz val="10"/>
        <rFont val="Arial"/>
        <family val="2"/>
        <charset val="238"/>
      </rPr>
      <t xml:space="preserve"> u prizemlju građevine u sklopu uređenja okoliša koja predstavlja vanjsku terasu oko bazena d=10 cm. Padove izvesti točno po projektu odvodnje. Obračun po m3 za beton i m2 za oplatu.</t>
    </r>
  </si>
  <si>
    <r>
      <t xml:space="preserve">Betoniranje </t>
    </r>
    <r>
      <rPr>
        <b/>
        <sz val="10"/>
        <rFont val="Arial"/>
        <family val="2"/>
        <charset val="238"/>
      </rPr>
      <t xml:space="preserve">arm. bet. greda i kontragreda </t>
    </r>
    <r>
      <rPr>
        <sz val="10"/>
        <rFont val="Arial"/>
        <family val="2"/>
        <charset val="238"/>
      </rPr>
      <t xml:space="preserve"> betonom  C25/30 u potrebnoj glatkoj oplati. 
Obračun po m3 za beton i m2 za oplatu.</t>
    </r>
  </si>
  <si>
    <t>Debljina temeljne ploče 25 cm.</t>
  </si>
  <si>
    <t>Dim. temeljnih traka 55x55 cm.</t>
  </si>
  <si>
    <r>
      <t xml:space="preserve">Betoniranje </t>
    </r>
    <r>
      <rPr>
        <b/>
        <sz val="10"/>
        <rFont val="Arial"/>
        <family val="2"/>
        <charset val="238"/>
      </rPr>
      <t>arm. betonske podne ploče iznad natemeljnih zidova</t>
    </r>
    <r>
      <rPr>
        <sz val="10"/>
        <rFont val="Arial"/>
        <family val="2"/>
        <charset val="238"/>
      </rPr>
      <t xml:space="preserve"> betonom C25/30. Gornja ploha temeljne ploče treba biti dobro zaglađena. U oplati predvidjeti sve potrebne prodore, usjeke i kanale da se izbjegne naknadno štemanje betona. </t>
    </r>
  </si>
  <si>
    <t>3.11.</t>
  </si>
  <si>
    <t>3.6.</t>
  </si>
  <si>
    <t>3.7.</t>
  </si>
  <si>
    <t>3.8.</t>
  </si>
  <si>
    <t>3.13.</t>
  </si>
  <si>
    <t>4.6.</t>
  </si>
  <si>
    <r>
      <t>Gruba i fina žbuka</t>
    </r>
    <r>
      <rPr>
        <sz val="10"/>
        <rFont val="Arial"/>
        <family val="2"/>
        <charset val="238"/>
      </rPr>
      <t xml:space="preserve"> svih unutarnjih zidova (AB i zidovi od opeke) i stropova produžnim mortom 1:2:6. Prije žbukanja sve površine očistiti, močiti i špricati rijetkim cementnim mortom 1:1. Sve površine moraju biti ravne i glatke, a sudari ploha oštri. Za sve gotovo sa obradom špaleta. Obračun po m2.</t>
    </r>
  </si>
  <si>
    <t>- debljina cementnog estriha 5 cm (prizemlje)</t>
  </si>
  <si>
    <r>
      <t>Izrada hidroizolacije podova sanitarija. Izolaciju izvesti preko estriha s polimernim hidroizolacijskim ("SIKAELASTIK -150") premazom, prema upustvima proizvođača. Izolaciju podignuti uz zid 10 cm vertikalno. Izolaciju izvesti i na plohama zidova uz tuš kade u visini od 2,00 m od kote gotovog poda. U cijenu uračunati vrijednosti svog osnovnog i pomoćnog materijala i rada.</t>
    </r>
    <r>
      <rPr>
        <sz val="10"/>
        <rFont val="Arial"/>
        <family val="2"/>
        <charset val="238"/>
      </rPr>
      <t xml:space="preserve"> </t>
    </r>
  </si>
  <si>
    <t>Rš=60 cm</t>
  </si>
  <si>
    <t>10.1.</t>
  </si>
  <si>
    <t>10.2.</t>
  </si>
  <si>
    <t>10.3.</t>
  </si>
  <si>
    <t>10.4.</t>
  </si>
  <si>
    <t>10.5.</t>
  </si>
  <si>
    <t>10.6.</t>
  </si>
  <si>
    <t xml:space="preserve">Nasipavanje i nabijanje šjunka </t>
  </si>
  <si>
    <r>
      <t xml:space="preserve">Betoniranje </t>
    </r>
    <r>
      <rPr>
        <b/>
        <sz val="10"/>
        <rFont val="Arial"/>
        <family val="2"/>
        <charset val="238"/>
      </rPr>
      <t xml:space="preserve">arm. bet. stupova i vertikalnih serklaža </t>
    </r>
    <r>
      <rPr>
        <sz val="10"/>
        <rFont val="Arial"/>
        <family val="2"/>
        <charset val="238"/>
      </rPr>
      <t>betonom C25/30 u potrebnoj oplati. Obračun po m3 za beton i m2 za oplatu.</t>
    </r>
  </si>
  <si>
    <r>
      <t>Betoniranje</t>
    </r>
    <r>
      <rPr>
        <b/>
        <sz val="10"/>
        <rFont val="Arial"/>
        <family val="2"/>
        <charset val="238"/>
      </rPr>
      <t xml:space="preserve"> arm. bet. hor. serklaža i nadvoja otvora</t>
    </r>
    <r>
      <rPr>
        <sz val="10"/>
        <rFont val="Arial"/>
        <family val="2"/>
        <charset val="238"/>
      </rPr>
      <t>,  betonom  C25/30 u potrebnoj oplati. 
Obračun po m3 za beton i m2 za oplatu.</t>
    </r>
  </si>
  <si>
    <r>
      <t xml:space="preserve">Betoniranje </t>
    </r>
    <r>
      <rPr>
        <b/>
        <sz val="10"/>
        <rFont val="Arial"/>
        <family val="2"/>
        <charset val="238"/>
      </rPr>
      <t>arm. betonskih temeljnih traka</t>
    </r>
    <r>
      <rPr>
        <sz val="10"/>
        <rFont val="Arial"/>
        <family val="2"/>
        <charset val="238"/>
      </rPr>
      <t xml:space="preserve"> betonom C25/30 . U oplati predvidjeti sve potrebne prodore, usjeke i kanale da se izbjegne naknadno štemanje betona. 
Obračun po m3 za beton i m2 za oplatu.</t>
    </r>
  </si>
  <si>
    <t>4.7.</t>
  </si>
  <si>
    <t>Dobava i montaža dimnjaka tipa ''Schiedel'' vanjskih dimenzija cca 36x36 cm. Komplet sa svim pripadajućim elementima po specifikaciji proizvođača, svim fazonskim komadima, vratašcoma za čišćenje, montažnom AB kapom, rozetama i sl.. Sve radove izvesti prema uputama proizvođača. U cijenu uključiti sav potreban materijal i rad te rabicirano žbukanje dimnjaka iznad površine krova. 
izračun po m'</t>
  </si>
  <si>
    <r>
      <t xml:space="preserve">Zidanje nenosivih zidova od </t>
    </r>
    <r>
      <rPr>
        <b/>
        <sz val="10"/>
        <rFont val="Arial"/>
        <family val="2"/>
      </rPr>
      <t>Ytong</t>
    </r>
    <r>
      <rPr>
        <sz val="10"/>
        <rFont val="Arial"/>
        <family val="2"/>
        <charset val="238"/>
      </rPr>
      <t xml:space="preserve"> </t>
    </r>
    <r>
      <rPr>
        <b/>
        <sz val="10"/>
        <rFont val="Arial"/>
        <family val="2"/>
        <charset val="238"/>
      </rPr>
      <t>blokova d=25cm</t>
    </r>
    <r>
      <rPr>
        <sz val="10"/>
        <rFont val="Arial"/>
        <family val="2"/>
        <charset val="238"/>
      </rPr>
      <t xml:space="preserve">.  Obračun po m3 sve kompletno prema prospektu i uputama proizvođača. </t>
    </r>
  </si>
  <si>
    <r>
      <t>Gletanje</t>
    </r>
    <r>
      <rPr>
        <sz val="10"/>
        <rFont val="Arial"/>
        <family val="2"/>
        <charset val="238"/>
      </rPr>
      <t xml:space="preserve"> unutarnjih nenosivih zidova od Ytong blokova odgovarajućim mortom uz obvezno rabiciranje cijele površine zida, plastičnim rabic pletivom.</t>
    </r>
  </si>
  <si>
    <t>4.8.</t>
  </si>
  <si>
    <t>jedan dimnjak</t>
  </si>
  <si>
    <t>drugi dimnjak</t>
  </si>
  <si>
    <t>- debljina cementnog estriha 5 cm (kat)</t>
  </si>
  <si>
    <t>Obračun po m2 zida</t>
  </si>
  <si>
    <t>5.12.</t>
  </si>
  <si>
    <t>Prizemlje  -  XPS ekstrudiranim polistirenom d=8,00 cm</t>
  </si>
  <si>
    <t>Krov iznad kata -  kamena ili mineralna vuna, d=12,00 cm</t>
  </si>
  <si>
    <t>6.4.</t>
  </si>
  <si>
    <t>Rš=40 cm</t>
  </si>
  <si>
    <t>Dobava potrebnog materijala, izrada i postava opšavnog lima oko dimnjaka, izrađenih iz cinkotit lima debljine 0,55 mm (prema nacrtu i izmjeri na licu mjesta). Komplet s materijalom za pričvršćenje. Sa potrebnim padom prema odvodnim vertikalama. Obračun po m1.</t>
  </si>
  <si>
    <t xml:space="preserve">Dobava i izrada fasadnih slojeva na zidove od opeke i AB zidove d=25cm. Polažu se na ravnu, otprašenu i suhu površinu  zida u slojevima kako slijedi:  </t>
  </si>
  <si>
    <t xml:space="preserve"> - kamena vuna (prema HRN EN 13163) učvrščen građ. ljepilom i pričvrsnicama s perf. glavom ø 50 mm, 6 kom./m², d=10,0 cm </t>
  </si>
  <si>
    <t>9.1.5</t>
  </si>
  <si>
    <t>9.1.</t>
  </si>
  <si>
    <t>9.1.6</t>
  </si>
  <si>
    <t>9.1.7</t>
  </si>
  <si>
    <t>Obračun po m2 kompletne izvedbe</t>
  </si>
  <si>
    <r>
      <t xml:space="preserve">Dobava i izrada </t>
    </r>
    <r>
      <rPr>
        <b/>
        <sz val="10"/>
        <rFont val="Arial"/>
        <family val="2"/>
      </rPr>
      <t>pregradnih zidova</t>
    </r>
    <r>
      <rPr>
        <sz val="10"/>
        <rFont val="Arial"/>
        <family val="2"/>
        <charset val="238"/>
      </rPr>
      <t xml:space="preserve"> od gipskartonskih ploča tipa Knauf  debljine 1,25 cm, A13 sa svim potrebnim pripadajučim dijelovima jednostruke metalne podkonstrukcije. Gips kartonske ploče se obostrano dvoslojno oblažu. Potrebno je obraditi i završno zagladiti sve spojeve ploča. Izrada detalja spojeva i završna obrada površine prema tehničkim detaljima projekta i dokumentaciji proizvođača. </t>
    </r>
    <r>
      <rPr>
        <b/>
        <sz val="10"/>
        <rFont val="Arial"/>
        <family val="2"/>
        <charset val="238"/>
      </rPr>
      <t>Stavka obuhvaća i pravilno izrezivanje i izradu otvora za ugradnju revizija, usisnih rešetki  i strujnih rešetki, ugradbenih lampi i sve drugo predviđeno projektom.</t>
    </r>
  </si>
  <si>
    <t>Pregradni zidovi</t>
  </si>
  <si>
    <t>pogled + gazišta stepeništa</t>
  </si>
  <si>
    <t>Klupčice su širine cca 16,5 cm, debljine 2 cm , sa istakom 2 cm van zida.</t>
  </si>
  <si>
    <t>Klupčice su širine cca 18,5 cm, debljine 2 cm , sa istakom 2 cm van zida.</t>
  </si>
  <si>
    <t xml:space="preserve">Izvedba praga od kamena širine zida cca 35 cm pločama deb. cca 3 cm,  polaganim u cem. mort deb. 2 cm, s potpunim ispunjenjem svih šupljina i fuga mortom. Vidljive plohe protuklizne. Kamen usklađen sa kontaktnim kamenim površinama. Prag izvesti u nivou poda. Boja i izbor materijala po izboru investitora i projektanta. Nuditi cijenu za granitne pragove. </t>
  </si>
  <si>
    <t xml:space="preserve">Strojni iskop za izvođenje tri bazena u terenu A. kat. sa privremenim smještajem materijala na gradilišnom deponiju u svrhu korištenja istog za nasipe. Iskop se vrši  do kote projektiranog dna temelja sa potrebnim zasjecanjem i čišćenjem terena. </t>
  </si>
  <si>
    <t xml:space="preserve">Strojni iskop terena za izvođenje sabirne jame u terenu A. kat. sa privremenim smještajem materijala na gradilišnom deponiju u svrhu korištenja istog za nasipe. Iskop se vrši  do kote projektiranog dna sabirne jame sa potrebnim zasjecanjem i čišćenjem terena. </t>
  </si>
  <si>
    <t>Nasipavanje i nabijanje šljunka d=15 cm između natemeljnih zidova, odnosno ispod nadtem ploče (zgrada + terase), te ispod bazena.</t>
  </si>
  <si>
    <r>
      <t xml:space="preserve">Betoniranje izravnavajućeg </t>
    </r>
    <r>
      <rPr>
        <b/>
        <sz val="10"/>
        <rFont val="Arial"/>
        <family val="2"/>
        <charset val="238"/>
      </rPr>
      <t>podložnog betona</t>
    </r>
    <r>
      <rPr>
        <sz val="10"/>
        <rFont val="Arial"/>
        <family val="2"/>
        <charset val="238"/>
      </rPr>
      <t xml:space="preserve"> ispod temeljne ploče bazena i trakastih temelja u prosječnoj </t>
    </r>
    <r>
      <rPr>
        <b/>
        <sz val="10"/>
        <rFont val="Arial"/>
        <family val="2"/>
        <charset val="238"/>
      </rPr>
      <t>debljini cca 5-10 cm</t>
    </r>
    <r>
      <rPr>
        <sz val="10"/>
        <rFont val="Arial"/>
        <family val="2"/>
        <charset val="238"/>
      </rPr>
      <t>, a sve betonom razreda tlačne čvrstoće C 12/15. Obračun po m3 betona.</t>
    </r>
  </si>
  <si>
    <r>
      <t xml:space="preserve">Betoniranje </t>
    </r>
    <r>
      <rPr>
        <b/>
        <sz val="10"/>
        <rFont val="Arial"/>
        <family val="2"/>
        <charset val="238"/>
      </rPr>
      <t xml:space="preserve">arm. betonske temeljne ploče sabirne jame </t>
    </r>
    <r>
      <rPr>
        <sz val="10"/>
        <rFont val="Arial"/>
        <family val="2"/>
        <charset val="238"/>
      </rPr>
      <t>betonom C25/30 . U oplati predvidjeti sve potrebne prodore, usjeke i kanale da se izbjegne naknadno štemanje betona. 
Obračun po m3 za beton i m2 za oplatu.</t>
    </r>
  </si>
  <si>
    <t>Debljina temeljnih ploča 20 cm.</t>
  </si>
  <si>
    <r>
      <t xml:space="preserve">Betoniranje </t>
    </r>
    <r>
      <rPr>
        <b/>
        <sz val="10"/>
        <rFont val="Arial"/>
        <family val="2"/>
        <charset val="238"/>
      </rPr>
      <t xml:space="preserve">arm. betonske temeljne ploče tri bazena </t>
    </r>
    <r>
      <rPr>
        <sz val="10"/>
        <rFont val="Arial"/>
        <family val="2"/>
        <charset val="238"/>
      </rPr>
      <t>betonom C25/30 . U oplati predvidjeti sve potrebne prodore, usjeke i kanale da se izbjegne naknadno štemanje betona. 
Obračun po m3 za beton i m2 za oplatu.</t>
    </r>
  </si>
  <si>
    <r>
      <t xml:space="preserve">Betoniranje </t>
    </r>
    <r>
      <rPr>
        <b/>
        <sz val="10"/>
        <rFont val="Arial"/>
        <family val="2"/>
      </rPr>
      <t>ab zidova i ab gornje ploče</t>
    </r>
    <r>
      <rPr>
        <b/>
        <sz val="10"/>
        <rFont val="Arial"/>
        <family val="2"/>
        <charset val="238"/>
      </rPr>
      <t xml:space="preserve"> sabirne jame</t>
    </r>
    <r>
      <rPr>
        <sz val="10"/>
        <rFont val="Arial"/>
        <family val="2"/>
        <charset val="238"/>
      </rPr>
      <t xml:space="preserve"> u dvostranoj daščanoj oplati. Debljine zida 20 cm, debljina ploče 20 cm. U obračunu oplate odbija se debljina zida. Obračun po m3</t>
    </r>
    <r>
      <rPr>
        <sz val="10"/>
        <rFont val="Arial"/>
        <family val="2"/>
      </rPr>
      <t xml:space="preserve"> betona i m2 za oplatu</t>
    </r>
  </si>
  <si>
    <t xml:space="preserve">Dim 4,0 x 3,0 m </t>
  </si>
  <si>
    <r>
      <t xml:space="preserve">Betoniranje </t>
    </r>
    <r>
      <rPr>
        <b/>
        <sz val="10"/>
        <rFont val="Arial"/>
        <family val="2"/>
      </rPr>
      <t>ab zidova tri bazena</t>
    </r>
    <r>
      <rPr>
        <sz val="10"/>
        <rFont val="Arial"/>
        <family val="2"/>
        <charset val="238"/>
      </rPr>
      <t xml:space="preserve"> u dvostranoj daščanoj oplati. Debljine zida 20 cm. Obračun po m3</t>
    </r>
    <r>
      <rPr>
        <sz val="10"/>
        <rFont val="Arial"/>
        <family val="2"/>
      </rPr>
      <t xml:space="preserve"> betona i m2 za oplatu</t>
    </r>
  </si>
  <si>
    <r>
      <t xml:space="preserve">Betoniranje </t>
    </r>
    <r>
      <rPr>
        <b/>
        <sz val="10"/>
        <rFont val="Arial"/>
        <family val="2"/>
        <charset val="238"/>
      </rPr>
      <t>armirano betonskih zidova</t>
    </r>
    <r>
      <rPr>
        <sz val="10"/>
        <rFont val="Arial"/>
        <family val="2"/>
        <charset val="238"/>
      </rPr>
      <t xml:space="preserve">, betonom C25/30 u potrebnoj  glatkoj oplati. </t>
    </r>
  </si>
  <si>
    <t>Debljina zida 25 cm.</t>
  </si>
  <si>
    <t>3.18.</t>
  </si>
  <si>
    <t xml:space="preserve">Dim 25x25, 35x25, 40x25, 45x25, 80x25, 85x25 i 140x25 </t>
  </si>
  <si>
    <r>
      <t>Betoniranje vanjskih</t>
    </r>
    <r>
      <rPr>
        <b/>
        <sz val="10"/>
        <rFont val="Arial"/>
        <family val="2"/>
        <charset val="238"/>
      </rPr>
      <t xml:space="preserve"> arm. bet. stubišta, </t>
    </r>
    <r>
      <rPr>
        <sz val="10"/>
        <rFont val="Arial"/>
        <family val="2"/>
        <charset val="238"/>
      </rPr>
      <t>betonom C25/30, u potrebnoj glatkoj oplati.Obračun po m3 za beton i m2 za oplatu .</t>
    </r>
  </si>
  <si>
    <t>treći dimnjak</t>
  </si>
  <si>
    <t>četvrti dimnjak</t>
  </si>
  <si>
    <t>Izvedba horizontalne hidroizolacije površine stropne konstrukcije iznad kata. Izolaciju izvesti na opranu i očišćenu podlogu obavezno po uputama proizvođača u dva premaza. Hidroizolacija se uz zidove podiže 30,00 cm.</t>
  </si>
  <si>
    <t>Kat terase  -  XPS ekstrudiranim polistirenom d=12,00 cm</t>
  </si>
  <si>
    <t>Izvedba horizontalne hidroizolacije poda terasa. Izolaciju izvesti na opranu i očišćenu podlogu obavezno po uputama proizvođača u dva premaza. Obračun po m2 razvijene površine.</t>
  </si>
  <si>
    <t>prizemlje</t>
  </si>
  <si>
    <t>1. kat</t>
  </si>
  <si>
    <t>Izvedba hidroizolacije vanjskih stubišta SikaTop® Seal-107  hidroizolacijom. Izolaciju izvesti na opranu i očišćenu podlogu obavezno po uputama proizvođača u dva premaza. Hidroizolacija se uz zidove podiže min. 10,00 cm.</t>
  </si>
  <si>
    <t xml:space="preserve">Dobava i izrada fasadnih slojeva na strop iznad parkirališta u prizemlju. Polažu se na ravnu, otprašenu i suhu površinu stropa u slojevima kako slijedi:  </t>
  </si>
  <si>
    <t xml:space="preserve"> - polistiren XPS (prema HRN EN 13163) učvrščen građ. ljepilom i pričvrsnicama s perf. glavom ø 50 mm, 6 kom./m², d=10,0 cm </t>
  </si>
  <si>
    <t>7.3.</t>
  </si>
  <si>
    <t xml:space="preserve">Izrada završne obrade armirano-betonskih zidova, stupova i greda. Završna obrada se sastoji od materijala kao  "Teraplast" proizvođača "Samoborka d.d." u boji i tonu po izboru projektanta. </t>
  </si>
  <si>
    <t>7.4.</t>
  </si>
  <si>
    <r>
      <t>Gruba i fina žbuka</t>
    </r>
    <r>
      <rPr>
        <sz val="10"/>
        <rFont val="Arial"/>
        <family val="2"/>
        <charset val="238"/>
      </rPr>
      <t xml:space="preserve"> svih vanjskih zidova (AB i zidovi od opeke) produžnim mortom 1:2:6. Prije žbukanja sve površine očistiti, močiti i špricati rijetkim cementnim mortom 1:1. Sve površine moraju biti ravne i glatke, a sudari ploha oštri. Za sve gotovo sa obradom špaleta. Obračun po m2.</t>
    </r>
  </si>
  <si>
    <t xml:space="preserve">- krilo vratiju od prozirnog stakla. </t>
  </si>
  <si>
    <t>Opločenje poda vanjskog stubišta podnim glaziranim blago reljefnim (protukliznim) pločicama “A” kvalitete, s dopuštenim upijanjem vode do 0,5%, polagane na ljepilo. Ostalo kao u st. 1.</t>
  </si>
  <si>
    <t>Opločenje podova terasa vanjskim podnim glaziranim blago reljefnim (protukliznim) pločicama “A” kvalitete, s dopuštenim upijanjem vode do 0,5%, polagane na ljepilo. Ostalo kao u st. 1.</t>
  </si>
  <si>
    <t>kutne lajsne</t>
  </si>
  <si>
    <t>parket</t>
  </si>
  <si>
    <t>13.3.</t>
  </si>
  <si>
    <t>Dobava, doprema i polaganje kamene poklopnice ograde terasa od kamena, širine zida 35 cm, debljine 3cm. Kamene poklopnice postavljaju se punoplošnim ljepljenjem i potrebnim mehaničkim učvršćenjem.</t>
  </si>
  <si>
    <t>Dobava, doprema i polaganje kamene poklopnice na vanjske zidove bazena od kamena, širine zida 25 cm, debljine 3cm. Kamene poklopnice postavljaju se punoplošnim ljepljenjem i potrebnim mehaničkim učvršćenjem.</t>
  </si>
  <si>
    <t>13.4.</t>
  </si>
  <si>
    <t>Nabava i montaža staklene ograde na terasama na 1. katu sa svim pripadajućim djelovima. Ograda visine  do 100 cm. Boja stakla i način ugradnje prema želji investitora.</t>
  </si>
  <si>
    <t>16.3.</t>
  </si>
  <si>
    <t>Nabava i montaža metalne pergole iznad terasa, sa svim pripadajućim djelovima. Boja i način ugradnje prema želji investitora.</t>
  </si>
  <si>
    <t>pergola dim 1,80 x 4,40 m</t>
  </si>
  <si>
    <t>pergola dim 2,35 x 3,50 m</t>
  </si>
  <si>
    <t>16.4.</t>
  </si>
  <si>
    <t xml:space="preserve">Nabava i montaža skala za ulaz u bazen izrađene od inox željeza. Oblik i veličina prema želji investitora. </t>
  </si>
  <si>
    <t xml:space="preserve">Nabava i montaža ograde vanjskih stubišta izrađene od inox željeza ili kovanog željeza. Ograda visine do 100 cm. </t>
  </si>
  <si>
    <t>Izrada, doprema i ugradnja jednokrilnih zaokretnih vrata kao ulazna vrata u prostor saune</t>
  </si>
  <si>
    <t>16.5.</t>
  </si>
  <si>
    <t>Izrada, doprema i ugradnja fiksne staklene stijene u prostor saune</t>
  </si>
  <si>
    <t>- dim: 115 x 140 cm</t>
  </si>
  <si>
    <t>PDV 25%</t>
  </si>
  <si>
    <t>SVEUKUPNO S PDV-om</t>
  </si>
  <si>
    <t>Izrada i montaža PVC ulaznih jednokrilnih vrata s prekinutim toplinskim mostom. Sastoji se od jednog zaokretnog krila širine 100 cm i fiksnog stakla iznad vratiju dim. 100x60 cm. Boja prema izboru investitora. U cijenu uračunati sav potreban materijal i pribor kao i transport i istovar. Vrata izraditi i montirati prema glavnom projektu. Obavezna izmjera na terenu.</t>
  </si>
  <si>
    <t>-  vel. 100x220 + 60 cm staklo  -  prizemlje</t>
  </si>
  <si>
    <t>Izrada i montaža PVC ulaznih jednokrilnih vrata s prekinutim toplinskim mostom. Sastoji se od jednog zaokretnog krila širine 70 cm. Boja prema izboru investitora. U cijenu uračunati sav potreban materijal i pribor kao i transport i istovar. Vrata izraditi i montirati prema glavnom projektu. Obavezna izmjera na terenu.</t>
  </si>
  <si>
    <t>-  vel. 70x200 cm -  prizemlje</t>
  </si>
  <si>
    <t>Izrada i montaža PVC ulaznih jednokrilnih vrata s prekinutim toplinskim mostom. Sastoji se od jednog zaokretnog krila širine 90 cm i fiksnog stakla iznad vratiju dim. 90x60 cm. Boja prema izboru investitora. U cijenu uračunati sav potreban materijal i pribor kao i transport i istovar. Vrata izraditi i montirati prema glavnom projektu. Obavezna izmjera na terenu.</t>
  </si>
  <si>
    <t>-  vel. 90x220 + 60 cm staklo  -  kat</t>
  </si>
  <si>
    <t>Nabava, doprema i ugradnja staklenih prozora s komarnicima s prekinutim toplinskim mostom. Profili su pet-komorni s min. 2 brtve. Ostakljenje trostrukim IZO staklom 4+16+4 mm Low E punjeno argonom. U stavci su uključeni svi radovi i materijali, a obračun je po komadu ovisno o dimenzijama. Boja po izboru investitora. Prozore izraditi i montirati prema glavnom projektu. Obavezna izmjera na terenu.</t>
  </si>
  <si>
    <t xml:space="preserve">jednokrilni prozor vel. 115x140 cm </t>
  </si>
  <si>
    <t>Izrada i montaža PVC jednokrilne fiksne staklene stijene. Ostakljenje trostrukim izo staklom 4+12+4+12+4 mm s Low-E premazom. Boja prema izboru investitora. U cijenu uračunati sav potreban materijal i pribor kao i transport i istovar. Izraditi i montirati prema glavnom projektu. Obavezna izmjera na terenu.</t>
  </si>
  <si>
    <t>jednokrilna fiksna staklena stijena vel. 110x190</t>
  </si>
  <si>
    <t>jednokrilna fiksna staklena stijena vel. 200x240</t>
  </si>
  <si>
    <t>jednokrilna fiksna staklena stijena vel. 110x280</t>
  </si>
  <si>
    <t>jednokrilna fiksna staklena stijena vel. 70x280</t>
  </si>
  <si>
    <t>jednokrilna fiksna staklena stijena vel. 180x140</t>
  </si>
  <si>
    <t>jednokrilna fiksna staklena stijena vel. 70x270</t>
  </si>
  <si>
    <t>Izrada i montaža PVC dvokrilnih kliznih vrata s komarnicima s prekinutim toplinskim mostom. Jedno krilo fiksno. Ostakljenje trostrukim izo staklom 4+12+4+12+4 mm, od kojih je jedno staklo s Low-E premazom. Boja prema izboru investitora. U cijenu uračunati sav potreban materijal i pribor kao i transport i istovar. Vrata izraditi i montirati prema glavnom projektu. Obavezna izmjera na terenu.</t>
  </si>
  <si>
    <t>dvokrilna balkonska vrata vel. 160x240</t>
  </si>
  <si>
    <t>dvokrilna balkonska vrata vel. 300x240</t>
  </si>
  <si>
    <t>dvokrilna balkonska vrata vel. 230x240</t>
  </si>
  <si>
    <t>dvokrilna balkonska vrata vel. 180x240</t>
  </si>
  <si>
    <t>dvokrilna balkonska vrata vel. 290x240</t>
  </si>
  <si>
    <t>Izrada i montaža PVC staklene stijene koja je vertikalno podijeljena na tri dijela. Gornji i donji dio je fiksna staklena stijena, dok se srednji dio zaokretno otklopno otvara. Ostakljenje trostrukim izo staklom 4+12+4+12+4 mm s Low-E premazom. Boja prema izboru investitora. U cijenu uračunati sav potreban materijal i pribor kao i transport i istovar. Izraditi i montirati prema glavnom projektu. Obavezna izmjera na terenu.</t>
  </si>
  <si>
    <t xml:space="preserve"> ukupna veličina 70x280 cm</t>
  </si>
  <si>
    <t>10.7.</t>
  </si>
  <si>
    <t xml:space="preserve">Nabava doprema i postavljanje kamene vune kao izolacija koje se postavlja u pregradne zidove od gipskartonskih ploča, debljina zida 10 cm. Sve prema glavnom projektu. </t>
  </si>
  <si>
    <t xml:space="preserve">Opći uvjeti: </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</si>
</sst>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 _k_n_-;\-* #,##0\ _k_n_-;_-* &quot;-&quot;\ _k_n_-;_-@_-"/>
    <numFmt numFmtId="44" formatCode="_-* #,##0.00\ &quot;kn&quot;_-;\-* #,##0.00\ &quot;kn&quot;_-;_-* &quot;-&quot;??\ &quot;kn&quot;_-;_-@_-"/>
    <numFmt numFmtId="43" formatCode="_-* #,##0.00\ _k_n_-;\-* #,##0.00\ _k_n_-;_-* &quot;-&quot;??\ _k_n_-;_-@_-"/>
    <numFmt numFmtId="164" formatCode="_-* #,##0.00\ &quot;€&quot;_-;\-* #,##0.00\ &quot;€&quot;_-;_-* &quot;-&quot;??\ &quot;€&quot;_-;_-@_-"/>
    <numFmt numFmtId="165" formatCode="_(&quot;$&quot;* #,##0.00_);_(&quot;$&quot;* \(#,##0.00\);_(&quot;$&quot;* &quot;-&quot;??_);_(@_)"/>
    <numFmt numFmtId="166" formatCode="_(* #,##0.00_);_(* \(#,##0.00\);_(* &quot;-&quot;??_);_(@_)"/>
    <numFmt numFmtId="167" formatCode="#,##0.00\ &quot;kn&quot;"/>
    <numFmt numFmtId="168" formatCode="_-* #,##0.00_-;\-* #,##0.00_-;_-* &quot;-&quot;??_-;_-@_-"/>
    <numFmt numFmtId="169" formatCode="_-* #,##0.00\ _k_n_-;\-* #,##0.00\ _k_n_-;_-* \-??\ _k_n_-;_-@_-"/>
    <numFmt numFmtId="170" formatCode="#,##0.00\ [$kn-41A]"/>
    <numFmt numFmtId="171" formatCode="[$€-2]\ #,##0"/>
    <numFmt numFmtId="172" formatCode="_(&quot;kn&quot;\ * #,##0.00_);_(&quot;kn&quot;\ * \(#,##0.00\);_(&quot;kn&quot;\ * &quot;-&quot;??_);_(@_)"/>
    <numFmt numFmtId="173" formatCode="[$-41A]General"/>
    <numFmt numFmtId="174" formatCode="_-[$€-2]\ * #,##0.00_-;\-[$€-2]\ * #,##0.00_-;_-[$€-2]\ * &quot;-&quot;??_-"/>
    <numFmt numFmtId="175" formatCode="[$-809]dd\ mmmm\ yyyy;@"/>
    <numFmt numFmtId="176" formatCode="#,##0.00&quot; kn&quot;"/>
  </numFmts>
  <fonts count="88" x14ac:knownFonts="1">
    <font>
      <sz val="10"/>
      <name val="Arial"/>
      <charset val="238"/>
    </font>
    <font>
      <sz val="11"/>
      <color theme="1"/>
      <name val="Calibri"/>
      <family val="2"/>
      <charset val="238"/>
      <scheme val="minor"/>
    </font>
    <font>
      <sz val="8"/>
      <name val="Arial"/>
      <family val="2"/>
      <charset val="238"/>
    </font>
    <font>
      <sz val="10"/>
      <name val="Arial"/>
      <family val="2"/>
      <charset val="238"/>
    </font>
    <font>
      <b/>
      <sz val="12"/>
      <name val="Arial"/>
      <family val="2"/>
      <charset val="238"/>
    </font>
    <font>
      <sz val="10"/>
      <name val="Helv"/>
    </font>
    <font>
      <sz val="12"/>
      <name val="Arial"/>
      <family val="2"/>
      <charset val="238"/>
    </font>
    <font>
      <sz val="10"/>
      <name val="Arial Narrow"/>
      <family val="2"/>
      <charset val="238"/>
    </font>
    <font>
      <b/>
      <sz val="10"/>
      <name val="Arial"/>
      <family val="2"/>
      <charset val="238"/>
    </font>
    <font>
      <sz val="10"/>
      <name val="Arial"/>
      <family val="2"/>
    </font>
    <font>
      <sz val="11"/>
      <name val="Arial"/>
      <family val="2"/>
    </font>
    <font>
      <sz val="10"/>
      <name val="Arial CE"/>
      <charset val="238"/>
    </font>
    <font>
      <sz val="11"/>
      <color indexed="8"/>
      <name val="Calibri"/>
      <family val="2"/>
      <charset val="238"/>
    </font>
    <font>
      <sz val="11"/>
      <color indexed="9"/>
      <name val="Calibri"/>
      <family val="2"/>
      <charset val="238"/>
    </font>
    <font>
      <sz val="11"/>
      <color indexed="17"/>
      <name val="Calibri"/>
      <family val="2"/>
      <charset val="238"/>
    </font>
    <font>
      <b/>
      <sz val="11"/>
      <color indexed="63"/>
      <name val="Calibri"/>
      <family val="2"/>
      <charset val="238"/>
    </font>
    <font>
      <b/>
      <sz val="11"/>
      <color indexed="52"/>
      <name val="Calibri"/>
      <family val="2"/>
      <charset val="238"/>
    </font>
    <font>
      <sz val="10"/>
      <name val="Times New Roman CE"/>
      <family val="1"/>
      <charset val="238"/>
    </font>
    <font>
      <sz val="12"/>
      <name val="Times New Roman CE"/>
      <family val="1"/>
      <charset val="238"/>
    </font>
    <font>
      <sz val="11"/>
      <color indexed="20"/>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sz val="11"/>
      <color indexed="52"/>
      <name val="Calibri"/>
      <family val="2"/>
      <charset val="238"/>
    </font>
    <font>
      <b/>
      <sz val="11"/>
      <color indexed="9"/>
      <name val="Calibri"/>
      <family val="2"/>
      <charset val="238"/>
    </font>
    <font>
      <i/>
      <sz val="11"/>
      <color indexed="23"/>
      <name val="Calibri"/>
      <family val="2"/>
      <charset val="238"/>
    </font>
    <font>
      <sz val="11"/>
      <color indexed="10"/>
      <name val="Calibri"/>
      <family val="2"/>
      <charset val="238"/>
    </font>
    <font>
      <b/>
      <sz val="11"/>
      <color indexed="8"/>
      <name val="Calibri"/>
      <family val="2"/>
      <charset val="238"/>
    </font>
    <font>
      <sz val="11"/>
      <color indexed="62"/>
      <name val="Calibri"/>
      <family val="2"/>
      <charset val="238"/>
    </font>
    <font>
      <vertAlign val="superscript"/>
      <sz val="10"/>
      <name val="Arial"/>
      <family val="2"/>
      <charset val="238"/>
    </font>
    <font>
      <b/>
      <sz val="11"/>
      <color indexed="10"/>
      <name val="Calibri"/>
      <family val="2"/>
      <charset val="238"/>
    </font>
    <font>
      <sz val="11"/>
      <name val="Arial CE"/>
      <charset val="238"/>
    </font>
    <font>
      <b/>
      <sz val="15"/>
      <color indexed="62"/>
      <name val="Calibri"/>
      <family val="2"/>
      <charset val="238"/>
    </font>
    <font>
      <b/>
      <sz val="13"/>
      <color indexed="62"/>
      <name val="Calibri"/>
      <family val="2"/>
      <charset val="238"/>
    </font>
    <font>
      <b/>
      <sz val="11"/>
      <color indexed="62"/>
      <name val="Calibri"/>
      <family val="2"/>
      <charset val="238"/>
    </font>
    <font>
      <sz val="11"/>
      <color indexed="19"/>
      <name val="Calibri"/>
      <family val="2"/>
      <charset val="238"/>
    </font>
    <font>
      <sz val="12"/>
      <name val="Tms Rmn"/>
    </font>
    <font>
      <b/>
      <i/>
      <sz val="10"/>
      <name val="Arial"/>
      <family val="2"/>
      <charset val="238"/>
    </font>
    <font>
      <sz val="10"/>
      <color indexed="8"/>
      <name val="Arial"/>
      <family val="2"/>
      <charset val="238"/>
    </font>
    <font>
      <b/>
      <sz val="18"/>
      <color indexed="56"/>
      <name val="Cambria"/>
      <family val="2"/>
      <charset val="238"/>
    </font>
    <font>
      <sz val="11"/>
      <color indexed="8"/>
      <name val="Arial"/>
      <family val="2"/>
    </font>
    <font>
      <sz val="11"/>
      <color indexed="8"/>
      <name val="Arial"/>
      <family val="2"/>
      <charset val="238"/>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0"/>
      <name val="Calibri"/>
      <family val="2"/>
    </font>
    <font>
      <sz val="10"/>
      <name val="Helv"/>
      <family val="2"/>
    </font>
    <font>
      <sz val="10"/>
      <color indexed="8"/>
      <name val="Arial CE"/>
      <charset val="238"/>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u/>
      <sz val="10"/>
      <color indexed="12"/>
      <name val="Arial"/>
      <family val="2"/>
      <charset val="238"/>
    </font>
    <font>
      <sz val="9"/>
      <color indexed="8"/>
      <name val="Tahoma"/>
      <family val="2"/>
      <charset val="238"/>
    </font>
    <font>
      <sz val="12"/>
      <name val="Arial"/>
      <family val="2"/>
    </font>
    <font>
      <sz val="10"/>
      <name val="Arial CE"/>
      <family val="2"/>
      <charset val="238"/>
    </font>
    <font>
      <sz val="10"/>
      <name val="Arial CE"/>
    </font>
    <font>
      <sz val="10"/>
      <color indexed="8"/>
      <name val="MS Sans Serif"/>
      <family val="2"/>
    </font>
    <font>
      <sz val="10"/>
      <color indexed="8"/>
      <name val="Verdana"/>
      <family val="2"/>
    </font>
    <font>
      <sz val="9"/>
      <name val="Arial"/>
      <family val="2"/>
      <charset val="238"/>
    </font>
    <font>
      <sz val="10"/>
      <color indexed="10"/>
      <name val="Arial"/>
      <family val="2"/>
      <charset val="238"/>
    </font>
    <font>
      <b/>
      <sz val="10"/>
      <color indexed="12"/>
      <name val="Arial"/>
      <family val="2"/>
      <charset val="238"/>
    </font>
    <font>
      <b/>
      <sz val="10"/>
      <color indexed="10"/>
      <name val="Arial"/>
      <family val="2"/>
      <charset val="238"/>
    </font>
    <font>
      <b/>
      <sz val="12"/>
      <name val="Arial Narrow"/>
      <family val="2"/>
      <charset val="238"/>
    </font>
    <font>
      <b/>
      <sz val="12"/>
      <color indexed="12"/>
      <name val="Arial"/>
      <family val="2"/>
      <charset val="238"/>
    </font>
    <font>
      <b/>
      <u/>
      <sz val="10"/>
      <name val="Arial"/>
      <family val="2"/>
      <charset val="238"/>
    </font>
    <font>
      <sz val="10"/>
      <color indexed="12"/>
      <name val="Arial"/>
      <family val="2"/>
      <charset val="238"/>
    </font>
    <font>
      <b/>
      <sz val="10"/>
      <name val="Arial Narrow"/>
      <family val="2"/>
      <charset val="238"/>
    </font>
    <font>
      <strike/>
      <sz val="10"/>
      <name val="Arial"/>
      <family val="2"/>
      <charset val="238"/>
    </font>
    <font>
      <sz val="11"/>
      <color theme="1"/>
      <name val="Calibri"/>
      <family val="2"/>
      <charset val="238"/>
      <scheme val="minor"/>
    </font>
    <font>
      <sz val="11"/>
      <color theme="1"/>
      <name val="Calibri"/>
      <family val="2"/>
      <scheme val="minor"/>
    </font>
    <font>
      <sz val="10"/>
      <color rgb="FF0070C0"/>
      <name val="Arial"/>
      <family val="2"/>
      <charset val="238"/>
    </font>
    <font>
      <sz val="10"/>
      <color rgb="FFFF0000"/>
      <name val="Arial"/>
      <family val="2"/>
      <charset val="238"/>
    </font>
    <font>
      <sz val="11"/>
      <color theme="1"/>
      <name val="Arial"/>
      <family val="2"/>
      <charset val="238"/>
    </font>
    <font>
      <b/>
      <sz val="10"/>
      <name val="Arial"/>
      <family val="2"/>
    </font>
    <font>
      <strike/>
      <sz val="10"/>
      <color rgb="FFFF0000"/>
      <name val="Arial"/>
      <family val="2"/>
      <charset val="238"/>
    </font>
    <font>
      <sz val="10"/>
      <color theme="1"/>
      <name val="Arial"/>
      <family val="2"/>
      <charset val="238"/>
    </font>
    <font>
      <sz val="9"/>
      <color rgb="FFFF0000"/>
      <name val="Arial"/>
      <family val="2"/>
      <charset val="238"/>
    </font>
    <font>
      <sz val="11"/>
      <name val="Arial"/>
      <family val="2"/>
      <charset val="238"/>
    </font>
    <font>
      <b/>
      <sz val="11"/>
      <name val="Arial"/>
      <family val="2"/>
      <charset val="238"/>
    </font>
  </fonts>
  <fills count="30">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22"/>
      </patternFill>
    </fill>
    <fill>
      <patternFill patternType="solid">
        <fgColor indexed="9"/>
      </patternFill>
    </fill>
    <fill>
      <patternFill patternType="solid">
        <fgColor indexed="55"/>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29">
    <border>
      <left/>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double">
        <color indexed="10"/>
      </bottom>
      <diagonal/>
    </border>
    <border>
      <left/>
      <right/>
      <top style="thin">
        <color indexed="56"/>
      </top>
      <bottom style="double">
        <color indexed="56"/>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424">
    <xf numFmtId="0" fontId="0" fillId="0" borderId="0"/>
    <xf numFmtId="0" fontId="12" fillId="2" borderId="0" applyNumberFormat="0" applyBorder="0" applyAlignment="0" applyProtection="0"/>
    <xf numFmtId="175"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175"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175"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175"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175" fontId="12" fillId="10"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175"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43" fillId="3" borderId="0" applyNumberFormat="0" applyBorder="0" applyAlignment="0" applyProtection="0"/>
    <xf numFmtId="0" fontId="43" fillId="5" borderId="0" applyNumberFormat="0" applyBorder="0" applyAlignment="0" applyProtection="0"/>
    <xf numFmtId="0" fontId="43" fillId="7" borderId="0" applyNumberFormat="0" applyBorder="0" applyAlignment="0" applyProtection="0"/>
    <xf numFmtId="0" fontId="43" fillId="9" borderId="0" applyNumberFormat="0" applyBorder="0" applyAlignment="0" applyProtection="0"/>
    <xf numFmtId="0" fontId="43" fillId="10" borderId="0" applyNumberFormat="0" applyBorder="0" applyAlignment="0" applyProtection="0"/>
    <xf numFmtId="0" fontId="43" fillId="8"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175"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175" fontId="12" fillId="4" borderId="0" applyNumberFormat="0" applyBorder="0" applyAlignment="0" applyProtection="0"/>
    <xf numFmtId="0" fontId="12" fillId="4" borderId="0" applyNumberFormat="0" applyBorder="0" applyAlignment="0" applyProtection="0"/>
    <xf numFmtId="0" fontId="12" fillId="11" borderId="0" applyNumberFormat="0" applyBorder="0" applyAlignment="0" applyProtection="0"/>
    <xf numFmtId="175"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5" borderId="0" applyNumberFormat="0" applyBorder="0" applyAlignment="0" applyProtection="0"/>
    <xf numFmtId="175"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175"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6" borderId="0" applyNumberFormat="0" applyBorder="0" applyAlignment="0" applyProtection="0"/>
    <xf numFmtId="175"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43" fillId="2" borderId="0" applyNumberFormat="0" applyBorder="0" applyAlignment="0" applyProtection="0"/>
    <xf numFmtId="0" fontId="43" fillId="4" borderId="0" applyNumberFormat="0" applyBorder="0" applyAlignment="0" applyProtection="0"/>
    <xf numFmtId="0" fontId="43" fillId="12" borderId="0" applyNumberFormat="0" applyBorder="0" applyAlignment="0" applyProtection="0"/>
    <xf numFmtId="0" fontId="43" fillId="9" borderId="0" applyNumberFormat="0" applyBorder="0" applyAlignment="0" applyProtection="0"/>
    <xf numFmtId="0" fontId="43" fillId="2" borderId="0" applyNumberFormat="0" applyBorder="0" applyAlignment="0" applyProtection="0"/>
    <xf numFmtId="0" fontId="43" fillId="13"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2" borderId="0" applyNumberFormat="0" applyBorder="0" applyAlignment="0" applyProtection="0"/>
    <xf numFmtId="0" fontId="13" fillId="10" borderId="0" applyNumberFormat="0" applyBorder="0" applyAlignment="0" applyProtection="0"/>
    <xf numFmtId="175"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175" fontId="13" fillId="4" borderId="0" applyNumberFormat="0" applyBorder="0" applyAlignment="0" applyProtection="0"/>
    <xf numFmtId="0" fontId="13" fillId="4" borderId="0" applyNumberFormat="0" applyBorder="0" applyAlignment="0" applyProtection="0"/>
    <xf numFmtId="0" fontId="13" fillId="13" borderId="0" applyNumberFormat="0" applyBorder="0" applyAlignment="0" applyProtection="0"/>
    <xf numFmtId="175" fontId="13" fillId="12" borderId="0" applyNumberFormat="0" applyBorder="0" applyAlignment="0" applyProtection="0"/>
    <xf numFmtId="0" fontId="13" fillId="12" borderId="0" applyNumberFormat="0" applyBorder="0" applyAlignment="0" applyProtection="0"/>
    <xf numFmtId="0" fontId="13" fillId="5" borderId="0" applyNumberFormat="0" applyBorder="0" applyAlignment="0" applyProtection="0"/>
    <xf numFmtId="175" fontId="13" fillId="16" borderId="0" applyNumberFormat="0" applyBorder="0" applyAlignment="0" applyProtection="0"/>
    <xf numFmtId="0" fontId="13" fillId="16" borderId="0" applyNumberFormat="0" applyBorder="0" applyAlignment="0" applyProtection="0"/>
    <xf numFmtId="0" fontId="13" fillId="10" borderId="0" applyNumberFormat="0" applyBorder="0" applyAlignment="0" applyProtection="0"/>
    <xf numFmtId="175" fontId="13" fillId="17" borderId="0" applyNumberFormat="0" applyBorder="0" applyAlignment="0" applyProtection="0"/>
    <xf numFmtId="0" fontId="13" fillId="17" borderId="0" applyNumberFormat="0" applyBorder="0" applyAlignment="0" applyProtection="0"/>
    <xf numFmtId="0" fontId="13" fillId="4" borderId="0" applyNumberFormat="0" applyBorder="0" applyAlignment="0" applyProtection="0"/>
    <xf numFmtId="175" fontId="13" fillId="18" borderId="0" applyNumberFormat="0" applyBorder="0" applyAlignment="0" applyProtection="0"/>
    <xf numFmtId="0" fontId="13" fillId="18" borderId="0" applyNumberFormat="0" applyBorder="0" applyAlignment="0" applyProtection="0"/>
    <xf numFmtId="0" fontId="44" fillId="14" borderId="0" applyNumberFormat="0" applyBorder="0" applyAlignment="0" applyProtection="0"/>
    <xf numFmtId="0" fontId="44" fillId="4" borderId="0" applyNumberFormat="0" applyBorder="0" applyAlignment="0" applyProtection="0"/>
    <xf numFmtId="0" fontId="44" fillId="12"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8"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175" fontId="13" fillId="20"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175" fontId="13" fillId="21" borderId="0" applyNumberFormat="0" applyBorder="0" applyAlignment="0" applyProtection="0"/>
    <xf numFmtId="0" fontId="13" fillId="21" borderId="0" applyNumberFormat="0" applyBorder="0" applyAlignment="0" applyProtection="0"/>
    <xf numFmtId="0" fontId="13" fillId="13" borderId="0" applyNumberFormat="0" applyBorder="0" applyAlignment="0" applyProtection="0"/>
    <xf numFmtId="175" fontId="13" fillId="22"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175"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175" fontId="13" fillId="17" borderId="0" applyNumberFormat="0" applyBorder="0" applyAlignment="0" applyProtection="0"/>
    <xf numFmtId="0" fontId="13" fillId="21" borderId="0" applyNumberFormat="0" applyBorder="0" applyAlignment="0" applyProtection="0"/>
    <xf numFmtId="175" fontId="13" fillId="15" borderId="0" applyNumberFormat="0" applyBorder="0" applyAlignment="0" applyProtection="0"/>
    <xf numFmtId="0" fontId="13" fillId="15" borderId="0" applyNumberFormat="0" applyBorder="0" applyAlignment="0" applyProtection="0"/>
    <xf numFmtId="0" fontId="19" fillId="9" borderId="0" applyNumberFormat="0" applyBorder="0" applyAlignment="0" applyProtection="0"/>
    <xf numFmtId="175" fontId="19" fillId="5" borderId="0" applyNumberFormat="0" applyBorder="0" applyAlignment="0" applyProtection="0"/>
    <xf numFmtId="0" fontId="19" fillId="5" borderId="0" applyNumberFormat="0" applyBorder="0" applyAlignment="0" applyProtection="0"/>
    <xf numFmtId="0" fontId="3" fillId="6" borderId="1" applyNumberFormat="0" applyFont="0" applyAlignment="0" applyProtection="0"/>
    <xf numFmtId="0" fontId="3" fillId="6" borderId="1" applyNumberFormat="0" applyFont="0" applyAlignment="0" applyProtection="0"/>
    <xf numFmtId="0" fontId="9" fillId="6" borderId="1" applyNumberFormat="0" applyFont="0" applyAlignment="0" applyProtection="0"/>
    <xf numFmtId="0" fontId="3" fillId="6" borderId="1" applyNumberFormat="0" applyFont="0" applyAlignment="0" applyProtection="0"/>
    <xf numFmtId="0" fontId="9" fillId="6" borderId="1" applyNumberFormat="0" applyFont="0" applyAlignment="0" applyProtection="0"/>
    <xf numFmtId="0" fontId="3" fillId="6" borderId="1" applyNumberFormat="0" applyFont="0" applyAlignment="0" applyProtection="0"/>
    <xf numFmtId="0" fontId="45" fillId="24" borderId="2" applyNumberFormat="0" applyAlignment="0" applyProtection="0"/>
    <xf numFmtId="0" fontId="31" fillId="25" borderId="2" applyNumberFormat="0" applyAlignment="0" applyProtection="0"/>
    <xf numFmtId="175" fontId="16" fillId="24" borderId="2" applyNumberFormat="0" applyAlignment="0" applyProtection="0"/>
    <xf numFmtId="0" fontId="16" fillId="24" borderId="2" applyNumberFormat="0" applyAlignment="0" applyProtection="0"/>
    <xf numFmtId="0" fontId="16" fillId="24" borderId="2" applyNumberFormat="0" applyAlignment="0" applyProtection="0"/>
    <xf numFmtId="0" fontId="46" fillId="0" borderId="3" applyNumberFormat="0" applyFill="0" applyAlignment="0" applyProtection="0"/>
    <xf numFmtId="0" fontId="47" fillId="26" borderId="4" applyNumberFormat="0" applyAlignment="0" applyProtection="0"/>
    <xf numFmtId="0" fontId="25" fillId="26" borderId="4" applyNumberFormat="0" applyAlignment="0" applyProtection="0"/>
    <xf numFmtId="175" fontId="25" fillId="26" borderId="4" applyNumberFormat="0" applyAlignment="0" applyProtection="0"/>
    <xf numFmtId="0" fontId="25" fillId="26" borderId="4" applyNumberFormat="0" applyAlignment="0" applyProtection="0"/>
    <xf numFmtId="0" fontId="44" fillId="20" borderId="0" applyNumberFormat="0" applyBorder="0" applyAlignment="0" applyProtection="0"/>
    <xf numFmtId="0" fontId="44" fillId="21" borderId="0" applyNumberFormat="0" applyBorder="0" applyAlignment="0" applyProtection="0"/>
    <xf numFmtId="0" fontId="44" fillId="22"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5" borderId="0" applyNumberFormat="0" applyBorder="0" applyAlignment="0" applyProtection="0"/>
    <xf numFmtId="43"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9" fontId="9"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9" fontId="3" fillId="0" borderId="0" applyFill="0" applyBorder="0" applyAlignment="0" applyProtection="0"/>
    <xf numFmtId="44" fontId="3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2" fontId="3" fillId="0" borderId="0" applyFont="0" applyFill="0" applyBorder="0" applyAlignment="0" applyProtection="0"/>
    <xf numFmtId="173" fontId="61" fillId="0" borderId="0">
      <alignment horizontal="left" wrapText="1" indent="1"/>
    </xf>
    <xf numFmtId="0" fontId="14" fillId="7" borderId="0" applyNumberFormat="0" applyBorder="0" applyAlignment="0" applyProtection="0"/>
    <xf numFmtId="0" fontId="14" fillId="7" borderId="0" applyNumberFormat="0" applyBorder="0" applyAlignment="0" applyProtection="0"/>
    <xf numFmtId="174" fontId="9" fillId="0" borderId="0" applyFont="0" applyFill="0" applyBorder="0" applyAlignment="0" applyProtection="0"/>
    <xf numFmtId="174" fontId="3" fillId="0" borderId="0" applyFont="0" applyFill="0" applyBorder="0" applyAlignment="0" applyProtection="0"/>
    <xf numFmtId="0" fontId="3" fillId="0" borderId="0"/>
    <xf numFmtId="0" fontId="26" fillId="0" borderId="0" applyNumberFormat="0" applyFill="0" applyBorder="0" applyAlignment="0" applyProtection="0"/>
    <xf numFmtId="175" fontId="26" fillId="0" borderId="0" applyNumberFormat="0" applyFill="0" applyBorder="0" applyAlignment="0" applyProtection="0"/>
    <xf numFmtId="175" fontId="14" fillId="7" borderId="0" applyNumberFormat="0" applyBorder="0" applyAlignment="0" applyProtection="0"/>
    <xf numFmtId="0" fontId="14" fillId="7" borderId="0" applyNumberFormat="0" applyBorder="0" applyAlignment="0" applyProtection="0"/>
    <xf numFmtId="0" fontId="33" fillId="0" borderId="5" applyNumberFormat="0" applyFill="0" applyAlignment="0" applyProtection="0"/>
    <xf numFmtId="175"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34" fillId="0" borderId="7" applyNumberFormat="0" applyFill="0" applyAlignment="0" applyProtection="0"/>
    <xf numFmtId="175" fontId="21" fillId="0" borderId="8"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35" fillId="0" borderId="9" applyNumberFormat="0" applyFill="0" applyAlignment="0" applyProtection="0"/>
    <xf numFmtId="175"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35" fillId="0" borderId="0" applyNumberFormat="0" applyFill="0" applyBorder="0" applyAlignment="0" applyProtection="0"/>
    <xf numFmtId="175" fontId="22" fillId="0" borderId="0" applyNumberFormat="0" applyFill="0" applyBorder="0" applyAlignment="0" applyProtection="0"/>
    <xf numFmtId="0" fontId="22" fillId="0" borderId="0" applyNumberFormat="0" applyFill="0" applyBorder="0" applyAlignment="0" applyProtection="0"/>
    <xf numFmtId="0" fontId="60" fillId="0" borderId="0" applyNumberFormat="0" applyFill="0" applyBorder="0" applyAlignment="0" applyProtection="0">
      <alignment vertical="top"/>
      <protection locked="0"/>
    </xf>
    <xf numFmtId="0" fontId="29" fillId="11" borderId="2" applyNumberFormat="0" applyAlignment="0" applyProtection="0"/>
    <xf numFmtId="175" fontId="29" fillId="8" borderId="2" applyNumberFormat="0" applyAlignment="0" applyProtection="0"/>
    <xf numFmtId="0" fontId="29" fillId="8" borderId="2" applyNumberFormat="0" applyAlignment="0" applyProtection="0"/>
    <xf numFmtId="0" fontId="29" fillId="8" borderId="2" applyNumberFormat="0" applyAlignment="0" applyProtection="0"/>
    <xf numFmtId="0" fontId="13" fillId="20"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5" fillId="24" borderId="11" applyNumberFormat="0" applyAlignment="0" applyProtection="0"/>
    <xf numFmtId="0" fontId="15" fillId="24" borderId="11" applyNumberFormat="0" applyAlignment="0" applyProtection="0"/>
    <xf numFmtId="0" fontId="15" fillId="24" borderId="11" applyNumberFormat="0" applyAlignment="0" applyProtection="0"/>
    <xf numFmtId="0" fontId="16" fillId="24" borderId="2" applyNumberFormat="0" applyAlignment="0" applyProtection="0"/>
    <xf numFmtId="0" fontId="16" fillId="24" borderId="2" applyNumberFormat="0" applyAlignment="0" applyProtection="0"/>
    <xf numFmtId="0" fontId="17" fillId="0" borderId="0">
      <alignment horizontal="right" vertical="top"/>
    </xf>
    <xf numFmtId="0" fontId="18" fillId="0" borderId="0">
      <alignment horizontal="justify" vertical="top" wrapText="1"/>
    </xf>
    <xf numFmtId="0" fontId="17" fillId="0" borderId="0">
      <alignment horizontal="left"/>
    </xf>
    <xf numFmtId="4" fontId="18" fillId="0" borderId="0">
      <alignment horizontal="right"/>
    </xf>
    <xf numFmtId="0" fontId="18" fillId="0" borderId="0">
      <alignment horizontal="right"/>
    </xf>
    <xf numFmtId="4" fontId="18" fillId="0" borderId="0">
      <alignment horizontal="right" wrapText="1"/>
    </xf>
    <xf numFmtId="0" fontId="18" fillId="0" borderId="0">
      <alignment horizontal="right"/>
    </xf>
    <xf numFmtId="4" fontId="18" fillId="0" borderId="0">
      <alignment horizontal="right"/>
    </xf>
    <xf numFmtId="0" fontId="27" fillId="0" borderId="12" applyNumberFormat="0" applyFill="0" applyAlignment="0" applyProtection="0"/>
    <xf numFmtId="175" fontId="24" fillId="0" borderId="3" applyNumberFormat="0" applyFill="0" applyAlignment="0" applyProtection="0"/>
    <xf numFmtId="0" fontId="24" fillId="0" borderId="3" applyNumberFormat="0" applyFill="0" applyAlignment="0" applyProtection="0"/>
    <xf numFmtId="0" fontId="24" fillId="0" borderId="3" applyNumberFormat="0" applyFill="0" applyAlignment="0" applyProtection="0"/>
    <xf numFmtId="0" fontId="19" fillId="5" borderId="0" applyNumberFormat="0" applyBorder="0" applyAlignment="0" applyProtection="0"/>
    <xf numFmtId="0" fontId="19" fillId="5" borderId="0" applyNumberFormat="0" applyBorder="0" applyAlignment="0" applyProtection="0"/>
    <xf numFmtId="0" fontId="40" fillId="0" borderId="0" applyNumberFormat="0" applyFill="0" applyBorder="0" applyAlignment="0" applyProtection="0"/>
    <xf numFmtId="0" fontId="20" fillId="0" borderId="6" applyNumberFormat="0" applyFill="0" applyAlignment="0" applyProtection="0"/>
    <xf numFmtId="0" fontId="20" fillId="0" borderId="6"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6" fillId="11" borderId="0" applyNumberFormat="0" applyBorder="0" applyAlignment="0" applyProtection="0"/>
    <xf numFmtId="175" fontId="23" fillId="11" borderId="0" applyNumberFormat="0" applyBorder="0" applyAlignment="0" applyProtection="0"/>
    <xf numFmtId="0" fontId="23" fillId="11" borderId="0" applyNumberFormat="0" applyBorder="0" applyAlignment="0" applyProtection="0"/>
    <xf numFmtId="0" fontId="48"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3" fillId="0" borderId="0"/>
    <xf numFmtId="0" fontId="3" fillId="0" borderId="0"/>
    <xf numFmtId="0" fontId="6" fillId="0" borderId="0"/>
    <xf numFmtId="0" fontId="62" fillId="0" borderId="0"/>
    <xf numFmtId="0" fontId="3" fillId="0" borderId="0"/>
    <xf numFmtId="0" fontId="3" fillId="0" borderId="0"/>
    <xf numFmtId="0" fontId="3" fillId="0" borderId="0"/>
    <xf numFmtId="0" fontId="3" fillId="0" borderId="0"/>
    <xf numFmtId="0" fontId="9" fillId="0" borderId="0"/>
    <xf numFmtId="0" fontId="3" fillId="0" borderId="0"/>
    <xf numFmtId="0" fontId="63" fillId="0" borderId="0"/>
    <xf numFmtId="0" fontId="11" fillId="0" borderId="0"/>
    <xf numFmtId="0" fontId="3" fillId="0" borderId="0"/>
    <xf numFmtId="0" fontId="39" fillId="0" borderId="0"/>
    <xf numFmtId="0" fontId="12" fillId="0" borderId="0"/>
    <xf numFmtId="0" fontId="3" fillId="0" borderId="0"/>
    <xf numFmtId="0" fontId="3" fillId="0" borderId="0"/>
    <xf numFmtId="0" fontId="3" fillId="0" borderId="0"/>
    <xf numFmtId="170" fontId="3" fillId="0" borderId="0"/>
    <xf numFmtId="0" fontId="77" fillId="0" borderId="0"/>
    <xf numFmtId="0" fontId="3" fillId="0" borderId="0"/>
    <xf numFmtId="0" fontId="3" fillId="0" borderId="0"/>
    <xf numFmtId="0" fontId="3" fillId="0" borderId="0"/>
    <xf numFmtId="0" fontId="32" fillId="0" borderId="0"/>
    <xf numFmtId="0" fontId="3" fillId="0" borderId="0"/>
    <xf numFmtId="0" fontId="9" fillId="0" borderId="0"/>
    <xf numFmtId="0" fontId="9" fillId="0" borderId="0"/>
    <xf numFmtId="0" fontId="3" fillId="0" borderId="0"/>
    <xf numFmtId="0" fontId="3" fillId="0" borderId="0"/>
    <xf numFmtId="0" fontId="3" fillId="0" borderId="0"/>
    <xf numFmtId="175"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3" fillId="0" borderId="0"/>
    <xf numFmtId="0" fontId="11" fillId="0" borderId="0"/>
    <xf numFmtId="0" fontId="11" fillId="0" borderId="0"/>
    <xf numFmtId="0" fontId="11" fillId="0" borderId="0"/>
    <xf numFmtId="0" fontId="3" fillId="0" borderId="0"/>
    <xf numFmtId="0" fontId="3" fillId="0" borderId="0"/>
    <xf numFmtId="4" fontId="6" fillId="0" borderId="0"/>
    <xf numFmtId="0" fontId="3" fillId="0" borderId="0"/>
    <xf numFmtId="0" fontId="12" fillId="0" borderId="0"/>
    <xf numFmtId="0" fontId="3" fillId="0" borderId="0"/>
    <xf numFmtId="0" fontId="3" fillId="0" borderId="0"/>
    <xf numFmtId="0" fontId="64" fillId="0" borderId="0"/>
    <xf numFmtId="0" fontId="3" fillId="0" borderId="0"/>
    <xf numFmtId="170" fontId="3" fillId="0" borderId="0"/>
    <xf numFmtId="4"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3" fillId="0" borderId="0"/>
    <xf numFmtId="0" fontId="3" fillId="0" borderId="0"/>
    <xf numFmtId="0" fontId="3" fillId="0" borderId="0"/>
    <xf numFmtId="175" fontId="3" fillId="0" borderId="0"/>
    <xf numFmtId="0" fontId="3" fillId="0" borderId="0"/>
    <xf numFmtId="0" fontId="3" fillId="0" borderId="0"/>
    <xf numFmtId="0" fontId="5" fillId="0" borderId="0"/>
    <xf numFmtId="0" fontId="3" fillId="0" borderId="0"/>
    <xf numFmtId="3" fontId="42" fillId="0" borderId="0">
      <alignment horizontal="justify" vertical="top" wrapText="1"/>
    </xf>
    <xf numFmtId="3" fontId="41" fillId="0" borderId="0">
      <alignment horizontal="justify" vertical="justify"/>
    </xf>
    <xf numFmtId="3" fontId="41" fillId="0" borderId="0">
      <alignment horizontal="justify" vertical="justify"/>
    </xf>
    <xf numFmtId="4" fontId="10" fillId="0" borderId="0">
      <alignment horizontal="justify"/>
    </xf>
    <xf numFmtId="0" fontId="65" fillId="0" borderId="0"/>
    <xf numFmtId="0" fontId="77" fillId="0" borderId="0"/>
    <xf numFmtId="0" fontId="77" fillId="0" borderId="0"/>
    <xf numFmtId="0" fontId="3" fillId="0" borderId="0"/>
    <xf numFmtId="171"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7" fillId="0" borderId="0"/>
    <xf numFmtId="0" fontId="77" fillId="0" borderId="0"/>
    <xf numFmtId="0" fontId="78" fillId="0" borderId="0"/>
    <xf numFmtId="0" fontId="12" fillId="0" borderId="0"/>
    <xf numFmtId="0" fontId="12" fillId="0" borderId="0"/>
    <xf numFmtId="0" fontId="77" fillId="0" borderId="0"/>
    <xf numFmtId="0" fontId="77" fillId="0" borderId="0"/>
    <xf numFmtId="0" fontId="3" fillId="0" borderId="0"/>
    <xf numFmtId="0" fontId="77" fillId="0" borderId="0"/>
    <xf numFmtId="0" fontId="9" fillId="6" borderId="1" applyNumberFormat="0" applyFont="0" applyAlignment="0" applyProtection="0"/>
    <xf numFmtId="175" fontId="66" fillId="6" borderId="1" applyNumberFormat="0" applyFont="0" applyAlignment="0" applyProtection="0"/>
    <xf numFmtId="0" fontId="3" fillId="6" borderId="1" applyNumberFormat="0" applyFont="0" applyAlignment="0" applyProtection="0"/>
    <xf numFmtId="166" fontId="37" fillId="0" borderId="0"/>
    <xf numFmtId="0" fontId="49" fillId="0" borderId="0"/>
    <xf numFmtId="0" fontId="3" fillId="0" borderId="0"/>
    <xf numFmtId="0" fontId="3" fillId="0" borderId="0"/>
    <xf numFmtId="0" fontId="3" fillId="0" borderId="0"/>
    <xf numFmtId="0" fontId="3" fillId="0" borderId="0"/>
    <xf numFmtId="0" fontId="3" fillId="0" borderId="0"/>
    <xf numFmtId="175" fontId="15" fillId="24" borderId="11" applyNumberFormat="0" applyAlignment="0" applyProtection="0"/>
    <xf numFmtId="0" fontId="15" fillId="24" borderId="11" applyNumberFormat="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4" fillId="0" borderId="3" applyNumberFormat="0" applyFill="0" applyAlignment="0" applyProtection="0"/>
    <xf numFmtId="0" fontId="24" fillId="0" borderId="3" applyNumberFormat="0" applyFill="0" applyAlignment="0" applyProtection="0"/>
    <xf numFmtId="0" fontId="25" fillId="26" borderId="4" applyNumberFormat="0" applyAlignment="0" applyProtection="0"/>
    <xf numFmtId="0" fontId="25" fillId="26" borderId="4" applyNumberFormat="0" applyAlignment="0" applyProtection="0"/>
    <xf numFmtId="0" fontId="50" fillId="0" borderId="0"/>
    <xf numFmtId="0" fontId="5" fillId="0" borderId="0"/>
    <xf numFmtId="0" fontId="5" fillId="0" borderId="0" applyBorder="0"/>
    <xf numFmtId="0" fontId="3" fillId="0" borderId="0"/>
    <xf numFmtId="0" fontId="5" fillId="0" borderId="0"/>
    <xf numFmtId="0" fontId="5" fillId="0" borderId="0"/>
    <xf numFmtId="0" fontId="9" fillId="0" borderId="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175" fontId="40" fillId="0" borderId="0" applyNumberFormat="0" applyFill="0" applyBorder="0" applyAlignment="0" applyProtection="0"/>
    <xf numFmtId="0" fontId="40" fillId="0" borderId="0" applyNumberFormat="0" applyFill="0" applyBorder="0" applyAlignment="0" applyProtection="0"/>
    <xf numFmtId="0" fontId="53" fillId="0" borderId="0" applyNumberFormat="0" applyFill="0" applyBorder="0" applyAlignment="0" applyProtection="0"/>
    <xf numFmtId="0" fontId="54" fillId="0" borderId="6" applyNumberFormat="0" applyFill="0" applyAlignment="0" applyProtection="0"/>
    <xf numFmtId="0" fontId="55" fillId="0" borderId="8" applyNumberFormat="0" applyFill="0" applyAlignment="0" applyProtection="0"/>
    <xf numFmtId="0" fontId="56" fillId="0" borderId="10" applyNumberFormat="0" applyFill="0" applyAlignment="0" applyProtection="0"/>
    <xf numFmtId="0" fontId="56" fillId="0" borderId="0" applyNumberFormat="0" applyFill="0" applyBorder="0" applyAlignment="0" applyProtection="0"/>
    <xf numFmtId="0" fontId="28" fillId="0" borderId="13" applyNumberFormat="0" applyFill="0" applyAlignment="0" applyProtection="0"/>
    <xf numFmtId="175"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57"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9" fillId="8" borderId="2" applyNumberFormat="0" applyAlignment="0" applyProtection="0"/>
    <xf numFmtId="0" fontId="29" fillId="8" borderId="2" applyNumberFormat="0" applyAlignment="0" applyProtection="0"/>
    <xf numFmtId="0" fontId="58" fillId="5" borderId="0" applyNumberFormat="0" applyBorder="0" applyAlignment="0" applyProtection="0"/>
    <xf numFmtId="0" fontId="59" fillId="7" borderId="0" applyNumberFormat="0" applyBorder="0" applyAlignment="0" applyProtection="0"/>
    <xf numFmtId="165" fontId="9" fillId="0" borderId="0" applyFont="0" applyFill="0" applyBorder="0" applyAlignment="0" applyProtection="0"/>
    <xf numFmtId="0" fontId="3" fillId="0" borderId="15" applyNumberFormat="0" applyFont="0" applyAlignment="0"/>
    <xf numFmtId="175" fontId="27" fillId="0" borderId="0" applyNumberFormat="0" applyFill="0" applyBorder="0" applyAlignment="0" applyProtection="0"/>
    <xf numFmtId="0" fontId="27"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0" fontId="1" fillId="0" borderId="0"/>
  </cellStyleXfs>
  <cellXfs count="367">
    <xf numFmtId="0" fontId="0" fillId="0" borderId="0" xfId="0"/>
    <xf numFmtId="0" fontId="0" fillId="0" borderId="0" xfId="0" applyAlignment="1">
      <alignment horizontal="justify" vertical="top" wrapText="1"/>
    </xf>
    <xf numFmtId="0" fontId="0" fillId="0" borderId="0" xfId="0" applyAlignment="1">
      <alignment vertical="top"/>
    </xf>
    <xf numFmtId="167" fontId="0" fillId="0" borderId="0" xfId="0" applyNumberFormat="1"/>
    <xf numFmtId="0" fontId="3" fillId="0" borderId="0" xfId="0" applyFont="1"/>
    <xf numFmtId="0" fontId="7" fillId="0" borderId="0" xfId="0" applyFont="1"/>
    <xf numFmtId="4" fontId="3" fillId="0" borderId="0" xfId="0" applyNumberFormat="1" applyFont="1" applyProtection="1">
      <protection locked="0"/>
    </xf>
    <xf numFmtId="0" fontId="3" fillId="0" borderId="0" xfId="0" applyFont="1" applyAlignment="1">
      <alignment horizontal="justify" vertical="top" wrapText="1"/>
    </xf>
    <xf numFmtId="0" fontId="0" fillId="0" borderId="16" xfId="0" applyBorder="1" applyAlignment="1">
      <alignment horizontal="center" vertical="center" wrapText="1"/>
    </xf>
    <xf numFmtId="0" fontId="0" fillId="0" borderId="16" xfId="0" applyBorder="1" applyAlignment="1">
      <alignment horizontal="center" vertical="center"/>
    </xf>
    <xf numFmtId="167" fontId="0" fillId="0" borderId="16" xfId="0" applyNumberFormat="1" applyBorder="1" applyAlignment="1">
      <alignment horizontal="center" vertical="center"/>
    </xf>
    <xf numFmtId="0" fontId="3" fillId="0" borderId="0" xfId="383" applyFont="1"/>
    <xf numFmtId="0" fontId="8" fillId="0" borderId="0" xfId="0" applyFont="1" applyAlignment="1">
      <alignment horizontal="justify" vertical="top" wrapText="1"/>
    </xf>
    <xf numFmtId="0" fontId="0" fillId="0" borderId="0" xfId="0" applyAlignment="1">
      <alignment horizontal="center"/>
    </xf>
    <xf numFmtId="0" fontId="3" fillId="0" borderId="0" xfId="0" applyFont="1" applyAlignment="1">
      <alignment horizontal="center"/>
    </xf>
    <xf numFmtId="0" fontId="3" fillId="0" borderId="0" xfId="0" applyFont="1" applyAlignment="1">
      <alignment vertical="top"/>
    </xf>
    <xf numFmtId="0" fontId="3" fillId="0" borderId="0" xfId="0" quotePrefix="1" applyFont="1" applyAlignment="1">
      <alignment horizontal="justify" vertical="top" wrapText="1"/>
    </xf>
    <xf numFmtId="167" fontId="3" fillId="0" borderId="0" xfId="0" applyNumberFormat="1" applyFont="1"/>
    <xf numFmtId="0" fontId="79" fillId="0" borderId="0" xfId="0" applyFont="1"/>
    <xf numFmtId="0" fontId="79" fillId="0" borderId="0" xfId="0" applyFont="1" applyAlignment="1">
      <alignment vertical="top"/>
    </xf>
    <xf numFmtId="0" fontId="3" fillId="0" borderId="16" xfId="0" applyFont="1" applyBorder="1" applyAlignment="1">
      <alignment horizontal="center" vertical="center" wrapText="1"/>
    </xf>
    <xf numFmtId="0" fontId="3" fillId="0" borderId="0" xfId="356" applyFont="1" applyAlignment="1">
      <alignment vertical="top" wrapText="1"/>
    </xf>
    <xf numFmtId="0" fontId="3" fillId="0" borderId="17" xfId="0" applyFont="1" applyBorder="1" applyAlignment="1">
      <alignment horizontal="center"/>
    </xf>
    <xf numFmtId="0" fontId="8" fillId="27" borderId="18" xfId="0" applyFont="1" applyFill="1" applyBorder="1" applyAlignment="1">
      <alignment vertical="top"/>
    </xf>
    <xf numFmtId="0" fontId="8" fillId="27" borderId="17" xfId="0" applyFont="1" applyFill="1" applyBorder="1" applyAlignment="1">
      <alignment horizontal="justify" vertical="top" wrapText="1"/>
    </xf>
    <xf numFmtId="0" fontId="8" fillId="27" borderId="17" xfId="0" applyFont="1" applyFill="1" applyBorder="1" applyAlignment="1">
      <alignment horizontal="center"/>
    </xf>
    <xf numFmtId="0" fontId="8" fillId="27" borderId="17" xfId="0" applyFont="1" applyFill="1" applyBorder="1"/>
    <xf numFmtId="0" fontId="3" fillId="0" borderId="18" xfId="0" quotePrefix="1" applyFont="1" applyBorder="1" applyAlignment="1">
      <alignment horizontal="justify" vertical="top" wrapText="1"/>
    </xf>
    <xf numFmtId="0" fontId="3" fillId="0" borderId="18" xfId="0" applyFont="1" applyBorder="1" applyAlignment="1">
      <alignment horizontal="justify" vertical="top" wrapText="1"/>
    </xf>
    <xf numFmtId="0" fontId="3" fillId="0" borderId="17" xfId="0" applyFont="1" applyBorder="1"/>
    <xf numFmtId="0" fontId="79" fillId="0" borderId="0" xfId="0" applyFont="1" applyAlignment="1">
      <alignment horizontal="justify" vertical="top" wrapText="1"/>
    </xf>
    <xf numFmtId="167" fontId="79" fillId="0" borderId="0" xfId="0" applyNumberFormat="1" applyFont="1"/>
    <xf numFmtId="0" fontId="79" fillId="0" borderId="0" xfId="0" applyFont="1" applyAlignment="1">
      <alignment horizontal="center"/>
    </xf>
    <xf numFmtId="0" fontId="79" fillId="0" borderId="0" xfId="0" applyFont="1" applyAlignment="1">
      <alignment horizontal="right" vertical="top"/>
    </xf>
    <xf numFmtId="0" fontId="3" fillId="0" borderId="0" xfId="0" applyFont="1" applyAlignment="1">
      <alignment horizontal="right" vertical="top"/>
    </xf>
    <xf numFmtId="49" fontId="2" fillId="0" borderId="0" xfId="0" applyNumberFormat="1" applyFont="1" applyAlignment="1">
      <alignment horizontal="center"/>
    </xf>
    <xf numFmtId="4" fontId="3" fillId="0" borderId="0" xfId="0" applyNumberFormat="1" applyFont="1"/>
    <xf numFmtId="2" fontId="3" fillId="0" borderId="0" xfId="0" applyNumberFormat="1" applyFont="1"/>
    <xf numFmtId="0" fontId="3" fillId="0" borderId="0" xfId="383" applyFont="1" applyAlignment="1">
      <alignment horizontal="justify" vertical="top" wrapText="1"/>
    </xf>
    <xf numFmtId="0" fontId="3" fillId="0" borderId="19" xfId="0" applyFont="1" applyBorder="1" applyAlignment="1">
      <alignment horizontal="center" vertical="top" wrapText="1"/>
    </xf>
    <xf numFmtId="0" fontId="3" fillId="0" borderId="16" xfId="0" applyFont="1" applyBorder="1" applyAlignment="1">
      <alignment horizontal="center" vertical="center"/>
    </xf>
    <xf numFmtId="167" fontId="3" fillId="0" borderId="17" xfId="0" applyNumberFormat="1" applyFont="1" applyBorder="1"/>
    <xf numFmtId="167" fontId="3" fillId="0" borderId="18" xfId="0" applyNumberFormat="1" applyFont="1" applyBorder="1" applyAlignment="1">
      <alignment horizontal="center" vertical="center"/>
    </xf>
    <xf numFmtId="167" fontId="8" fillId="27" borderId="17" xfId="0" applyNumberFormat="1" applyFont="1" applyFill="1" applyBorder="1"/>
    <xf numFmtId="49" fontId="67" fillId="0" borderId="0" xfId="356" applyNumberFormat="1" applyFont="1" applyAlignment="1">
      <alignment horizontal="center" vertical="top"/>
    </xf>
    <xf numFmtId="0" fontId="3" fillId="0" borderId="0" xfId="0" quotePrefix="1" applyFont="1" applyAlignment="1">
      <alignment vertical="top" wrapText="1"/>
    </xf>
    <xf numFmtId="0" fontId="3" fillId="0" borderId="0" xfId="387" applyFont="1"/>
    <xf numFmtId="0" fontId="3" fillId="0" borderId="0" xfId="387" applyFont="1" applyAlignment="1">
      <alignment horizontal="right" vertical="top"/>
    </xf>
    <xf numFmtId="0" fontId="9" fillId="0" borderId="0" xfId="383" applyFont="1"/>
    <xf numFmtId="4" fontId="3" fillId="0" borderId="0" xfId="387" applyNumberFormat="1" applyFont="1"/>
    <xf numFmtId="0" fontId="8" fillId="0" borderId="0" xfId="383" applyFont="1" applyAlignment="1">
      <alignment vertical="center"/>
    </xf>
    <xf numFmtId="0" fontId="4" fillId="0" borderId="0" xfId="383" applyFont="1" applyAlignment="1">
      <alignment horizontal="center" vertical="center"/>
    </xf>
    <xf numFmtId="4" fontId="8" fillId="0" borderId="0" xfId="383" applyNumberFormat="1" applyFont="1" applyAlignment="1">
      <alignment horizontal="right" vertical="center"/>
    </xf>
    <xf numFmtId="4" fontId="8" fillId="0" borderId="0" xfId="383" applyNumberFormat="1" applyFont="1" applyAlignment="1">
      <alignment vertical="center"/>
    </xf>
    <xf numFmtId="4" fontId="79" fillId="0" borderId="0" xfId="0" applyNumberFormat="1" applyFont="1"/>
    <xf numFmtId="0" fontId="38" fillId="0" borderId="0" xfId="356" applyFont="1" applyAlignment="1">
      <alignment vertical="top" wrapText="1"/>
    </xf>
    <xf numFmtId="0" fontId="3" fillId="0" borderId="0" xfId="0" applyFont="1" applyAlignment="1" applyProtection="1">
      <alignment vertical="top"/>
      <protection hidden="1"/>
    </xf>
    <xf numFmtId="0" fontId="3" fillId="0" borderId="0" xfId="0" applyFont="1" applyAlignment="1">
      <alignment vertical="top" wrapText="1"/>
    </xf>
    <xf numFmtId="4" fontId="79" fillId="0" borderId="0" xfId="0" applyNumberFormat="1" applyFont="1" applyAlignment="1">
      <alignment vertical="top" wrapText="1"/>
    </xf>
    <xf numFmtId="4" fontId="9" fillId="0" borderId="0" xfId="383" applyNumberFormat="1" applyFont="1"/>
    <xf numFmtId="4" fontId="3" fillId="0" borderId="17" xfId="0" applyNumberFormat="1" applyFont="1" applyBorder="1"/>
    <xf numFmtId="4" fontId="9" fillId="0" borderId="0" xfId="383" quotePrefix="1" applyNumberFormat="1" applyFont="1"/>
    <xf numFmtId="167" fontId="3" fillId="0" borderId="19" xfId="0" applyNumberFormat="1" applyFont="1" applyBorder="1"/>
    <xf numFmtId="4" fontId="3" fillId="0" borderId="0" xfId="383" applyNumberFormat="1" applyFont="1"/>
    <xf numFmtId="0" fontId="3" fillId="0" borderId="18" xfId="387" quotePrefix="1" applyFont="1" applyBorder="1" applyAlignment="1">
      <alignment horizontal="left" vertical="top" wrapText="1"/>
    </xf>
    <xf numFmtId="0" fontId="3" fillId="0" borderId="18" xfId="356" quotePrefix="1" applyFont="1" applyBorder="1" applyAlignment="1">
      <alignment vertical="top" wrapText="1"/>
    </xf>
    <xf numFmtId="0" fontId="3" fillId="0" borderId="0" xfId="0" applyFont="1" applyAlignment="1">
      <alignment horizontal="right"/>
    </xf>
    <xf numFmtId="0" fontId="8" fillId="0" borderId="0" xfId="383" applyFont="1" applyAlignment="1">
      <alignment horizontal="justify" vertical="top" wrapText="1"/>
    </xf>
    <xf numFmtId="0" fontId="3" fillId="0" borderId="18" xfId="383" applyFont="1" applyBorder="1" applyAlignment="1">
      <alignment horizontal="justify" vertical="top" wrapText="1"/>
    </xf>
    <xf numFmtId="0" fontId="3" fillId="0" borderId="18" xfId="356" applyFont="1" applyBorder="1" applyAlignment="1">
      <alignment vertical="top" wrapText="1"/>
    </xf>
    <xf numFmtId="0" fontId="3" fillId="0" borderId="18" xfId="330" applyFont="1" applyBorder="1" applyAlignment="1">
      <alignment horizontal="justify" vertical="top" wrapText="1"/>
    </xf>
    <xf numFmtId="0" fontId="3" fillId="0" borderId="17" xfId="387" applyFont="1" applyBorder="1" applyAlignment="1">
      <alignment horizontal="center"/>
    </xf>
    <xf numFmtId="4" fontId="3" fillId="0" borderId="17" xfId="387" applyNumberFormat="1" applyFont="1" applyBorder="1" applyAlignment="1">
      <alignment horizontal="right"/>
    </xf>
    <xf numFmtId="4" fontId="3" fillId="0" borderId="19" xfId="387" applyNumberFormat="1" applyFont="1" applyBorder="1"/>
    <xf numFmtId="2" fontId="3" fillId="0" borderId="16" xfId="0" applyNumberFormat="1" applyFont="1" applyBorder="1" applyAlignment="1">
      <alignment horizontal="center" vertical="center" wrapText="1"/>
    </xf>
    <xf numFmtId="2" fontId="79" fillId="0" borderId="0" xfId="0" applyNumberFormat="1" applyFont="1"/>
    <xf numFmtId="0" fontId="3" fillId="0" borderId="0" xfId="263" applyAlignment="1">
      <alignment vertical="top"/>
    </xf>
    <xf numFmtId="0" fontId="9" fillId="0" borderId="0" xfId="263" applyFont="1"/>
    <xf numFmtId="2" fontId="3" fillId="0" borderId="17" xfId="0" applyNumberFormat="1" applyFont="1" applyBorder="1"/>
    <xf numFmtId="0" fontId="3" fillId="0" borderId="16" xfId="0" applyFont="1" applyBorder="1" applyAlignment="1">
      <alignment horizontal="center" vertical="top" wrapText="1"/>
    </xf>
    <xf numFmtId="167" fontId="3" fillId="0" borderId="16" xfId="0" applyNumberFormat="1" applyFont="1" applyBorder="1" applyAlignment="1">
      <alignment horizontal="center" vertical="center"/>
    </xf>
    <xf numFmtId="0" fontId="3" fillId="0" borderId="17" xfId="263" applyBorder="1" applyAlignment="1">
      <alignment horizontal="center"/>
    </xf>
    <xf numFmtId="4" fontId="3" fillId="0" borderId="17" xfId="263" applyNumberFormat="1" applyBorder="1"/>
    <xf numFmtId="4" fontId="3" fillId="0" borderId="19" xfId="263" applyNumberFormat="1" applyBorder="1"/>
    <xf numFmtId="0" fontId="3" fillId="0" borderId="0" xfId="263" applyAlignment="1">
      <alignment horizontal="center"/>
    </xf>
    <xf numFmtId="4" fontId="3" fillId="0" borderId="0" xfId="263" applyNumberFormat="1"/>
    <xf numFmtId="0" fontId="3" fillId="0" borderId="0" xfId="0" applyFont="1" applyAlignment="1">
      <alignment horizontal="left" vertical="top" wrapText="1"/>
    </xf>
    <xf numFmtId="2" fontId="0" fillId="0" borderId="0" xfId="0" applyNumberFormat="1"/>
    <xf numFmtId="2" fontId="3" fillId="0" borderId="0" xfId="0" applyNumberFormat="1" applyFont="1" applyAlignment="1">
      <alignment horizontal="right"/>
    </xf>
    <xf numFmtId="4" fontId="3" fillId="0" borderId="0" xfId="0" applyNumberFormat="1" applyFont="1" applyAlignment="1">
      <alignment horizontal="center"/>
    </xf>
    <xf numFmtId="2" fontId="8" fillId="27" borderId="17" xfId="0" applyNumberFormat="1" applyFont="1" applyFill="1" applyBorder="1" applyAlignment="1">
      <alignment horizontal="right"/>
    </xf>
    <xf numFmtId="2" fontId="3" fillId="0" borderId="0" xfId="383" applyNumberFormat="1" applyFont="1" applyAlignment="1">
      <alignment horizontal="right" vertical="top" wrapText="1"/>
    </xf>
    <xf numFmtId="2" fontId="3" fillId="0" borderId="17" xfId="0" applyNumberFormat="1" applyFont="1" applyBorder="1" applyAlignment="1">
      <alignment horizontal="right"/>
    </xf>
    <xf numFmtId="2" fontId="3" fillId="0" borderId="0" xfId="0" applyNumberFormat="1" applyFont="1" applyAlignment="1">
      <alignment horizontal="center"/>
    </xf>
    <xf numFmtId="0" fontId="3" fillId="0" borderId="0" xfId="387" applyFont="1" applyAlignment="1">
      <alignment horizontal="center"/>
    </xf>
    <xf numFmtId="0" fontId="3" fillId="0" borderId="0" xfId="0" applyFont="1" applyAlignment="1">
      <alignment horizontal="left" vertical="top"/>
    </xf>
    <xf numFmtId="0" fontId="79" fillId="0" borderId="0" xfId="0" applyFont="1" applyAlignment="1">
      <alignment horizontal="left" vertical="top"/>
    </xf>
    <xf numFmtId="0" fontId="3" fillId="0" borderId="0" xfId="263" applyAlignment="1">
      <alignment horizontal="center" vertical="top" wrapText="1"/>
    </xf>
    <xf numFmtId="4" fontId="3" fillId="0" borderId="0" xfId="263" applyNumberFormat="1" applyAlignment="1">
      <alignment horizontal="left" vertical="top" wrapText="1"/>
    </xf>
    <xf numFmtId="4" fontId="3" fillId="0" borderId="0" xfId="263" applyNumberFormat="1" applyAlignment="1">
      <alignment vertical="top" wrapText="1"/>
    </xf>
    <xf numFmtId="4" fontId="3" fillId="0" borderId="17" xfId="263" applyNumberFormat="1" applyBorder="1" applyAlignment="1">
      <alignment horizontal="right" vertical="top" wrapText="1"/>
    </xf>
    <xf numFmtId="4" fontId="3" fillId="0" borderId="17" xfId="263" applyNumberFormat="1" applyBorder="1" applyAlignment="1">
      <alignment vertical="top" wrapText="1"/>
    </xf>
    <xf numFmtId="4" fontId="3" fillId="0" borderId="0" xfId="263" applyNumberFormat="1" applyAlignment="1">
      <alignment horizontal="right" vertical="top" wrapText="1"/>
    </xf>
    <xf numFmtId="0" fontId="3" fillId="0" borderId="0" xfId="356" applyFont="1" applyAlignment="1">
      <alignment horizontal="left" vertical="top" wrapText="1"/>
    </xf>
    <xf numFmtId="0" fontId="79" fillId="0" borderId="0" xfId="383" applyFont="1" applyAlignment="1">
      <alignment horizontal="right" vertical="center"/>
    </xf>
    <xf numFmtId="4" fontId="8" fillId="0" borderId="0" xfId="383" applyNumberFormat="1" applyFont="1" applyAlignment="1">
      <alignment horizontal="center" vertical="center"/>
    </xf>
    <xf numFmtId="0" fontId="79" fillId="0" borderId="0" xfId="383" applyFont="1" applyAlignment="1">
      <alignment horizontal="left" vertical="center"/>
    </xf>
    <xf numFmtId="49" fontId="67" fillId="0" borderId="0" xfId="356" applyNumberFormat="1" applyFont="1" applyAlignment="1">
      <alignment horizontal="left" vertical="top"/>
    </xf>
    <xf numFmtId="2" fontId="3" fillId="0" borderId="0" xfId="0" applyNumberFormat="1" applyFont="1" applyAlignment="1">
      <alignment horizontal="center" vertical="top"/>
    </xf>
    <xf numFmtId="2" fontId="8" fillId="0" borderId="0" xfId="383" applyNumberFormat="1" applyFont="1" applyAlignment="1">
      <alignment horizontal="center" vertical="center"/>
    </xf>
    <xf numFmtId="0" fontId="38" fillId="0" borderId="0" xfId="387" applyFont="1" applyAlignment="1">
      <alignment vertical="top" wrapText="1"/>
    </xf>
    <xf numFmtId="0" fontId="38" fillId="0" borderId="0" xfId="387" applyFont="1" applyAlignment="1">
      <alignment horizontal="center" vertical="top" wrapText="1"/>
    </xf>
    <xf numFmtId="4" fontId="3" fillId="0" borderId="17" xfId="387" quotePrefix="1" applyNumberFormat="1" applyFont="1" applyBorder="1" applyAlignment="1">
      <alignment horizontal="center"/>
    </xf>
    <xf numFmtId="176" fontId="0" fillId="0" borderId="0" xfId="0" applyNumberFormat="1"/>
    <xf numFmtId="0" fontId="0" fillId="0" borderId="21" xfId="0" applyBorder="1" applyAlignment="1">
      <alignment horizontal="center"/>
    </xf>
    <xf numFmtId="0" fontId="0" fillId="0" borderId="21" xfId="0" applyBorder="1"/>
    <xf numFmtId="176" fontId="0" fillId="0" borderId="22" xfId="0" applyNumberFormat="1" applyBorder="1"/>
    <xf numFmtId="49" fontId="3" fillId="0" borderId="0" xfId="0" applyNumberFormat="1" applyFont="1" applyAlignment="1">
      <alignment horizontal="center" vertical="center"/>
    </xf>
    <xf numFmtId="0" fontId="3" fillId="0" borderId="0" xfId="383" applyFont="1" applyAlignment="1">
      <alignment horizontal="left" vertical="top"/>
    </xf>
    <xf numFmtId="0" fontId="3" fillId="0" borderId="0" xfId="385" applyAlignment="1">
      <alignment horizontal="left" vertical="top" wrapText="1"/>
    </xf>
    <xf numFmtId="0" fontId="0" fillId="0" borderId="18" xfId="0" applyBorder="1" applyAlignment="1">
      <alignment horizontal="justify" vertical="top" wrapText="1"/>
    </xf>
    <xf numFmtId="4" fontId="3" fillId="0" borderId="0" xfId="331" applyNumberFormat="1" applyAlignment="1">
      <alignment horizontal="justify" vertical="center" wrapText="1"/>
    </xf>
    <xf numFmtId="16" fontId="3" fillId="0" borderId="0" xfId="263" applyNumberFormat="1" applyAlignment="1">
      <alignment vertical="top"/>
    </xf>
    <xf numFmtId="0" fontId="0" fillId="0" borderId="0" xfId="385" applyFont="1" applyAlignment="1">
      <alignment horizontal="left" vertical="top" wrapText="1"/>
    </xf>
    <xf numFmtId="4" fontId="3" fillId="0" borderId="18" xfId="331" applyNumberFormat="1" applyBorder="1" applyAlignment="1">
      <alignment horizontal="justify" vertical="center" wrapText="1"/>
    </xf>
    <xf numFmtId="0" fontId="9" fillId="0" borderId="0" xfId="263" applyFont="1" applyAlignment="1">
      <alignment wrapText="1"/>
    </xf>
    <xf numFmtId="0" fontId="80" fillId="0" borderId="0" xfId="263" applyFont="1" applyAlignment="1">
      <alignment horizontal="center"/>
    </xf>
    <xf numFmtId="0" fontId="0" fillId="0" borderId="21" xfId="263" applyFont="1" applyBorder="1" applyAlignment="1">
      <alignment horizontal="center"/>
    </xf>
    <xf numFmtId="167" fontId="80" fillId="0" borderId="0" xfId="0" applyNumberFormat="1" applyFont="1"/>
    <xf numFmtId="0" fontId="3" fillId="0" borderId="18" xfId="0" quotePrefix="1" applyFont="1" applyBorder="1" applyAlignment="1">
      <alignment vertical="top" wrapText="1"/>
    </xf>
    <xf numFmtId="4" fontId="0" fillId="0" borderId="0" xfId="0" applyNumberFormat="1"/>
    <xf numFmtId="0" fontId="0" fillId="0" borderId="0" xfId="263" applyFont="1" applyAlignment="1">
      <alignment horizontal="center"/>
    </xf>
    <xf numFmtId="4" fontId="0" fillId="0" borderId="0" xfId="263" applyNumberFormat="1" applyFont="1"/>
    <xf numFmtId="0" fontId="0" fillId="0" borderId="0" xfId="263" applyFont="1"/>
    <xf numFmtId="49" fontId="0" fillId="0" borderId="0" xfId="0" applyNumberFormat="1"/>
    <xf numFmtId="0" fontId="0" fillId="0" borderId="0" xfId="0" applyAlignment="1">
      <alignment horizontal="center" vertical="top" wrapText="1"/>
    </xf>
    <xf numFmtId="0" fontId="0" fillId="0" borderId="0" xfId="0" applyAlignment="1">
      <alignment horizontal="center" vertical="center" wrapText="1"/>
    </xf>
    <xf numFmtId="0" fontId="0" fillId="0" borderId="0" xfId="0" applyAlignment="1">
      <alignment horizontal="center" vertical="center"/>
    </xf>
    <xf numFmtId="167" fontId="0" fillId="0" borderId="0" xfId="0" applyNumberFormat="1" applyAlignment="1">
      <alignment horizontal="center" vertical="center"/>
    </xf>
    <xf numFmtId="0" fontId="0" fillId="0" borderId="0" xfId="325" applyFont="1"/>
    <xf numFmtId="0" fontId="4" fillId="0" borderId="0" xfId="325" applyFont="1" applyAlignment="1">
      <alignment horizontal="left" wrapText="1"/>
    </xf>
    <xf numFmtId="0" fontId="69" fillId="0" borderId="0" xfId="325" applyFont="1" applyAlignment="1">
      <alignment horizontal="center"/>
    </xf>
    <xf numFmtId="0" fontId="0" fillId="0" borderId="0" xfId="325" applyFont="1" applyAlignment="1">
      <alignment horizontal="center"/>
    </xf>
    <xf numFmtId="4" fontId="0" fillId="0" borderId="0" xfId="0" applyNumberFormat="1" applyProtection="1">
      <protection locked="0"/>
    </xf>
    <xf numFmtId="0" fontId="70" fillId="0" borderId="0" xfId="325" applyFont="1" applyAlignment="1">
      <alignment horizontal="center"/>
    </xf>
    <xf numFmtId="0" fontId="4" fillId="0" borderId="0" xfId="325" applyFont="1" applyAlignment="1">
      <alignment horizontal="left"/>
    </xf>
    <xf numFmtId="2" fontId="71" fillId="0" borderId="0" xfId="387" applyNumberFormat="1" applyFont="1" applyAlignment="1">
      <alignment horizontal="center"/>
    </xf>
    <xf numFmtId="2" fontId="4" fillId="0" borderId="0" xfId="387" applyNumberFormat="1" applyFont="1" applyAlignment="1">
      <alignment vertical="top"/>
    </xf>
    <xf numFmtId="0" fontId="6" fillId="0" borderId="0" xfId="0" applyFont="1" applyAlignment="1">
      <alignment horizontal="center" vertical="center"/>
    </xf>
    <xf numFmtId="4" fontId="6" fillId="0" borderId="0" xfId="0" applyNumberFormat="1" applyFont="1" applyAlignment="1">
      <alignment horizontal="center" vertical="center"/>
    </xf>
    <xf numFmtId="4" fontId="72" fillId="0" borderId="0" xfId="0" applyNumberFormat="1" applyFont="1" applyAlignment="1" applyProtection="1">
      <alignment horizontal="center"/>
      <protection locked="0"/>
    </xf>
    <xf numFmtId="4" fontId="4" fillId="0" borderId="0" xfId="0" applyNumberFormat="1" applyFont="1" applyAlignment="1">
      <alignment horizontal="right"/>
    </xf>
    <xf numFmtId="0" fontId="7" fillId="0" borderId="0" xfId="0" applyFont="1" applyAlignment="1">
      <alignment vertical="top" wrapText="1"/>
    </xf>
    <xf numFmtId="2" fontId="71" fillId="0" borderId="0" xfId="387" applyNumberFormat="1" applyFont="1" applyAlignment="1">
      <alignment vertical="top" wrapText="1"/>
    </xf>
    <xf numFmtId="0" fontId="73" fillId="0" borderId="0" xfId="0" applyFont="1" applyAlignment="1">
      <alignment horizontal="justify" vertical="top" wrapText="1"/>
    </xf>
    <xf numFmtId="0" fontId="6" fillId="0" borderId="0" xfId="0" applyFont="1" applyAlignment="1">
      <alignment horizontal="center" vertical="top" wrapText="1"/>
    </xf>
    <xf numFmtId="4" fontId="6" fillId="0" borderId="0" xfId="0" applyNumberFormat="1" applyFont="1" applyAlignment="1">
      <alignment vertical="top"/>
    </xf>
    <xf numFmtId="4" fontId="72" fillId="0" borderId="0" xfId="0" applyNumberFormat="1" applyFont="1" applyAlignment="1" applyProtection="1">
      <alignment vertical="top" wrapText="1"/>
      <protection locked="0"/>
    </xf>
    <xf numFmtId="4" fontId="4" fillId="0" borderId="0" xfId="0" applyNumberFormat="1" applyFont="1" applyAlignment="1">
      <alignment vertical="top" wrapText="1"/>
    </xf>
    <xf numFmtId="0" fontId="0" fillId="0" borderId="0" xfId="0" applyAlignment="1">
      <alignment vertical="top" wrapText="1"/>
    </xf>
    <xf numFmtId="2" fontId="4" fillId="0" borderId="0" xfId="387" applyNumberFormat="1" applyFont="1" applyAlignment="1">
      <alignment vertical="top" wrapText="1"/>
    </xf>
    <xf numFmtId="0" fontId="73" fillId="0" borderId="0" xfId="0" applyFont="1" applyAlignment="1">
      <alignment horizontal="justify" wrapText="1"/>
    </xf>
    <xf numFmtId="0" fontId="73" fillId="0" borderId="0" xfId="0" applyFont="1" applyAlignment="1">
      <alignment wrapText="1"/>
    </xf>
    <xf numFmtId="4" fontId="0" fillId="0" borderId="0" xfId="0" applyNumberFormat="1" applyAlignment="1">
      <alignment horizontal="center" vertical="center"/>
    </xf>
    <xf numFmtId="4" fontId="74" fillId="0" borderId="0" xfId="0" applyNumberFormat="1" applyFont="1" applyAlignment="1" applyProtection="1">
      <alignment horizontal="center"/>
      <protection locked="0"/>
    </xf>
    <xf numFmtId="4" fontId="0" fillId="0" borderId="0" xfId="0" applyNumberFormat="1" applyAlignment="1">
      <alignment horizontal="right"/>
    </xf>
    <xf numFmtId="0" fontId="75" fillId="0" borderId="0" xfId="387" applyFont="1" applyAlignment="1">
      <alignment horizontal="center" vertical="top"/>
    </xf>
    <xf numFmtId="0" fontId="0" fillId="0" borderId="0" xfId="387" applyFont="1" applyAlignment="1">
      <alignment horizontal="center" vertical="center" wrapText="1"/>
    </xf>
    <xf numFmtId="4" fontId="0" fillId="0" borderId="0" xfId="387" applyNumberFormat="1" applyFont="1" applyAlignment="1">
      <alignment horizontal="center" vertical="center"/>
    </xf>
    <xf numFmtId="4" fontId="69" fillId="0" borderId="0" xfId="387" applyNumberFormat="1" applyFont="1" applyAlignment="1" applyProtection="1">
      <alignment horizontal="center" wrapText="1"/>
      <protection locked="0"/>
    </xf>
    <xf numFmtId="0" fontId="0" fillId="0" borderId="20" xfId="0" applyBorder="1" applyAlignment="1">
      <alignment vertical="top"/>
    </xf>
    <xf numFmtId="0" fontId="0" fillId="0" borderId="21" xfId="0" applyBorder="1" applyAlignment="1">
      <alignment horizontal="justify" vertical="top" wrapText="1"/>
    </xf>
    <xf numFmtId="0" fontId="0" fillId="0" borderId="0" xfId="385" applyFont="1"/>
    <xf numFmtId="0" fontId="0" fillId="0" borderId="0" xfId="385" applyFont="1" applyAlignment="1">
      <alignment horizontal="justify" vertical="top" wrapText="1"/>
    </xf>
    <xf numFmtId="0" fontId="8" fillId="0" borderId="20" xfId="0" applyFont="1" applyBorder="1" applyAlignment="1">
      <alignment vertical="top"/>
    </xf>
    <xf numFmtId="0" fontId="9" fillId="0" borderId="21" xfId="0" applyFont="1" applyBorder="1" applyAlignment="1">
      <alignment horizontal="justify" vertical="top" wrapText="1"/>
    </xf>
    <xf numFmtId="0" fontId="8" fillId="0" borderId="21" xfId="0" applyFont="1" applyBorder="1" applyAlignment="1">
      <alignment horizontal="center"/>
    </xf>
    <xf numFmtId="0" fontId="8" fillId="0" borderId="21" xfId="0" applyFont="1" applyBorder="1"/>
    <xf numFmtId="176" fontId="8" fillId="0" borderId="22" xfId="0" applyNumberFormat="1" applyFont="1" applyBorder="1"/>
    <xf numFmtId="2" fontId="0" fillId="0" borderId="0" xfId="0" applyNumberFormat="1" applyAlignment="1">
      <alignment vertical="top"/>
    </xf>
    <xf numFmtId="2" fontId="39" fillId="0" borderId="0" xfId="356" applyNumberFormat="1" applyFont="1" applyAlignment="1">
      <alignment vertical="top" wrapText="1"/>
    </xf>
    <xf numFmtId="2" fontId="0" fillId="0" borderId="0" xfId="0" applyNumberFormat="1" applyAlignment="1">
      <alignment horizontal="center"/>
    </xf>
    <xf numFmtId="2" fontId="68" fillId="0" borderId="0" xfId="385" applyNumberFormat="1" applyFont="1"/>
    <xf numFmtId="0" fontId="3" fillId="0" borderId="23" xfId="0" applyFont="1" applyBorder="1" applyAlignment="1">
      <alignment horizontal="center" vertical="top" wrapText="1"/>
    </xf>
    <xf numFmtId="0" fontId="3" fillId="0" borderId="24" xfId="0" applyFont="1" applyBorder="1" applyAlignment="1">
      <alignment horizontal="center" vertical="center" wrapText="1"/>
    </xf>
    <xf numFmtId="0" fontId="3" fillId="0" borderId="24" xfId="0" applyFont="1" applyBorder="1" applyAlignment="1">
      <alignment horizontal="center" vertical="center"/>
    </xf>
    <xf numFmtId="2" fontId="3" fillId="0" borderId="24" xfId="0" applyNumberFormat="1" applyFont="1" applyBorder="1" applyAlignment="1">
      <alignment horizontal="center" vertical="center" wrapText="1"/>
    </xf>
    <xf numFmtId="167" fontId="3" fillId="0" borderId="25" xfId="0" applyNumberFormat="1" applyFont="1" applyBorder="1" applyAlignment="1">
      <alignment horizontal="center" vertical="center"/>
    </xf>
    <xf numFmtId="0" fontId="8" fillId="28" borderId="17" xfId="0" applyFont="1" applyFill="1" applyBorder="1" applyAlignment="1">
      <alignment horizontal="justify" vertical="top" wrapText="1"/>
    </xf>
    <xf numFmtId="0" fontId="8" fillId="28" borderId="16" xfId="383" applyFont="1" applyFill="1" applyBorder="1" applyAlignment="1">
      <alignment vertical="center"/>
    </xf>
    <xf numFmtId="0" fontId="4" fillId="28" borderId="16" xfId="383" applyFont="1" applyFill="1" applyBorder="1" applyAlignment="1">
      <alignment horizontal="center" vertical="center"/>
    </xf>
    <xf numFmtId="4" fontId="8" fillId="28" borderId="16" xfId="383" applyNumberFormat="1" applyFont="1" applyFill="1" applyBorder="1" applyAlignment="1">
      <alignment horizontal="right" vertical="center"/>
    </xf>
    <xf numFmtId="2" fontId="8" fillId="28" borderId="16" xfId="383" applyNumberFormat="1" applyFont="1" applyFill="1" applyBorder="1" applyAlignment="1">
      <alignment horizontal="center" vertical="center"/>
    </xf>
    <xf numFmtId="4" fontId="8" fillId="28" borderId="16" xfId="383" applyNumberFormat="1" applyFont="1" applyFill="1" applyBorder="1" applyAlignment="1">
      <alignment vertical="center"/>
    </xf>
    <xf numFmtId="0" fontId="8" fillId="28" borderId="16" xfId="383" applyFont="1" applyFill="1" applyBorder="1" applyAlignment="1">
      <alignment horizontal="right" vertical="center"/>
    </xf>
    <xf numFmtId="0" fontId="8" fillId="28" borderId="18" xfId="0" applyFont="1" applyFill="1" applyBorder="1" applyAlignment="1">
      <alignment vertical="top"/>
    </xf>
    <xf numFmtId="0" fontId="8" fillId="28" borderId="17" xfId="0" applyFont="1" applyFill="1" applyBorder="1" applyAlignment="1">
      <alignment horizontal="center"/>
    </xf>
    <xf numFmtId="4" fontId="8" fillId="28" borderId="17" xfId="0" applyNumberFormat="1" applyFont="1" applyFill="1" applyBorder="1"/>
    <xf numFmtId="4" fontId="8" fillId="28" borderId="17" xfId="0" applyNumberFormat="1" applyFont="1" applyFill="1" applyBorder="1" applyAlignment="1">
      <alignment horizontal="center"/>
    </xf>
    <xf numFmtId="167" fontId="8" fillId="28" borderId="19" xfId="0" applyNumberFormat="1" applyFont="1" applyFill="1" applyBorder="1"/>
    <xf numFmtId="0" fontId="8" fillId="28" borderId="16" xfId="383" applyFont="1" applyFill="1" applyBorder="1" applyAlignment="1">
      <alignment horizontal="left" vertical="center"/>
    </xf>
    <xf numFmtId="0" fontId="8" fillId="28" borderId="18" xfId="0" applyFont="1" applyFill="1" applyBorder="1" applyAlignment="1">
      <alignment horizontal="left" vertical="top"/>
    </xf>
    <xf numFmtId="2" fontId="8" fillId="28" borderId="17" xfId="0" applyNumberFormat="1" applyFont="1" applyFill="1" applyBorder="1" applyAlignment="1">
      <alignment horizontal="center"/>
    </xf>
    <xf numFmtId="2" fontId="8" fillId="28" borderId="17" xfId="0" applyNumberFormat="1" applyFont="1" applyFill="1" applyBorder="1"/>
    <xf numFmtId="2" fontId="8" fillId="28" borderId="16" xfId="383" applyNumberFormat="1" applyFont="1" applyFill="1" applyBorder="1" applyAlignment="1">
      <alignment vertical="center"/>
    </xf>
    <xf numFmtId="4" fontId="8" fillId="27" borderId="17" xfId="0" applyNumberFormat="1" applyFont="1" applyFill="1" applyBorder="1"/>
    <xf numFmtId="2" fontId="8" fillId="27" borderId="17" xfId="0" applyNumberFormat="1" applyFont="1" applyFill="1" applyBorder="1"/>
    <xf numFmtId="0" fontId="8" fillId="27" borderId="16" xfId="0" applyFont="1" applyFill="1" applyBorder="1" applyAlignment="1">
      <alignment vertical="top"/>
    </xf>
    <xf numFmtId="167" fontId="8" fillId="27" borderId="16" xfId="0" applyNumberFormat="1" applyFont="1" applyFill="1" applyBorder="1"/>
    <xf numFmtId="0" fontId="8" fillId="28" borderId="16" xfId="0" applyFont="1" applyFill="1" applyBorder="1" applyAlignment="1">
      <alignment vertical="top"/>
    </xf>
    <xf numFmtId="0" fontId="8" fillId="28" borderId="16" xfId="0" applyFont="1" applyFill="1" applyBorder="1" applyAlignment="1">
      <alignment horizontal="justify" vertical="top" wrapText="1"/>
    </xf>
    <xf numFmtId="0" fontId="8" fillId="28" borderId="16" xfId="0" applyFont="1" applyFill="1" applyBorder="1" applyAlignment="1">
      <alignment horizontal="center"/>
    </xf>
    <xf numFmtId="0" fontId="8" fillId="28" borderId="16" xfId="0" applyFont="1" applyFill="1" applyBorder="1" applyAlignment="1">
      <alignment horizontal="right"/>
    </xf>
    <xf numFmtId="2" fontId="8" fillId="28" borderId="16" xfId="0" applyNumberFormat="1" applyFont="1" applyFill="1" applyBorder="1"/>
    <xf numFmtId="167" fontId="8" fillId="28" borderId="16" xfId="0" applyNumberFormat="1" applyFont="1" applyFill="1" applyBorder="1"/>
    <xf numFmtId="0" fontId="8" fillId="28" borderId="17" xfId="0" applyFont="1" applyFill="1" applyBorder="1"/>
    <xf numFmtId="0" fontId="8" fillId="27" borderId="18" xfId="0" applyFont="1" applyFill="1" applyBorder="1" applyAlignment="1">
      <alignment horizontal="justify" vertical="top" wrapText="1"/>
    </xf>
    <xf numFmtId="0" fontId="8" fillId="27" borderId="17" xfId="0" applyFont="1" applyFill="1" applyBorder="1" applyAlignment="1">
      <alignment horizontal="right"/>
    </xf>
    <xf numFmtId="167" fontId="8" fillId="28" borderId="17" xfId="0" applyNumberFormat="1" applyFont="1" applyFill="1" applyBorder="1"/>
    <xf numFmtId="0" fontId="8" fillId="28" borderId="18" xfId="0" applyFont="1" applyFill="1" applyBorder="1" applyAlignment="1">
      <alignment horizontal="justify" vertical="top" wrapText="1"/>
    </xf>
    <xf numFmtId="0" fontId="8" fillId="28" borderId="17" xfId="0" applyFont="1" applyFill="1" applyBorder="1" applyAlignment="1">
      <alignment horizontal="right"/>
    </xf>
    <xf numFmtId="0" fontId="8" fillId="28" borderId="17" xfId="0" applyFont="1" applyFill="1" applyBorder="1" applyAlignment="1">
      <alignment horizontal="right" vertical="top"/>
    </xf>
    <xf numFmtId="0" fontId="8" fillId="28" borderId="16" xfId="0" applyFont="1" applyFill="1" applyBorder="1" applyAlignment="1">
      <alignment horizontal="left" vertical="top"/>
    </xf>
    <xf numFmtId="167" fontId="8" fillId="28" borderId="18" xfId="0" applyNumberFormat="1" applyFont="1" applyFill="1" applyBorder="1"/>
    <xf numFmtId="2" fontId="8" fillId="28" borderId="17" xfId="0" applyNumberFormat="1" applyFont="1" applyFill="1" applyBorder="1" applyAlignment="1">
      <alignment horizontal="right"/>
    </xf>
    <xf numFmtId="0" fontId="0" fillId="0" borderId="16" xfId="0" applyBorder="1" applyAlignment="1">
      <alignment horizontal="center" vertical="top" wrapText="1"/>
    </xf>
    <xf numFmtId="0" fontId="80" fillId="0" borderId="0" xfId="0" applyFont="1"/>
    <xf numFmtId="0" fontId="3" fillId="0" borderId="17" xfId="383" applyFont="1" applyBorder="1" applyAlignment="1">
      <alignment horizontal="center"/>
    </xf>
    <xf numFmtId="4" fontId="3" fillId="0" borderId="17" xfId="383" applyNumberFormat="1" applyFont="1" applyBorder="1"/>
    <xf numFmtId="2" fontId="3" fillId="0" borderId="17" xfId="383" applyNumberFormat="1" applyFont="1" applyBorder="1" applyAlignment="1">
      <alignment horizontal="right"/>
    </xf>
    <xf numFmtId="4" fontId="3" fillId="0" borderId="19" xfId="383" applyNumberFormat="1" applyFont="1" applyBorder="1"/>
    <xf numFmtId="4" fontId="9" fillId="0" borderId="0" xfId="383" applyNumberFormat="1" applyFont="1" applyAlignment="1">
      <alignment vertical="top" wrapText="1"/>
    </xf>
    <xf numFmtId="2" fontId="3" fillId="0" borderId="19" xfId="0" applyNumberFormat="1" applyFont="1" applyBorder="1"/>
    <xf numFmtId="0" fontId="76" fillId="0" borderId="0" xfId="0" applyFont="1" applyAlignment="1">
      <alignment vertical="top"/>
    </xf>
    <xf numFmtId="0" fontId="76" fillId="0" borderId="0" xfId="0" applyFont="1" applyAlignment="1">
      <alignment horizontal="justify" vertical="top" wrapText="1"/>
    </xf>
    <xf numFmtId="0" fontId="76" fillId="0" borderId="0" xfId="0" applyFont="1" applyAlignment="1">
      <alignment horizontal="center"/>
    </xf>
    <xf numFmtId="0" fontId="76" fillId="0" borderId="0" xfId="0" applyFont="1"/>
    <xf numFmtId="0" fontId="76" fillId="0" borderId="0" xfId="387" applyFont="1" applyAlignment="1">
      <alignment horizontal="right" vertical="top"/>
    </xf>
    <xf numFmtId="4" fontId="3" fillId="0" borderId="0" xfId="387" applyNumberFormat="1" applyFont="1" applyAlignment="1">
      <alignment horizontal="right"/>
    </xf>
    <xf numFmtId="4" fontId="3" fillId="0" borderId="0" xfId="387" quotePrefix="1" applyNumberFormat="1" applyFont="1" applyAlignment="1">
      <alignment horizontal="center"/>
    </xf>
    <xf numFmtId="4" fontId="8" fillId="28" borderId="18" xfId="383" applyNumberFormat="1" applyFont="1" applyFill="1" applyBorder="1" applyAlignment="1">
      <alignment horizontal="right" vertical="center"/>
    </xf>
    <xf numFmtId="4" fontId="8" fillId="28" borderId="19" xfId="383" applyNumberFormat="1" applyFont="1" applyFill="1" applyBorder="1" applyAlignment="1">
      <alignment vertical="center"/>
    </xf>
    <xf numFmtId="4" fontId="8" fillId="28" borderId="19" xfId="383" applyNumberFormat="1" applyFont="1" applyFill="1" applyBorder="1" applyAlignment="1">
      <alignment horizontal="center" vertical="center"/>
    </xf>
    <xf numFmtId="4" fontId="3" fillId="0" borderId="0" xfId="0" applyNumberFormat="1" applyFont="1" applyAlignment="1">
      <alignment vertical="top" wrapText="1"/>
    </xf>
    <xf numFmtId="0" fontId="3" fillId="0" borderId="26" xfId="0" applyFont="1" applyBorder="1" applyAlignment="1">
      <alignment horizontal="center" vertical="top" wrapText="1"/>
    </xf>
    <xf numFmtId="0" fontId="3" fillId="0" borderId="26" xfId="0" applyFont="1" applyBorder="1" applyAlignment="1">
      <alignment horizontal="center" vertical="center" wrapText="1"/>
    </xf>
    <xf numFmtId="0" fontId="3" fillId="0" borderId="26" xfId="0" applyFont="1" applyBorder="1" applyAlignment="1">
      <alignment horizontal="center" vertical="center"/>
    </xf>
    <xf numFmtId="2" fontId="3" fillId="0" borderId="26" xfId="0" applyNumberFormat="1" applyFont="1" applyBorder="1" applyAlignment="1">
      <alignment horizontal="center" vertical="center" wrapText="1"/>
    </xf>
    <xf numFmtId="167" fontId="3" fillId="0" borderId="26" xfId="0" applyNumberFormat="1" applyFont="1" applyBorder="1" applyAlignment="1">
      <alignment horizontal="center" vertical="center"/>
    </xf>
    <xf numFmtId="49" fontId="3" fillId="0" borderId="0" xfId="263" applyNumberFormat="1" applyAlignment="1">
      <alignment horizontal="left" vertical="top" wrapText="1"/>
    </xf>
    <xf numFmtId="0" fontId="3" fillId="0" borderId="0" xfId="383" applyFont="1" applyAlignment="1">
      <alignment horizontal="center" vertical="top" wrapText="1"/>
    </xf>
    <xf numFmtId="4" fontId="3" fillId="0" borderId="0" xfId="383" applyNumberFormat="1" applyFont="1" applyAlignment="1">
      <alignment horizontal="left" vertical="top" wrapText="1"/>
    </xf>
    <xf numFmtId="2" fontId="76" fillId="0" borderId="0" xfId="0" applyNumberFormat="1" applyFont="1"/>
    <xf numFmtId="176" fontId="76" fillId="0" borderId="0" xfId="0" applyNumberFormat="1" applyFont="1"/>
    <xf numFmtId="0" fontId="81" fillId="0" borderId="0" xfId="0" applyFont="1" applyAlignment="1">
      <alignment horizontal="justify" vertical="top" wrapText="1"/>
    </xf>
    <xf numFmtId="49" fontId="3" fillId="0" borderId="18" xfId="383" quotePrefix="1" applyNumberFormat="1" applyFont="1" applyBorder="1" applyAlignment="1">
      <alignment horizontal="left" vertical="top" wrapText="1"/>
    </xf>
    <xf numFmtId="0" fontId="8" fillId="0" borderId="0" xfId="0" quotePrefix="1" applyFont="1" applyAlignment="1">
      <alignment horizontal="justify" vertical="top"/>
    </xf>
    <xf numFmtId="49" fontId="3" fillId="0" borderId="18" xfId="263" applyNumberFormat="1" applyBorder="1" applyAlignment="1">
      <alignment horizontal="left" vertical="top" wrapText="1"/>
    </xf>
    <xf numFmtId="4" fontId="0" fillId="0" borderId="17" xfId="263" applyNumberFormat="1" applyFont="1" applyBorder="1"/>
    <xf numFmtId="49" fontId="2" fillId="29" borderId="0" xfId="0" applyNumberFormat="1" applyFont="1" applyFill="1" applyAlignment="1">
      <alignment horizontal="center"/>
    </xf>
    <xf numFmtId="0" fontId="3" fillId="29" borderId="0" xfId="0" applyFont="1" applyFill="1" applyAlignment="1">
      <alignment vertical="top"/>
    </xf>
    <xf numFmtId="0" fontId="3" fillId="29" borderId="18" xfId="0" quotePrefix="1" applyFont="1" applyFill="1" applyBorder="1" applyAlignment="1">
      <alignment horizontal="justify" vertical="top" wrapText="1"/>
    </xf>
    <xf numFmtId="0" fontId="3" fillId="29" borderId="17" xfId="0" applyFont="1" applyFill="1" applyBorder="1" applyAlignment="1">
      <alignment horizontal="center"/>
    </xf>
    <xf numFmtId="2" fontId="3" fillId="29" borderId="17" xfId="0" applyNumberFormat="1" applyFont="1" applyFill="1" applyBorder="1"/>
    <xf numFmtId="167" fontId="3" fillId="29" borderId="19" xfId="0" applyNumberFormat="1" applyFont="1" applyFill="1" applyBorder="1"/>
    <xf numFmtId="0" fontId="0" fillId="29" borderId="0" xfId="0" applyFill="1"/>
    <xf numFmtId="49" fontId="3" fillId="0" borderId="0" xfId="263" applyNumberFormat="1" applyBorder="1" applyAlignment="1">
      <alignment horizontal="left" vertical="top" wrapText="1"/>
    </xf>
    <xf numFmtId="0" fontId="3" fillId="0" borderId="0" xfId="263" applyBorder="1" applyAlignment="1">
      <alignment horizontal="center"/>
    </xf>
    <xf numFmtId="4" fontId="0" fillId="0" borderId="0" xfId="263" applyNumberFormat="1" applyFont="1" applyBorder="1"/>
    <xf numFmtId="4" fontId="3" fillId="0" borderId="0" xfId="263" applyNumberFormat="1" applyBorder="1"/>
    <xf numFmtId="0" fontId="3" fillId="0" borderId="0" xfId="0" quotePrefix="1" applyFont="1" applyBorder="1" applyAlignment="1">
      <alignment horizontal="justify" vertical="top" wrapText="1"/>
    </xf>
    <xf numFmtId="0" fontId="3" fillId="0" borderId="0" xfId="0" applyFont="1" applyBorder="1" applyAlignment="1">
      <alignment horizontal="center"/>
    </xf>
    <xf numFmtId="0" fontId="3" fillId="0" borderId="0" xfId="0" applyFont="1" applyBorder="1"/>
    <xf numFmtId="2" fontId="3" fillId="0" borderId="0" xfId="0" applyNumberFormat="1" applyFont="1" applyBorder="1"/>
    <xf numFmtId="167" fontId="3" fillId="0" borderId="0" xfId="0" applyNumberFormat="1" applyFont="1" applyBorder="1"/>
    <xf numFmtId="0" fontId="3" fillId="0" borderId="0" xfId="0" applyFont="1" applyBorder="1" applyAlignment="1">
      <alignment horizontal="justify" vertical="top" wrapText="1"/>
    </xf>
    <xf numFmtId="0" fontId="81" fillId="0" borderId="0" xfId="0" applyFont="1" applyBorder="1" applyAlignment="1">
      <alignment horizontal="justify" vertical="top" wrapText="1"/>
    </xf>
    <xf numFmtId="49" fontId="3" fillId="0" borderId="0" xfId="383" quotePrefix="1" applyNumberFormat="1" applyFont="1" applyBorder="1" applyAlignment="1">
      <alignment horizontal="left" vertical="top" wrapText="1"/>
    </xf>
    <xf numFmtId="0" fontId="3" fillId="0" borderId="0" xfId="383" applyFont="1" applyBorder="1" applyAlignment="1">
      <alignment horizontal="center"/>
    </xf>
    <xf numFmtId="4" fontId="3" fillId="0" borderId="0" xfId="383" applyNumberFormat="1" applyFont="1" applyBorder="1"/>
    <xf numFmtId="2" fontId="3" fillId="0" borderId="0" xfId="383" applyNumberFormat="1" applyFont="1" applyBorder="1" applyAlignment="1">
      <alignment horizontal="right"/>
    </xf>
    <xf numFmtId="0" fontId="8" fillId="0" borderId="0" xfId="0" applyFont="1" applyBorder="1" applyAlignment="1">
      <alignment vertical="top"/>
    </xf>
    <xf numFmtId="0" fontId="8" fillId="0" borderId="0" xfId="0" applyFont="1" applyBorder="1" applyAlignment="1">
      <alignment horizontal="justify" vertical="top" wrapText="1"/>
    </xf>
    <xf numFmtId="0" fontId="8" fillId="0" borderId="0" xfId="0" applyFont="1" applyBorder="1" applyAlignment="1">
      <alignment horizontal="center"/>
    </xf>
    <xf numFmtId="0" fontId="8" fillId="0" borderId="0" xfId="0" applyFont="1" applyBorder="1"/>
    <xf numFmtId="2" fontId="8" fillId="0" borderId="0" xfId="0" applyNumberFormat="1" applyFont="1" applyBorder="1" applyAlignment="1">
      <alignment horizontal="right"/>
    </xf>
    <xf numFmtId="167" fontId="8" fillId="0" borderId="0" xfId="0" applyNumberFormat="1" applyFont="1" applyBorder="1"/>
    <xf numFmtId="0" fontId="3" fillId="0" borderId="0" xfId="0" applyFont="1" applyAlignment="1">
      <alignment horizontal="justify" vertical="top" shrinkToFit="1"/>
    </xf>
    <xf numFmtId="2" fontId="3" fillId="0" borderId="0" xfId="0" applyNumberFormat="1" applyFont="1" applyBorder="1" applyAlignment="1">
      <alignment horizontal="right"/>
    </xf>
    <xf numFmtId="0" fontId="3" fillId="0" borderId="0" xfId="0" applyNumberFormat="1" applyFont="1" applyFill="1" applyBorder="1" applyAlignment="1">
      <alignment horizontal="justify" vertical="top" wrapText="1"/>
    </xf>
    <xf numFmtId="0" fontId="3" fillId="0" borderId="0" xfId="383" applyFont="1" applyBorder="1" applyAlignment="1">
      <alignment horizontal="justify" vertical="top" wrapText="1"/>
    </xf>
    <xf numFmtId="0" fontId="9" fillId="0" borderId="0" xfId="0" applyFont="1" applyAlignment="1">
      <alignment vertical="top" wrapText="1"/>
    </xf>
    <xf numFmtId="49" fontId="2" fillId="0" borderId="0" xfId="0" applyNumberFormat="1" applyFont="1" applyBorder="1" applyAlignment="1">
      <alignment horizontal="center"/>
    </xf>
    <xf numFmtId="4" fontId="3" fillId="0" borderId="0" xfId="0" applyNumberFormat="1" applyFont="1" applyBorder="1"/>
    <xf numFmtId="0" fontId="3" fillId="0" borderId="0" xfId="0" quotePrefix="1" applyFont="1" applyBorder="1" applyAlignment="1">
      <alignment vertical="top" wrapText="1"/>
    </xf>
    <xf numFmtId="1" fontId="3" fillId="0" borderId="0" xfId="0" applyNumberFormat="1" applyFont="1" applyFill="1" applyBorder="1" applyAlignment="1">
      <alignment horizontal="right" vertical="top" wrapText="1"/>
    </xf>
    <xf numFmtId="43" fontId="3" fillId="0" borderId="0" xfId="168" applyFont="1" applyFill="1" applyBorder="1" applyAlignment="1">
      <alignment horizontal="right" wrapText="1"/>
    </xf>
    <xf numFmtId="0" fontId="3" fillId="0" borderId="0" xfId="168" applyNumberFormat="1" applyFont="1" applyFill="1" applyBorder="1" applyAlignment="1">
      <alignment horizontal="center" wrapText="1"/>
    </xf>
    <xf numFmtId="2" fontId="3" fillId="0" borderId="26" xfId="0" applyNumberFormat="1" applyFont="1" applyBorder="1"/>
    <xf numFmtId="167" fontId="3" fillId="0" borderId="23" xfId="0" applyNumberFormat="1" applyFont="1" applyBorder="1"/>
    <xf numFmtId="0" fontId="3" fillId="0" borderId="18" xfId="0" applyNumberFormat="1" applyFont="1" applyFill="1" applyBorder="1" applyAlignment="1">
      <alignment horizontal="justify" vertical="top" wrapText="1"/>
    </xf>
    <xf numFmtId="0" fontId="3" fillId="0" borderId="17" xfId="168" applyNumberFormat="1" applyFont="1" applyFill="1" applyBorder="1" applyAlignment="1">
      <alignment horizontal="center" wrapText="1"/>
    </xf>
    <xf numFmtId="43" fontId="3" fillId="0" borderId="17" xfId="168" applyFont="1" applyFill="1" applyBorder="1" applyAlignment="1">
      <alignment horizontal="right" wrapText="1"/>
    </xf>
    <xf numFmtId="0" fontId="3" fillId="0" borderId="25" xfId="0" applyNumberFormat="1" applyFont="1" applyFill="1" applyBorder="1" applyAlignment="1">
      <alignment horizontal="justify" vertical="top" wrapText="1"/>
    </xf>
    <xf numFmtId="0" fontId="3" fillId="0" borderId="26" xfId="168" quotePrefix="1" applyNumberFormat="1" applyFont="1" applyFill="1" applyBorder="1" applyAlignment="1">
      <alignment horizontal="center" wrapText="1"/>
    </xf>
    <xf numFmtId="43" fontId="3" fillId="0" borderId="26" xfId="168" applyFont="1" applyFill="1" applyBorder="1" applyAlignment="1">
      <alignment horizontal="right" wrapText="1"/>
    </xf>
    <xf numFmtId="0" fontId="3" fillId="0" borderId="17" xfId="168" quotePrefix="1" applyNumberFormat="1" applyFont="1" applyFill="1" applyBorder="1" applyAlignment="1">
      <alignment horizontal="center" wrapText="1"/>
    </xf>
    <xf numFmtId="0" fontId="3" fillId="0" borderId="0" xfId="0" quotePrefix="1" applyNumberFormat="1" applyFont="1" applyFill="1" applyBorder="1" applyAlignment="1">
      <alignment horizontal="justify" vertical="top" wrapText="1"/>
    </xf>
    <xf numFmtId="0" fontId="82" fillId="0" borderId="0" xfId="0" applyNumberFormat="1" applyFont="1" applyFill="1" applyBorder="1" applyAlignment="1">
      <alignment horizontal="justify" vertical="top" wrapText="1"/>
    </xf>
    <xf numFmtId="0" fontId="80" fillId="0" borderId="0" xfId="0" applyFont="1" applyAlignment="1">
      <alignment vertical="top"/>
    </xf>
    <xf numFmtId="0" fontId="3" fillId="0" borderId="0" xfId="263" applyFont="1" applyAlignment="1">
      <alignment vertical="top"/>
    </xf>
    <xf numFmtId="0" fontId="80" fillId="0" borderId="0" xfId="383" applyFont="1" applyAlignment="1">
      <alignment horizontal="right" vertical="top"/>
    </xf>
    <xf numFmtId="49" fontId="80" fillId="0" borderId="0" xfId="0" applyNumberFormat="1" applyFont="1" applyAlignment="1">
      <alignment horizontal="center" vertical="center"/>
    </xf>
    <xf numFmtId="0" fontId="83" fillId="0" borderId="0" xfId="0" applyFont="1" applyAlignment="1">
      <alignment vertical="top"/>
    </xf>
    <xf numFmtId="167" fontId="8" fillId="27" borderId="19" xfId="0" applyNumberFormat="1" applyFont="1" applyFill="1" applyBorder="1"/>
    <xf numFmtId="49" fontId="67" fillId="0" borderId="0" xfId="423" applyNumberFormat="1" applyFont="1" applyAlignment="1">
      <alignment horizontal="left" vertical="top"/>
    </xf>
    <xf numFmtId="49" fontId="8" fillId="0" borderId="0" xfId="423" applyNumberFormat="1" applyFont="1" applyAlignment="1">
      <alignment vertical="top" wrapText="1"/>
    </xf>
    <xf numFmtId="167" fontId="3" fillId="0" borderId="27" xfId="0" applyNumberFormat="1" applyFont="1" applyBorder="1"/>
    <xf numFmtId="167" fontId="8" fillId="28" borderId="28" xfId="0" applyNumberFormat="1" applyFont="1" applyFill="1" applyBorder="1"/>
    <xf numFmtId="0" fontId="3" fillId="0" borderId="18" xfId="0" quotePrefix="1" applyFont="1" applyBorder="1" applyAlignment="1">
      <alignment horizontal="justify" vertical="top"/>
    </xf>
    <xf numFmtId="49" fontId="85" fillId="0" borderId="0" xfId="356" applyNumberFormat="1" applyFont="1" applyAlignment="1">
      <alignment horizontal="center" vertical="top"/>
    </xf>
    <xf numFmtId="0" fontId="3" fillId="0" borderId="0" xfId="356" quotePrefix="1" applyFont="1" applyBorder="1" applyAlignment="1">
      <alignment vertical="top" wrapText="1"/>
    </xf>
    <xf numFmtId="0" fontId="3" fillId="0" borderId="0" xfId="0" applyFont="1" applyBorder="1" applyAlignment="1">
      <alignment horizontal="center" vertical="top" wrapText="1"/>
    </xf>
    <xf numFmtId="167" fontId="3" fillId="0" borderId="0" xfId="0" applyNumberFormat="1" applyFont="1" applyBorder="1" applyAlignment="1">
      <alignment horizontal="center" vertical="center"/>
    </xf>
    <xf numFmtId="2" fontId="3" fillId="0" borderId="0" xfId="0" applyNumberFormat="1"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84" fillId="0" borderId="0" xfId="0" applyFont="1" applyAlignment="1">
      <alignment horizontal="justify" vertical="top" wrapText="1"/>
    </xf>
    <xf numFmtId="0" fontId="84" fillId="0" borderId="18" xfId="0" applyFont="1" applyBorder="1" applyAlignment="1">
      <alignment horizontal="justify" vertical="top" wrapText="1"/>
    </xf>
    <xf numFmtId="0" fontId="84" fillId="0" borderId="0" xfId="0" applyFont="1" applyBorder="1" applyAlignment="1">
      <alignment horizontal="justify" vertical="top" wrapText="1"/>
    </xf>
    <xf numFmtId="0" fontId="8" fillId="29" borderId="0" xfId="0" applyFont="1" applyFill="1" applyBorder="1" applyAlignment="1">
      <alignment vertical="top"/>
    </xf>
    <xf numFmtId="0" fontId="8" fillId="29" borderId="0" xfId="0" applyFont="1" applyFill="1" applyBorder="1" applyAlignment="1">
      <alignment horizontal="justify" vertical="top" wrapText="1"/>
    </xf>
    <xf numFmtId="0" fontId="8" fillId="29" borderId="0" xfId="0" applyFont="1" applyFill="1" applyBorder="1" applyAlignment="1">
      <alignment horizontal="center"/>
    </xf>
    <xf numFmtId="0" fontId="8" fillId="29" borderId="0" xfId="0" applyFont="1" applyFill="1" applyBorder="1"/>
    <xf numFmtId="2" fontId="8" fillId="29" borderId="0" xfId="0" applyNumberFormat="1" applyFont="1" applyFill="1" applyBorder="1" applyAlignment="1">
      <alignment horizontal="right"/>
    </xf>
    <xf numFmtId="167" fontId="8" fillId="29" borderId="0" xfId="0" applyNumberFormat="1" applyFont="1" applyFill="1" applyBorder="1"/>
    <xf numFmtId="0" fontId="3" fillId="0" borderId="27" xfId="0" applyFont="1" applyBorder="1" applyAlignment="1">
      <alignment horizontal="center" vertical="top" wrapText="1"/>
    </xf>
    <xf numFmtId="0" fontId="3" fillId="0" borderId="27" xfId="0" applyFont="1" applyBorder="1" applyAlignment="1">
      <alignment horizontal="center" vertical="center" wrapText="1"/>
    </xf>
    <xf numFmtId="0" fontId="3" fillId="0" borderId="27" xfId="0" applyFont="1" applyBorder="1" applyAlignment="1">
      <alignment horizontal="center" vertical="center"/>
    </xf>
    <xf numFmtId="2" fontId="3" fillId="0" borderId="27" xfId="0" applyNumberFormat="1" applyFont="1" applyBorder="1" applyAlignment="1">
      <alignment horizontal="center" vertical="center" wrapText="1"/>
    </xf>
    <xf numFmtId="167" fontId="3" fillId="0" borderId="27" xfId="0" applyNumberFormat="1" applyFont="1" applyBorder="1" applyAlignment="1">
      <alignment horizontal="center" vertical="center"/>
    </xf>
    <xf numFmtId="49" fontId="86" fillId="0" borderId="0" xfId="0" applyNumberFormat="1" applyFont="1" applyAlignment="1">
      <alignment horizontal="center"/>
    </xf>
    <xf numFmtId="0" fontId="86" fillId="0" borderId="18" xfId="0" applyFont="1" applyBorder="1" applyAlignment="1">
      <alignment vertical="top"/>
    </xf>
    <xf numFmtId="0" fontId="86" fillId="0" borderId="17" xfId="0" applyFont="1" applyBorder="1" applyAlignment="1">
      <alignment horizontal="justify" vertical="top" wrapText="1"/>
    </xf>
    <xf numFmtId="0" fontId="86" fillId="0" borderId="17" xfId="0" applyFont="1" applyBorder="1" applyAlignment="1">
      <alignment horizontal="center"/>
    </xf>
    <xf numFmtId="0" fontId="86" fillId="0" borderId="17" xfId="0" applyFont="1" applyBorder="1"/>
    <xf numFmtId="2" fontId="86" fillId="0" borderId="17" xfId="0" applyNumberFormat="1" applyFont="1" applyBorder="1"/>
    <xf numFmtId="164" fontId="86" fillId="0" borderId="16" xfId="0" applyNumberFormat="1" applyFont="1" applyBorder="1"/>
    <xf numFmtId="0" fontId="86" fillId="0" borderId="0" xfId="0" applyFont="1"/>
    <xf numFmtId="0" fontId="87" fillId="0" borderId="17" xfId="0" applyFont="1" applyBorder="1" applyAlignment="1">
      <alignment horizontal="justify" vertical="top" wrapText="1"/>
    </xf>
    <xf numFmtId="0" fontId="87" fillId="0" borderId="17" xfId="0" applyFont="1" applyBorder="1" applyAlignment="1">
      <alignment horizontal="center"/>
    </xf>
    <xf numFmtId="0" fontId="87" fillId="0" borderId="17" xfId="0" applyFont="1" applyBorder="1"/>
    <xf numFmtId="2" fontId="87" fillId="0" borderId="17" xfId="0" applyNumberFormat="1" applyFont="1" applyBorder="1"/>
    <xf numFmtId="164" fontId="87" fillId="0" borderId="16" xfId="0" applyNumberFormat="1" applyFont="1" applyBorder="1"/>
    <xf numFmtId="49" fontId="86" fillId="0" borderId="18" xfId="0" applyNumberFormat="1" applyFont="1" applyBorder="1" applyAlignment="1">
      <alignment vertical="top"/>
    </xf>
    <xf numFmtId="49" fontId="86" fillId="0" borderId="18" xfId="0" applyNumberFormat="1" applyFont="1" applyBorder="1" applyAlignment="1">
      <alignment horizontal="justify" vertical="top" wrapText="1"/>
    </xf>
    <xf numFmtId="49" fontId="86" fillId="0" borderId="17" xfId="0" applyNumberFormat="1" applyFont="1" applyBorder="1" applyAlignment="1">
      <alignment horizontal="center"/>
    </xf>
    <xf numFmtId="49" fontId="86" fillId="0" borderId="17" xfId="0" applyNumberFormat="1" applyFont="1" applyBorder="1"/>
    <xf numFmtId="167" fontId="86" fillId="0" borderId="16" xfId="0" applyNumberFormat="1" applyFont="1" applyBorder="1"/>
    <xf numFmtId="49" fontId="86" fillId="0" borderId="16" xfId="0" applyNumberFormat="1" applyFont="1" applyBorder="1" applyAlignment="1">
      <alignment vertical="top"/>
    </xf>
    <xf numFmtId="2" fontId="86" fillId="0" borderId="19" xfId="0" applyNumberFormat="1" applyFont="1" applyBorder="1"/>
    <xf numFmtId="49" fontId="86" fillId="0" borderId="0" xfId="0" applyNumberFormat="1" applyFont="1" applyBorder="1" applyAlignment="1">
      <alignment vertical="top"/>
    </xf>
    <xf numFmtId="49" fontId="86" fillId="0" borderId="0" xfId="0" applyNumberFormat="1" applyFont="1" applyBorder="1" applyAlignment="1">
      <alignment horizontal="justify" vertical="top" wrapText="1"/>
    </xf>
    <xf numFmtId="49" fontId="86" fillId="0" borderId="0" xfId="0" applyNumberFormat="1" applyFont="1" applyBorder="1" applyAlignment="1">
      <alignment horizontal="center"/>
    </xf>
    <xf numFmtId="49" fontId="86" fillId="0" borderId="0" xfId="0" applyNumberFormat="1" applyFont="1" applyBorder="1"/>
    <xf numFmtId="2" fontId="86" fillId="0" borderId="0" xfId="0" applyNumberFormat="1" applyFont="1" applyBorder="1"/>
    <xf numFmtId="167" fontId="86" fillId="0" borderId="0" xfId="0" applyNumberFormat="1" applyFont="1" applyBorder="1"/>
  </cellXfs>
  <cellStyles count="424">
    <cellStyle name="20% - Accent1" xfId="1"/>
    <cellStyle name="20% - Accent1 2" xfId="2"/>
    <cellStyle name="20% - Accent1 3" xfId="3"/>
    <cellStyle name="20% - Accent1_3.1.ViK Smještajni dio" xfId="4"/>
    <cellStyle name="20% - Accent2" xfId="5"/>
    <cellStyle name="20% - Accent2 2" xfId="6"/>
    <cellStyle name="20% - Accent2 3" xfId="7"/>
    <cellStyle name="20% - Accent2_3.1.ViK Smještajni dio" xfId="8"/>
    <cellStyle name="20% - Accent3" xfId="9"/>
    <cellStyle name="20% - Accent3 2" xfId="10"/>
    <cellStyle name="20% - Accent3 3" xfId="11"/>
    <cellStyle name="20% - Accent3_3.1.ViK Smještajni dio" xfId="12"/>
    <cellStyle name="20% - Accent4" xfId="13"/>
    <cellStyle name="20% - Accent4 2" xfId="14"/>
    <cellStyle name="20% - Accent4 3" xfId="15"/>
    <cellStyle name="20% - Accent4_3.1.ViK Smještajni dio" xfId="16"/>
    <cellStyle name="20% - Accent5" xfId="17"/>
    <cellStyle name="20% - Accent5 2" xfId="18"/>
    <cellStyle name="20% - Accent5_3.1.ViK Smještajni dio" xfId="19"/>
    <cellStyle name="20% - Accent6" xfId="20"/>
    <cellStyle name="20% - Accent6 2" xfId="21"/>
    <cellStyle name="20% - Accent6 3" xfId="22"/>
    <cellStyle name="20% - Accent6_3.1.ViK Smještajni dio" xfId="23"/>
    <cellStyle name="20% - Colore 1" xfId="24"/>
    <cellStyle name="20% - Colore 2" xfId="25"/>
    <cellStyle name="20% - Colore 3" xfId="26"/>
    <cellStyle name="20% - Colore 4" xfId="27"/>
    <cellStyle name="20% - Colore 5" xfId="28"/>
    <cellStyle name="20% - Colore 6" xfId="29"/>
    <cellStyle name="20% - Isticanje1" xfId="30"/>
    <cellStyle name="20% - Isticanje1 2" xfId="31"/>
    <cellStyle name="20% - Isticanje2" xfId="32"/>
    <cellStyle name="20% - Isticanje2 2" xfId="33"/>
    <cellStyle name="20% - Isticanje3" xfId="34"/>
    <cellStyle name="20% - Isticanje3 2" xfId="35"/>
    <cellStyle name="20% - Isticanje4" xfId="36"/>
    <cellStyle name="20% - Isticanje4 2" xfId="37"/>
    <cellStyle name="20% - Isticanje5" xfId="38"/>
    <cellStyle name="20% - Isticanje5 2" xfId="39"/>
    <cellStyle name="20% - Isticanje6" xfId="40"/>
    <cellStyle name="20% - Isticanje6 2" xfId="41"/>
    <cellStyle name="40% - Accent1" xfId="42"/>
    <cellStyle name="40% - Accent1 2" xfId="43"/>
    <cellStyle name="40% - Accent1 3" xfId="44"/>
    <cellStyle name="40% - Accent1_Okoliš" xfId="45"/>
    <cellStyle name="40% - Accent2" xfId="46"/>
    <cellStyle name="40% - Accent2 2" xfId="47"/>
    <cellStyle name="40% - Accent2_3.1.ViK Smještajni dio" xfId="48"/>
    <cellStyle name="40% - Accent3" xfId="49"/>
    <cellStyle name="40% - Accent3 2" xfId="50"/>
    <cellStyle name="40% - Accent3 3" xfId="51"/>
    <cellStyle name="40% - Accent3_3.1.ViK Smještajni dio" xfId="52"/>
    <cellStyle name="40% - Accent4" xfId="53"/>
    <cellStyle name="40% - Accent4 2" xfId="54"/>
    <cellStyle name="40% - Accent4 3" xfId="55"/>
    <cellStyle name="40% - Accent4_3.1.ViK Smještajni dio" xfId="56"/>
    <cellStyle name="40% - Accent5" xfId="57"/>
    <cellStyle name="40% - Accent5 2" xfId="58"/>
    <cellStyle name="40% - Accent5 3" xfId="59"/>
    <cellStyle name="40% - Accent5_3.1.ViK Smještajni dio" xfId="60"/>
    <cellStyle name="40% - Accent6" xfId="61"/>
    <cellStyle name="40% - Accent6 2" xfId="62"/>
    <cellStyle name="40% - Accent6 3" xfId="63"/>
    <cellStyle name="40% - Accent6_3.1.ViK Smještajni dio" xfId="64"/>
    <cellStyle name="40% - Colore 1" xfId="65"/>
    <cellStyle name="40% - Colore 2" xfId="66"/>
    <cellStyle name="40% - Colore 3" xfId="67"/>
    <cellStyle name="40% - Colore 4" xfId="68"/>
    <cellStyle name="40% - Colore 5" xfId="69"/>
    <cellStyle name="40% - Colore 6" xfId="70"/>
    <cellStyle name="40% - Isticanje1" xfId="71"/>
    <cellStyle name="40% - Isticanje1 2" xfId="72"/>
    <cellStyle name="40% - Isticanje2" xfId="73"/>
    <cellStyle name="40% - Isticanje2 2" xfId="74"/>
    <cellStyle name="40% - Isticanje3" xfId="75"/>
    <cellStyle name="40% - Isticanje3 2" xfId="76"/>
    <cellStyle name="40% - Isticanje4" xfId="77"/>
    <cellStyle name="40% - Isticanje4 2" xfId="78"/>
    <cellStyle name="40% - Isticanje5" xfId="79"/>
    <cellStyle name="40% - Isticanje5 2" xfId="80"/>
    <cellStyle name="40% - Isticanje6" xfId="81"/>
    <cellStyle name="40% - Isticanje6 2" xfId="82"/>
    <cellStyle name="40% - Naglasak1" xfId="83"/>
    <cellStyle name="60% - Accent1" xfId="84"/>
    <cellStyle name="60% - Accent1 2" xfId="85"/>
    <cellStyle name="60% - Accent1 3" xfId="86"/>
    <cellStyle name="60% - Accent2" xfId="87"/>
    <cellStyle name="60% - Accent2 2" xfId="88"/>
    <cellStyle name="60% - Accent2 3" xfId="89"/>
    <cellStyle name="60% - Accent3" xfId="90"/>
    <cellStyle name="60% - Accent3 2" xfId="91"/>
    <cellStyle name="60% - Accent3 3" xfId="92"/>
    <cellStyle name="60% - Accent4" xfId="93"/>
    <cellStyle name="60% - Accent4 2" xfId="94"/>
    <cellStyle name="60% - Accent4 3" xfId="95"/>
    <cellStyle name="60% - Accent5" xfId="96"/>
    <cellStyle name="60% - Accent5 2" xfId="97"/>
    <cellStyle name="60% - Accent5 3" xfId="98"/>
    <cellStyle name="60% - Accent6" xfId="99"/>
    <cellStyle name="60% - Accent6 2" xfId="100"/>
    <cellStyle name="60% - Accent6 3" xfId="101"/>
    <cellStyle name="60% - Colore 1" xfId="102"/>
    <cellStyle name="60% - Colore 2" xfId="103"/>
    <cellStyle name="60% - Colore 3" xfId="104"/>
    <cellStyle name="60% - Colore 4" xfId="105"/>
    <cellStyle name="60% - Colore 5" xfId="106"/>
    <cellStyle name="60% - Colore 6" xfId="107"/>
    <cellStyle name="60% - Isticanje1" xfId="108"/>
    <cellStyle name="60% - Isticanje1 2" xfId="109"/>
    <cellStyle name="60% - Isticanje2" xfId="110"/>
    <cellStyle name="60% - Isticanje2 2" xfId="111"/>
    <cellStyle name="60% - Isticanje3" xfId="112"/>
    <cellStyle name="60% - Isticanje3 2" xfId="113"/>
    <cellStyle name="60% - Isticanje4" xfId="114"/>
    <cellStyle name="60% - Isticanje4 2" xfId="115"/>
    <cellStyle name="60% - Isticanje5" xfId="116"/>
    <cellStyle name="60% - Isticanje5 2" xfId="117"/>
    <cellStyle name="60% - Isticanje6" xfId="118"/>
    <cellStyle name="60% - Isticanje6 2" xfId="119"/>
    <cellStyle name="Accent1" xfId="120"/>
    <cellStyle name="Accent1 2" xfId="121"/>
    <cellStyle name="Accent1 3" xfId="122"/>
    <cellStyle name="Accent2" xfId="123"/>
    <cellStyle name="Accent2 2" xfId="124"/>
    <cellStyle name="Accent2 3" xfId="125"/>
    <cellStyle name="Accent3" xfId="126"/>
    <cellStyle name="Accent3 2" xfId="127"/>
    <cellStyle name="Accent3 3" xfId="128"/>
    <cellStyle name="Accent4" xfId="129"/>
    <cellStyle name="Accent4 2" xfId="130"/>
    <cellStyle name="Accent4 3" xfId="131"/>
    <cellStyle name="Accent5" xfId="132"/>
    <cellStyle name="Accent5 2" xfId="133"/>
    <cellStyle name="Accent6" xfId="134"/>
    <cellStyle name="Accent6 2" xfId="135"/>
    <cellStyle name="Accent6 3" xfId="136"/>
    <cellStyle name="Bad" xfId="137"/>
    <cellStyle name="Bad 2" xfId="138"/>
    <cellStyle name="Bad 3" xfId="139"/>
    <cellStyle name="Bilješka" xfId="140"/>
    <cellStyle name="Bilješka 2" xfId="141"/>
    <cellStyle name="Bilješka 2 2" xfId="142"/>
    <cellStyle name="Bilješka 2_3.1.ViK Smještajni dio" xfId="143"/>
    <cellStyle name="Bilješka 3" xfId="144"/>
    <cellStyle name="Bilješka_Summary" xfId="145"/>
    <cellStyle name="Calcolo" xfId="146"/>
    <cellStyle name="Calculation" xfId="147"/>
    <cellStyle name="Calculation 2" xfId="148"/>
    <cellStyle name="Calculation 3" xfId="149"/>
    <cellStyle name="Calculation_3.1.ViK Smještajni dio" xfId="150"/>
    <cellStyle name="Cella collegata" xfId="151"/>
    <cellStyle name="Cella da controllare" xfId="152"/>
    <cellStyle name="Check Cell" xfId="153"/>
    <cellStyle name="Check Cell 2" xfId="154"/>
    <cellStyle name="Check Cell_3.1.ViK Smještajni dio" xfId="155"/>
    <cellStyle name="Colore 1" xfId="156"/>
    <cellStyle name="Colore 2" xfId="157"/>
    <cellStyle name="Colore 3" xfId="158"/>
    <cellStyle name="Colore 4" xfId="159"/>
    <cellStyle name="Colore 5" xfId="160"/>
    <cellStyle name="Colore 6" xfId="161"/>
    <cellStyle name="Comma 2" xfId="162"/>
    <cellStyle name="Comma 2 2" xfId="163"/>
    <cellStyle name="Comma 2 2 2" xfId="164"/>
    <cellStyle name="Comma 2 2 3" xfId="165"/>
    <cellStyle name="Comma 2 2 4" xfId="166"/>
    <cellStyle name="Comma 2 3" xfId="167"/>
    <cellStyle name="Comma 2 3 2" xfId="168"/>
    <cellStyle name="Comma 2 4" xfId="169"/>
    <cellStyle name="Comma 2 5" xfId="170"/>
    <cellStyle name="Comma 2_1.2.3 Suteren" xfId="171"/>
    <cellStyle name="Comma 3" xfId="172"/>
    <cellStyle name="Comma 3 2" xfId="173"/>
    <cellStyle name="Comma 4" xfId="174"/>
    <cellStyle name="Comma 4 2" xfId="175"/>
    <cellStyle name="Comma 4 3" xfId="176"/>
    <cellStyle name="Comma 5" xfId="177"/>
    <cellStyle name="Comma 6" xfId="178"/>
    <cellStyle name="Comma 6 2" xfId="179"/>
    <cellStyle name="Comma 7" xfId="180"/>
    <cellStyle name="Currency 2" xfId="181"/>
    <cellStyle name="Currency 2 2" xfId="182"/>
    <cellStyle name="Currency 2 3" xfId="183"/>
    <cellStyle name="Currency 3" xfId="184"/>
    <cellStyle name="Default_Uvuceni" xfId="185"/>
    <cellStyle name="Dobro" xfId="186"/>
    <cellStyle name="Dobro 2" xfId="187"/>
    <cellStyle name="Euro" xfId="188"/>
    <cellStyle name="Euro 2" xfId="189"/>
    <cellStyle name="Excel Built-in Normal" xfId="190"/>
    <cellStyle name="Explanatory Text" xfId="191"/>
    <cellStyle name="Explanatory Text 2" xfId="192"/>
    <cellStyle name="Good 2" xfId="193"/>
    <cellStyle name="Good 3" xfId="194"/>
    <cellStyle name="Heading 1" xfId="195"/>
    <cellStyle name="Heading 1 2" xfId="196"/>
    <cellStyle name="Heading 1 3" xfId="197"/>
    <cellStyle name="Heading 1_TROSKOVNIK DIZALA - sa cijenama" xfId="198"/>
    <cellStyle name="Heading 2" xfId="199"/>
    <cellStyle name="Heading 2 2" xfId="200"/>
    <cellStyle name="Heading 2 3" xfId="201"/>
    <cellStyle name="Heading 2_TROSKOVNIK DIZALA - sa cijenama" xfId="202"/>
    <cellStyle name="Heading 3" xfId="203"/>
    <cellStyle name="Heading 3 2" xfId="204"/>
    <cellStyle name="Heading 3 3" xfId="205"/>
    <cellStyle name="Heading 3_TROSKOVNIK DIZALA - sa cijenama" xfId="206"/>
    <cellStyle name="Heading 4" xfId="207"/>
    <cellStyle name="Heading 4 2" xfId="208"/>
    <cellStyle name="Heading 4 3" xfId="209"/>
    <cellStyle name="Hyperlink 2" xfId="210"/>
    <cellStyle name="Input" xfId="211"/>
    <cellStyle name="Input 2" xfId="212"/>
    <cellStyle name="Input 3" xfId="213"/>
    <cellStyle name="Input_3.1.ViK Smještajni dio" xfId="214"/>
    <cellStyle name="Isticanje1" xfId="215"/>
    <cellStyle name="Isticanje1 2" xfId="216"/>
    <cellStyle name="Isticanje2" xfId="217"/>
    <cellStyle name="Isticanje2 2" xfId="218"/>
    <cellStyle name="Isticanje3" xfId="219"/>
    <cellStyle name="Isticanje3 2" xfId="220"/>
    <cellStyle name="Isticanje4" xfId="221"/>
    <cellStyle name="Isticanje4 2" xfId="222"/>
    <cellStyle name="Isticanje5" xfId="223"/>
    <cellStyle name="Isticanje5 2" xfId="224"/>
    <cellStyle name="Isticanje6" xfId="225"/>
    <cellStyle name="Isticanje6 2" xfId="226"/>
    <cellStyle name="Izlaz" xfId="227"/>
    <cellStyle name="Izlaz 2" xfId="228"/>
    <cellStyle name="Izlaz_Summary" xfId="229"/>
    <cellStyle name="Izračun" xfId="230"/>
    <cellStyle name="Izračun 2" xfId="231"/>
    <cellStyle name="kolona A" xfId="232"/>
    <cellStyle name="kolona B" xfId="233"/>
    <cellStyle name="kolona C" xfId="234"/>
    <cellStyle name="kolona D" xfId="235"/>
    <cellStyle name="kolona E" xfId="236"/>
    <cellStyle name="kolona F" xfId="237"/>
    <cellStyle name="kolona G" xfId="238"/>
    <cellStyle name="kolona H" xfId="239"/>
    <cellStyle name="Linked Cell" xfId="240"/>
    <cellStyle name="Linked Cell 2" xfId="241"/>
    <cellStyle name="Linked Cell 3" xfId="242"/>
    <cellStyle name="Linked Cell_3.1.ViK Smještajni dio" xfId="243"/>
    <cellStyle name="Loše" xfId="244"/>
    <cellStyle name="Loše 2" xfId="245"/>
    <cellStyle name="Naslov" xfId="246"/>
    <cellStyle name="Naslov 1" xfId="247"/>
    <cellStyle name="Naslov 1 2" xfId="248"/>
    <cellStyle name="Naslov 2" xfId="249"/>
    <cellStyle name="Naslov 2 2" xfId="250"/>
    <cellStyle name="Naslov 3" xfId="251"/>
    <cellStyle name="Naslov 3 2" xfId="252"/>
    <cellStyle name="Naslov 4" xfId="253"/>
    <cellStyle name="Naslov 4 2" xfId="254"/>
    <cellStyle name="Naslov 5" xfId="255"/>
    <cellStyle name="Naslov 6" xfId="256"/>
    <cellStyle name="Neutral" xfId="257"/>
    <cellStyle name="Neutral 2" xfId="258"/>
    <cellStyle name="Neutral 3" xfId="259"/>
    <cellStyle name="Neutrale" xfId="260"/>
    <cellStyle name="Neutralno" xfId="261"/>
    <cellStyle name="Neutralno 2" xfId="262"/>
    <cellStyle name="Normal 10" xfId="263"/>
    <cellStyle name="Normal 10 2" xfId="264"/>
    <cellStyle name="Normal 10 3" xfId="265"/>
    <cellStyle name="Normal 10 4" xfId="266"/>
    <cellStyle name="Normal 10 5" xfId="267"/>
    <cellStyle name="Normal 11" xfId="268"/>
    <cellStyle name="Normal 11 2" xfId="269"/>
    <cellStyle name="Normal 11 6" xfId="270"/>
    <cellStyle name="Normal 11_3.1.ViK Smještajni dio" xfId="271"/>
    <cellStyle name="Normal 12" xfId="272"/>
    <cellStyle name="Normal 12 2" xfId="273"/>
    <cellStyle name="Normal 12 3" xfId="274"/>
    <cellStyle name="Normal 12_3.1.ViK Smještajni dio" xfId="275"/>
    <cellStyle name="Normal 13" xfId="276"/>
    <cellStyle name="Normal 13 2" xfId="277"/>
    <cellStyle name="Normal 14" xfId="278"/>
    <cellStyle name="Normal 15" xfId="279"/>
    <cellStyle name="Normal 16" xfId="280"/>
    <cellStyle name="Normal 17" xfId="281"/>
    <cellStyle name="Normal 18" xfId="282"/>
    <cellStyle name="Normal 2" xfId="283"/>
    <cellStyle name="Normal 2 2" xfId="284"/>
    <cellStyle name="Normal 2 2 2" xfId="285"/>
    <cellStyle name="Normal 2 2 3" xfId="286"/>
    <cellStyle name="Normal 2 2 4" xfId="287"/>
    <cellStyle name="Normal 2 2 5" xfId="288"/>
    <cellStyle name="Normal 2 2 6" xfId="289"/>
    <cellStyle name="Normal 2 2_3.1.ViK Smještajni dio" xfId="290"/>
    <cellStyle name="Normal 2 3" xfId="291"/>
    <cellStyle name="Normal 2 3 2" xfId="292"/>
    <cellStyle name="Normal 2 3 2 2" xfId="293"/>
    <cellStyle name="Normal 2 4" xfId="294"/>
    <cellStyle name="Normal 2 5" xfId="295"/>
    <cellStyle name="Normal 2 5 2" xfId="296"/>
    <cellStyle name="Normal 2 5 3" xfId="297"/>
    <cellStyle name="Normal 2 5 4" xfId="298"/>
    <cellStyle name="Normal 2 6" xfId="299"/>
    <cellStyle name="Normal 2_1.2.1 Visoko prizemlje" xfId="300"/>
    <cellStyle name="Normal 3" xfId="301"/>
    <cellStyle name="Normal 3 2" xfId="302"/>
    <cellStyle name="Normal 3 3" xfId="303"/>
    <cellStyle name="Normal 3 4" xfId="304"/>
    <cellStyle name="Normal 3 9 4" xfId="305"/>
    <cellStyle name="Normal 3_1.2.3 Suteren" xfId="306"/>
    <cellStyle name="Normal 4" xfId="307"/>
    <cellStyle name="Normal 4 10" xfId="308"/>
    <cellStyle name="Normal 4 2" xfId="309"/>
    <cellStyle name="Normal 4 2 2" xfId="310"/>
    <cellStyle name="Normal 4 3" xfId="311"/>
    <cellStyle name="Normal 4 4" xfId="312"/>
    <cellStyle name="Normal 4 5" xfId="313"/>
    <cellStyle name="Normal 4 9" xfId="314"/>
    <cellStyle name="Normal 4_1.2.3 Suteren" xfId="315"/>
    <cellStyle name="Normal 42 18" xfId="316"/>
    <cellStyle name="Normal 5" xfId="317"/>
    <cellStyle name="Normal 5 35" xfId="318"/>
    <cellStyle name="Normal 5 47" xfId="319"/>
    <cellStyle name="Normal 5 58" xfId="320"/>
    <cellStyle name="Normal 5 66" xfId="321"/>
    <cellStyle name="Normal 58" xfId="322"/>
    <cellStyle name="Normal 6" xfId="323"/>
    <cellStyle name="Normal 6 2" xfId="324"/>
    <cellStyle name="Normal 7" xfId="325"/>
    <cellStyle name="Normal 7 2 2" xfId="326"/>
    <cellStyle name="Normal 7 2 2 2" xfId="327"/>
    <cellStyle name="Normal 8" xfId="328"/>
    <cellStyle name="Normal 9" xfId="329"/>
    <cellStyle name="Normal_1.6." xfId="330"/>
    <cellStyle name="Normal_DOM POREC" xfId="331"/>
    <cellStyle name="Normal1" xfId="332"/>
    <cellStyle name="Normal1 2" xfId="333"/>
    <cellStyle name="Normal1_1.2.2 Nisko prizemlje" xfId="334"/>
    <cellStyle name="Normal3" xfId="335"/>
    <cellStyle name="Normale_Foglio1" xfId="336"/>
    <cellStyle name="Normalno" xfId="0" builtinId="0"/>
    <cellStyle name="Normalno 10" xfId="337"/>
    <cellStyle name="Normalno 11" xfId="338"/>
    <cellStyle name="Normalno 12" xfId="339"/>
    <cellStyle name="Normalno 15" xfId="340"/>
    <cellStyle name="Normalno 2" xfId="341"/>
    <cellStyle name="Normalno 2 2" xfId="342"/>
    <cellStyle name="Normalno 2_3.1.ViK Smještajni dio" xfId="343"/>
    <cellStyle name="Normalno 3" xfId="344"/>
    <cellStyle name="Normalno 4" xfId="345"/>
    <cellStyle name="Normalno 4 2" xfId="346"/>
    <cellStyle name="Normalno 4_3.1.ViK Smještajni dio" xfId="347"/>
    <cellStyle name="Normalno 5" xfId="348"/>
    <cellStyle name="Normalno 5 2" xfId="349"/>
    <cellStyle name="Normalno 5_1.2.1 Visoko prizemlje" xfId="350"/>
    <cellStyle name="Normalno 6" xfId="351"/>
    <cellStyle name="Normalno 7" xfId="352"/>
    <cellStyle name="Normalno 7 2" xfId="353"/>
    <cellStyle name="Normalno 7 2 2" xfId="354"/>
    <cellStyle name="Normalno 7_VK_BT_sprinkler_infra_parking" xfId="355"/>
    <cellStyle name="Normalno 8" xfId="356"/>
    <cellStyle name="Normalno 8 2" xfId="357"/>
    <cellStyle name="Normalno 8 3" xfId="423"/>
    <cellStyle name="Normalno 8_3.1.ViK Smještajni dio" xfId="358"/>
    <cellStyle name="Normalno 9" xfId="359"/>
    <cellStyle name="Nota" xfId="360"/>
    <cellStyle name="Note 2" xfId="361"/>
    <cellStyle name="Note 3" xfId="362"/>
    <cellStyle name="Obično 2" xfId="363"/>
    <cellStyle name="Obično 2 2" xfId="364"/>
    <cellStyle name="Obično 3" xfId="365"/>
    <cellStyle name="Obično 4" xfId="366"/>
    <cellStyle name="Obično 5" xfId="367"/>
    <cellStyle name="Obično 6" xfId="368"/>
    <cellStyle name="Obično_142_IZ_RASTER_2009_0921ii" xfId="369"/>
    <cellStyle name="Output 2" xfId="370"/>
    <cellStyle name="Output 3" xfId="371"/>
    <cellStyle name="Percent 2" xfId="372"/>
    <cellStyle name="Percent 2 2" xfId="373"/>
    <cellStyle name="Percent 2 3" xfId="374"/>
    <cellStyle name="Percent 6 2" xfId="375"/>
    <cellStyle name="Percent 8 2" xfId="376"/>
    <cellStyle name="Postotak 2" xfId="377"/>
    <cellStyle name="Povezana ćelija" xfId="378"/>
    <cellStyle name="Povezana ćelija 2" xfId="379"/>
    <cellStyle name="Provjera ćelije" xfId="380"/>
    <cellStyle name="Provjera ćelije 2" xfId="381"/>
    <cellStyle name="Standard" xfId="382"/>
    <cellStyle name="Stil 1" xfId="383"/>
    <cellStyle name="Stil 1 2" xfId="384"/>
    <cellStyle name="Stil 1 3" xfId="385"/>
    <cellStyle name="Stile 1" xfId="386"/>
    <cellStyle name="Style 1" xfId="387"/>
    <cellStyle name="Style 1 2" xfId="388"/>
    <cellStyle name="Tekst objašnjenja" xfId="389"/>
    <cellStyle name="Tekst objašnjenja 2" xfId="390"/>
    <cellStyle name="Tekst upozorenja" xfId="391"/>
    <cellStyle name="Tekst upozorenja 2" xfId="392"/>
    <cellStyle name="Testo avviso" xfId="393"/>
    <cellStyle name="Testo descrittivo" xfId="394"/>
    <cellStyle name="Title 2" xfId="395"/>
    <cellStyle name="Title 3" xfId="396"/>
    <cellStyle name="Titolo" xfId="397"/>
    <cellStyle name="Titolo 1" xfId="398"/>
    <cellStyle name="Titolo 2" xfId="399"/>
    <cellStyle name="Titolo 3" xfId="400"/>
    <cellStyle name="Titolo 4" xfId="401"/>
    <cellStyle name="Total" xfId="402"/>
    <cellStyle name="Total 2" xfId="403"/>
    <cellStyle name="Total 3" xfId="404"/>
    <cellStyle name="Total_TROSKOVNIK DIZALA - sa cijenama" xfId="405"/>
    <cellStyle name="Totale" xfId="406"/>
    <cellStyle name="Ukupni zbroj" xfId="407"/>
    <cellStyle name="Ukupni zbroj 2" xfId="408"/>
    <cellStyle name="Unos" xfId="409"/>
    <cellStyle name="Unos 2" xfId="410"/>
    <cellStyle name="Valore non valido" xfId="411"/>
    <cellStyle name="Valore valido" xfId="412"/>
    <cellStyle name="Valuta 2" xfId="413"/>
    <cellStyle name="vladica3" xfId="414"/>
    <cellStyle name="Warning Text 2" xfId="415"/>
    <cellStyle name="Warning Text 3" xfId="416"/>
    <cellStyle name="Zarez 2" xfId="417"/>
    <cellStyle name="Zarez 2 2" xfId="418"/>
    <cellStyle name="Zarez 2_TROSKOVNIK DIZALA - sa cijenama" xfId="419"/>
    <cellStyle name="Zarez 3" xfId="420"/>
    <cellStyle name="Zarez 4" xfId="421"/>
    <cellStyle name="Zarez 5" xfId="422"/>
  </cellStyles>
  <dxfs count="53">
    <dxf>
      <font>
        <condense val="0"/>
        <extend val="0"/>
        <color auto="1"/>
      </font>
    </dxf>
    <dxf>
      <font>
        <condense val="0"/>
        <extend val="0"/>
        <color indexed="9"/>
      </font>
    </dxf>
    <dxf>
      <font>
        <condense val="0"/>
        <extend val="0"/>
        <color auto="1"/>
      </font>
    </dxf>
    <dxf>
      <font>
        <condense val="0"/>
        <extend val="0"/>
        <color indexed="9"/>
      </font>
    </dxf>
    <dxf>
      <font>
        <condense val="0"/>
        <extend val="0"/>
        <color auto="1"/>
      </font>
    </dxf>
    <dxf>
      <font>
        <condense val="0"/>
        <extend val="0"/>
        <color indexed="9"/>
      </font>
    </dxf>
    <dxf>
      <font>
        <condense val="0"/>
        <extend val="0"/>
        <color indexed="9"/>
      </font>
    </dxf>
    <dxf>
      <font>
        <condense val="0"/>
        <extend val="0"/>
        <color indexed="9"/>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auto="1"/>
      </font>
    </dxf>
    <dxf>
      <font>
        <condense val="0"/>
        <extend val="0"/>
        <color indexed="9"/>
      </font>
    </dxf>
    <dxf>
      <font>
        <condense val="0"/>
        <extend val="0"/>
        <color auto="1"/>
      </font>
    </dxf>
    <dxf>
      <font>
        <condense val="0"/>
        <extend val="0"/>
        <color indexed="9"/>
      </font>
    </dxf>
    <dxf>
      <font>
        <condense val="0"/>
        <extend val="0"/>
        <color auto="1"/>
      </font>
    </dxf>
    <dxf>
      <font>
        <condense val="0"/>
        <extend val="0"/>
        <color indexed="9"/>
      </font>
    </dxf>
    <dxf>
      <font>
        <condense val="0"/>
        <extend val="0"/>
        <color auto="1"/>
      </font>
    </dxf>
    <dxf>
      <font>
        <condense val="0"/>
        <extend val="0"/>
        <color auto="1"/>
      </font>
    </dxf>
    <dxf>
      <font>
        <condense val="0"/>
        <extend val="0"/>
        <color auto="1"/>
      </font>
    </dxf>
    <dxf>
      <font>
        <b val="0"/>
        <condense val="0"/>
        <extend val="0"/>
        <color indexed="8"/>
      </font>
    </dxf>
    <dxf>
      <font>
        <b val="0"/>
        <condense val="0"/>
        <extend val="0"/>
        <color indexed="8"/>
      </font>
    </dxf>
    <dxf>
      <font>
        <b val="0"/>
        <condense val="0"/>
        <extend val="0"/>
        <color indexed="8"/>
      </font>
    </dxf>
    <dxf>
      <font>
        <condense val="0"/>
        <extend val="0"/>
        <color auto="1"/>
      </font>
    </dxf>
    <dxf>
      <font>
        <b val="0"/>
        <condense val="0"/>
        <extend val="0"/>
        <color indexed="8"/>
      </font>
    </dxf>
    <dxf>
      <font>
        <condense val="0"/>
        <extend val="0"/>
        <color auto="1"/>
      </font>
    </dxf>
    <dxf>
      <font>
        <b val="0"/>
        <condense val="0"/>
        <extend val="0"/>
        <color indexed="8"/>
      </font>
    </dxf>
    <dxf>
      <font>
        <condense val="0"/>
        <extend val="0"/>
        <color auto="1"/>
      </font>
    </dxf>
    <dxf>
      <font>
        <condense val="0"/>
        <extend val="0"/>
        <color auto="1"/>
      </font>
    </dxf>
    <dxf>
      <font>
        <condense val="0"/>
        <extend val="0"/>
        <color auto="1"/>
      </font>
    </dxf>
    <dxf>
      <font>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arcius\d\Dokumente%20und%20Einstellungen\kdost\Lokale%20Einstellungen\Temporary%20Internet%20Files\OLK4\offen%20LIDL-Troskovnik-16-17-18-prometnice%20ograda%20i%20krajobraz.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itulacija"/>
      <sheetName val="16. Prometnice"/>
      <sheetName val="17. Ograda"/>
      <sheetName val="18. Krajobraz"/>
      <sheetName val="16_ Prometnice"/>
      <sheetName val="16__Prometnice"/>
      <sheetName val="17__Ograda"/>
      <sheetName val="18__Krajobraz"/>
      <sheetName val="16__Prometnice1"/>
    </sheetNames>
    <sheetDataSet>
      <sheetData sheetId="0" refreshError="1"/>
      <sheetData sheetId="1" refreshError="1">
        <row r="66">
          <cell r="G66">
            <v>81489.785000000003</v>
          </cell>
        </row>
        <row r="130">
          <cell r="G130" t="str">
            <v xml:space="preserve"> </v>
          </cell>
        </row>
        <row r="277">
          <cell r="G277" t="str">
            <v xml:space="preserve"> </v>
          </cell>
        </row>
        <row r="329">
          <cell r="G329" t="str">
            <v xml:space="preserve"> </v>
          </cell>
        </row>
      </sheetData>
      <sheetData sheetId="2" refreshError="1"/>
      <sheetData sheetId="3" refreshError="1"/>
      <sheetData sheetId="4"/>
      <sheetData sheetId="5"/>
      <sheetData sheetId="6"/>
      <sheetData sheetId="7"/>
      <sheetData sheetId="8"/>
    </sheetDataSet>
  </externalBook>
</externalLink>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Zeros="0" tabSelected="1" view="pageBreakPreview" topLeftCell="A37" zoomScale="110" zoomScaleNormal="100" zoomScaleSheetLayoutView="110" workbookViewId="0">
      <selection activeCell="F41" sqref="F41"/>
    </sheetView>
  </sheetViews>
  <sheetFormatPr defaultRowHeight="12.75" x14ac:dyDescent="0.2"/>
  <cols>
    <col min="1" max="1" width="7.28515625" customWidth="1"/>
    <col min="2" max="2" width="7.85546875" style="2" customWidth="1"/>
    <col min="3" max="3" width="49.85546875" style="1" customWidth="1"/>
    <col min="4" max="4" width="6.85546875" style="13" customWidth="1"/>
    <col min="5" max="5" width="11.28515625" customWidth="1"/>
    <col min="6" max="6" width="10.140625" customWidth="1"/>
    <col min="7" max="7" width="21" style="3" customWidth="1"/>
    <col min="8" max="8" width="15" customWidth="1"/>
    <col min="9" max="9" width="13.28515625" customWidth="1"/>
  </cols>
  <sheetData>
    <row r="1" spans="2:9" ht="25.5" x14ac:dyDescent="0.2">
      <c r="B1" s="225" t="s">
        <v>0</v>
      </c>
      <c r="C1" s="8" t="s">
        <v>1</v>
      </c>
      <c r="D1" s="8" t="s">
        <v>2</v>
      </c>
      <c r="E1" s="9" t="s">
        <v>3</v>
      </c>
      <c r="F1" s="8" t="s">
        <v>4</v>
      </c>
      <c r="G1" s="10" t="s">
        <v>5</v>
      </c>
      <c r="H1" s="6"/>
    </row>
    <row r="2" spans="2:9" x14ac:dyDescent="0.2">
      <c r="B2" s="135"/>
      <c r="C2" s="136"/>
      <c r="D2" s="136"/>
      <c r="E2" s="137"/>
      <c r="F2" s="136"/>
      <c r="G2" s="138"/>
      <c r="H2" s="6"/>
    </row>
    <row r="3" spans="2:9" s="139" customFormat="1" ht="31.5" x14ac:dyDescent="0.25">
      <c r="C3" s="140" t="s">
        <v>6</v>
      </c>
      <c r="D3" s="141"/>
      <c r="G3" s="142"/>
      <c r="H3" s="143"/>
    </row>
    <row r="4" spans="2:9" s="139" customFormat="1" ht="15.75" customHeight="1" x14ac:dyDescent="0.25">
      <c r="B4" s="144"/>
      <c r="C4" s="141"/>
      <c r="D4" s="144"/>
      <c r="E4" s="145"/>
      <c r="G4" s="142"/>
      <c r="H4" s="143"/>
    </row>
    <row r="5" spans="2:9" x14ac:dyDescent="0.2">
      <c r="G5" s="113"/>
    </row>
    <row r="6" spans="2:9" s="5" customFormat="1" ht="16.350000000000001" customHeight="1" x14ac:dyDescent="0.25">
      <c r="B6" s="146"/>
      <c r="C6" s="147" t="s">
        <v>7</v>
      </c>
      <c r="D6" s="148"/>
      <c r="E6" s="149"/>
      <c r="F6" s="150"/>
      <c r="G6" s="151"/>
      <c r="H6" s="143"/>
      <c r="I6"/>
    </row>
    <row r="7" spans="2:9" s="5" customFormat="1" ht="16.350000000000001" customHeight="1" x14ac:dyDescent="0.25">
      <c r="B7" s="146"/>
      <c r="C7" s="147"/>
      <c r="D7" s="148"/>
      <c r="E7" s="149"/>
      <c r="F7" s="150"/>
      <c r="G7" s="151"/>
      <c r="H7" s="143"/>
      <c r="I7"/>
    </row>
    <row r="8" spans="2:9" s="152" customFormat="1" ht="51" x14ac:dyDescent="0.2">
      <c r="B8" s="153"/>
      <c r="C8" s="154" t="s">
        <v>8</v>
      </c>
      <c r="D8" s="155"/>
      <c r="E8" s="156"/>
      <c r="F8" s="157"/>
      <c r="G8" s="158"/>
      <c r="H8" s="143"/>
      <c r="I8" s="159"/>
    </row>
    <row r="9" spans="2:9" s="152" customFormat="1" ht="15.75" x14ac:dyDescent="0.2">
      <c r="B9" s="153"/>
      <c r="C9" s="160"/>
      <c r="D9" s="155"/>
      <c r="E9" s="156"/>
      <c r="F9" s="157"/>
      <c r="G9" s="158"/>
      <c r="H9" s="143"/>
      <c r="I9" s="159"/>
    </row>
    <row r="10" spans="2:9" s="152" customFormat="1" ht="76.5" x14ac:dyDescent="0.2">
      <c r="B10" s="153"/>
      <c r="C10" s="161" t="s">
        <v>9</v>
      </c>
      <c r="D10" s="155"/>
      <c r="E10" s="156"/>
      <c r="F10" s="157"/>
      <c r="G10" s="158"/>
      <c r="H10" s="143"/>
      <c r="I10" s="159"/>
    </row>
    <row r="11" spans="2:9" s="152" customFormat="1" ht="15.75" x14ac:dyDescent="0.2">
      <c r="B11" s="153"/>
      <c r="C11" s="162"/>
      <c r="D11" s="155"/>
      <c r="E11" s="156"/>
      <c r="F11" s="157"/>
      <c r="G11" s="158"/>
      <c r="H11" s="143"/>
      <c r="I11" s="159"/>
    </row>
    <row r="12" spans="2:9" s="152" customFormat="1" ht="38.25" x14ac:dyDescent="0.2">
      <c r="B12" s="153"/>
      <c r="C12" s="161" t="s">
        <v>10</v>
      </c>
      <c r="D12" s="155"/>
      <c r="E12" s="156"/>
      <c r="F12" s="157"/>
      <c r="G12" s="158"/>
      <c r="H12" s="143"/>
      <c r="I12" s="159"/>
    </row>
    <row r="13" spans="2:9" s="152" customFormat="1" ht="15.75" x14ac:dyDescent="0.2">
      <c r="B13" s="153"/>
      <c r="C13" s="160"/>
      <c r="D13" s="155"/>
      <c r="E13" s="156"/>
      <c r="F13" s="157"/>
      <c r="G13" s="158"/>
      <c r="H13" s="143"/>
      <c r="I13" s="159"/>
    </row>
    <row r="14" spans="2:9" s="152" customFormat="1" ht="38.25" x14ac:dyDescent="0.2">
      <c r="B14" s="153"/>
      <c r="C14" s="161" t="s">
        <v>11</v>
      </c>
      <c r="D14" s="155"/>
      <c r="E14" s="156"/>
      <c r="F14" s="157"/>
      <c r="G14" s="158"/>
      <c r="H14" s="143"/>
      <c r="I14" s="159"/>
    </row>
    <row r="15" spans="2:9" s="152" customFormat="1" ht="15.75" x14ac:dyDescent="0.2">
      <c r="B15" s="153"/>
      <c r="C15" s="161"/>
      <c r="D15" s="155"/>
      <c r="E15" s="156"/>
      <c r="F15" s="157"/>
      <c r="G15" s="158"/>
      <c r="H15" s="143"/>
      <c r="I15" s="159"/>
    </row>
    <row r="16" spans="2:9" s="5" customFormat="1" ht="12.2" customHeight="1" x14ac:dyDescent="0.25">
      <c r="B16" s="146"/>
      <c r="C16" s="147"/>
      <c r="D16" s="137"/>
      <c r="E16" s="163"/>
      <c r="F16" s="164"/>
      <c r="G16" s="165"/>
      <c r="H16" s="143"/>
      <c r="I16"/>
    </row>
    <row r="17" spans="2:9" s="5" customFormat="1" ht="38.25" x14ac:dyDescent="0.2">
      <c r="B17" s="166"/>
      <c r="C17" s="161" t="s">
        <v>12</v>
      </c>
      <c r="D17" s="167"/>
      <c r="E17" s="168"/>
      <c r="F17" s="169"/>
      <c r="G17" s="165"/>
      <c r="H17" s="143"/>
      <c r="I17"/>
    </row>
    <row r="18" spans="2:9" s="5" customFormat="1" x14ac:dyDescent="0.2">
      <c r="B18" s="166"/>
      <c r="C18" s="161"/>
      <c r="D18" s="167"/>
      <c r="E18" s="168"/>
      <c r="F18" s="169"/>
      <c r="G18" s="165"/>
      <c r="H18" s="143"/>
      <c r="I18"/>
    </row>
    <row r="19" spans="2:9" s="5" customFormat="1" x14ac:dyDescent="0.2">
      <c r="B19" s="166"/>
      <c r="C19" s="161"/>
      <c r="D19" s="167"/>
      <c r="E19" s="168"/>
      <c r="F19" s="169"/>
      <c r="G19" s="165"/>
      <c r="H19" s="143"/>
      <c r="I19"/>
    </row>
    <row r="20" spans="2:9" x14ac:dyDescent="0.2">
      <c r="B20" s="170"/>
      <c r="C20" s="171" t="s">
        <v>13</v>
      </c>
      <c r="D20" s="114"/>
      <c r="E20" s="115"/>
      <c r="F20" s="115"/>
      <c r="G20" s="116"/>
      <c r="H20" s="143"/>
    </row>
    <row r="21" spans="2:9" x14ac:dyDescent="0.2">
      <c r="G21" s="113"/>
      <c r="H21" s="143"/>
    </row>
    <row r="22" spans="2:9" ht="89.25" x14ac:dyDescent="0.2">
      <c r="C22" s="1" t="s">
        <v>14</v>
      </c>
      <c r="G22" s="113"/>
      <c r="H22" s="143"/>
    </row>
    <row r="23" spans="2:9" ht="76.5" x14ac:dyDescent="0.2">
      <c r="C23" s="1" t="s">
        <v>15</v>
      </c>
      <c r="G23" s="113"/>
      <c r="H23" s="143"/>
    </row>
    <row r="24" spans="2:9" ht="63.75" x14ac:dyDescent="0.2">
      <c r="C24" s="1" t="s">
        <v>16</v>
      </c>
      <c r="G24" s="113"/>
      <c r="H24" s="143"/>
    </row>
    <row r="25" spans="2:9" ht="76.5" x14ac:dyDescent="0.2">
      <c r="C25" s="1" t="s">
        <v>17</v>
      </c>
      <c r="G25" s="113"/>
      <c r="H25" s="143"/>
    </row>
    <row r="26" spans="2:9" x14ac:dyDescent="0.2">
      <c r="G26" s="113"/>
      <c r="H26" s="143"/>
    </row>
    <row r="27" spans="2:9" x14ac:dyDescent="0.2">
      <c r="B27" s="170"/>
      <c r="C27" s="171" t="s">
        <v>18</v>
      </c>
      <c r="D27" s="114"/>
      <c r="E27" s="115"/>
      <c r="F27" s="115"/>
      <c r="G27" s="116"/>
      <c r="H27" s="143"/>
    </row>
    <row r="28" spans="2:9" x14ac:dyDescent="0.2">
      <c r="G28" s="113"/>
      <c r="H28" s="143"/>
    </row>
    <row r="29" spans="2:9" x14ac:dyDescent="0.2">
      <c r="C29" s="1" t="s">
        <v>19</v>
      </c>
      <c r="G29" s="113"/>
      <c r="H29" s="143"/>
    </row>
    <row r="30" spans="2:9" ht="127.5" x14ac:dyDescent="0.2">
      <c r="C30" s="1" t="s">
        <v>20</v>
      </c>
      <c r="G30" s="113"/>
      <c r="H30" s="143"/>
    </row>
    <row r="31" spans="2:9" x14ac:dyDescent="0.2">
      <c r="G31" s="113"/>
      <c r="H31" s="143"/>
    </row>
    <row r="32" spans="2:9" x14ac:dyDescent="0.2">
      <c r="B32" s="170"/>
      <c r="C32" s="171" t="s">
        <v>21</v>
      </c>
      <c r="D32" s="114"/>
      <c r="E32" s="115"/>
      <c r="F32" s="115"/>
      <c r="G32" s="116"/>
      <c r="H32" s="143"/>
    </row>
    <row r="33" spans="1:8" x14ac:dyDescent="0.2">
      <c r="G33" s="113"/>
      <c r="H33" s="143"/>
    </row>
    <row r="34" spans="1:8" ht="127.5" x14ac:dyDescent="0.2">
      <c r="A34" s="35"/>
      <c r="C34" s="1" t="s">
        <v>22</v>
      </c>
      <c r="G34" s="113"/>
    </row>
    <row r="35" spans="1:8" ht="89.25" x14ac:dyDescent="0.2">
      <c r="A35" s="35"/>
      <c r="C35" s="1" t="s">
        <v>23</v>
      </c>
      <c r="G35" s="113"/>
    </row>
    <row r="36" spans="1:8" ht="89.25" x14ac:dyDescent="0.2">
      <c r="A36" s="35"/>
      <c r="C36" s="12" t="s">
        <v>24</v>
      </c>
      <c r="G36" s="113"/>
    </row>
    <row r="37" spans="1:8" x14ac:dyDescent="0.2">
      <c r="A37" s="35"/>
      <c r="C37" s="12"/>
      <c r="G37" s="113"/>
    </row>
    <row r="38" spans="1:8" x14ac:dyDescent="0.2">
      <c r="A38" s="35"/>
      <c r="B38" s="170"/>
      <c r="C38" s="171" t="s">
        <v>25</v>
      </c>
      <c r="D38" s="114"/>
      <c r="E38" s="115"/>
      <c r="F38" s="115"/>
      <c r="G38" s="116"/>
    </row>
    <row r="39" spans="1:8" x14ac:dyDescent="0.2">
      <c r="A39" s="35"/>
      <c r="G39" s="113"/>
    </row>
    <row r="40" spans="1:8" x14ac:dyDescent="0.2">
      <c r="A40" s="35"/>
      <c r="C40" s="1" t="s">
        <v>580</v>
      </c>
      <c r="G40" s="113"/>
    </row>
    <row r="41" spans="1:8" ht="102" x14ac:dyDescent="0.2">
      <c r="A41" s="35"/>
      <c r="C41" s="1" t="s">
        <v>26</v>
      </c>
      <c r="G41" s="113"/>
    </row>
    <row r="42" spans="1:8" x14ac:dyDescent="0.2">
      <c r="A42" s="35"/>
      <c r="G42" s="113"/>
    </row>
    <row r="43" spans="1:8" x14ac:dyDescent="0.2">
      <c r="A43" s="35"/>
      <c r="B43" s="170"/>
      <c r="C43" s="171" t="s">
        <v>27</v>
      </c>
      <c r="D43" s="114"/>
      <c r="E43" s="115"/>
      <c r="F43" s="115"/>
      <c r="G43" s="116"/>
    </row>
    <row r="44" spans="1:8" x14ac:dyDescent="0.2">
      <c r="A44" s="35"/>
      <c r="G44" s="113"/>
    </row>
    <row r="45" spans="1:8" ht="102" x14ac:dyDescent="0.2">
      <c r="A45" s="35"/>
      <c r="C45" s="1" t="s">
        <v>28</v>
      </c>
      <c r="G45" s="113"/>
    </row>
    <row r="46" spans="1:8" x14ac:dyDescent="0.2">
      <c r="G46" s="113"/>
      <c r="H46" s="143"/>
    </row>
    <row r="47" spans="1:8" x14ac:dyDescent="0.2">
      <c r="B47" s="170"/>
      <c r="C47" s="171" t="s">
        <v>29</v>
      </c>
      <c r="D47" s="114"/>
      <c r="E47" s="115"/>
      <c r="F47" s="115"/>
      <c r="G47" s="116"/>
      <c r="H47" s="143"/>
    </row>
    <row r="48" spans="1:8" ht="17.25" customHeight="1" x14ac:dyDescent="0.2">
      <c r="G48" s="113"/>
      <c r="H48" s="143"/>
    </row>
    <row r="49" spans="1:8" ht="89.25" x14ac:dyDescent="0.2">
      <c r="B49" s="172"/>
      <c r="C49" s="173" t="s">
        <v>30</v>
      </c>
      <c r="G49" s="113"/>
      <c r="H49" s="143"/>
    </row>
    <row r="50" spans="1:8" ht="63" customHeight="1" x14ac:dyDescent="0.2">
      <c r="B50" s="172"/>
      <c r="C50" s="173" t="s">
        <v>31</v>
      </c>
      <c r="G50" s="113"/>
      <c r="H50" s="143"/>
    </row>
    <row r="51" spans="1:8" x14ac:dyDescent="0.2">
      <c r="G51" s="113"/>
    </row>
    <row r="52" spans="1:8" x14ac:dyDescent="0.2">
      <c r="B52" s="174"/>
      <c r="C52" s="175" t="s">
        <v>32</v>
      </c>
      <c r="D52" s="176"/>
      <c r="E52" s="177"/>
      <c r="F52" s="177"/>
      <c r="G52" s="178"/>
      <c r="H52" s="143"/>
    </row>
    <row r="53" spans="1:8" x14ac:dyDescent="0.2">
      <c r="G53" s="113"/>
      <c r="H53" s="143"/>
    </row>
    <row r="54" spans="1:8" ht="51" x14ac:dyDescent="0.2">
      <c r="A54" s="87"/>
      <c r="B54" s="179"/>
      <c r="C54" s="180" t="s">
        <v>33</v>
      </c>
      <c r="D54" s="181"/>
      <c r="E54" s="130"/>
      <c r="F54" s="130"/>
      <c r="G54" s="130"/>
      <c r="H54" s="143"/>
    </row>
    <row r="55" spans="1:8" ht="51" x14ac:dyDescent="0.2">
      <c r="A55" s="87"/>
      <c r="B55" s="179"/>
      <c r="C55" s="180" t="s">
        <v>34</v>
      </c>
      <c r="D55" s="181"/>
      <c r="E55" s="130"/>
      <c r="F55" s="130"/>
      <c r="G55" s="130"/>
      <c r="H55" s="143"/>
    </row>
    <row r="56" spans="1:8" ht="63.75" x14ac:dyDescent="0.2">
      <c r="A56" s="87"/>
      <c r="B56" s="179"/>
      <c r="C56" s="180" t="s">
        <v>35</v>
      </c>
      <c r="D56" s="181"/>
      <c r="E56" s="130"/>
      <c r="F56" s="130"/>
      <c r="G56" s="130"/>
      <c r="H56" s="143"/>
    </row>
    <row r="57" spans="1:8" ht="76.5" x14ac:dyDescent="0.2">
      <c r="A57" s="87"/>
      <c r="B57" s="179"/>
      <c r="C57" s="180" t="s">
        <v>36</v>
      </c>
      <c r="D57" s="181"/>
      <c r="E57" s="130"/>
      <c r="F57" s="130"/>
      <c r="G57" s="130"/>
      <c r="H57" s="143"/>
    </row>
    <row r="58" spans="1:8" ht="102" x14ac:dyDescent="0.2">
      <c r="A58" s="87"/>
      <c r="B58" s="179"/>
      <c r="C58" s="180" t="s">
        <v>37</v>
      </c>
      <c r="D58" s="181"/>
      <c r="E58" s="130"/>
      <c r="F58" s="130"/>
      <c r="G58" s="130"/>
      <c r="H58" s="143"/>
    </row>
    <row r="59" spans="1:8" ht="38.25" x14ac:dyDescent="0.2">
      <c r="A59" s="87"/>
      <c r="B59" s="179"/>
      <c r="C59" s="180" t="s">
        <v>38</v>
      </c>
      <c r="D59" s="181"/>
      <c r="E59" s="130"/>
      <c r="F59" s="130"/>
      <c r="G59" s="130"/>
    </row>
    <row r="60" spans="1:8" x14ac:dyDescent="0.2">
      <c r="A60" s="182"/>
      <c r="B60" s="179"/>
      <c r="C60" s="180" t="s">
        <v>39</v>
      </c>
      <c r="D60" s="181"/>
      <c r="E60" s="130"/>
      <c r="F60" s="130"/>
      <c r="G60" s="130"/>
    </row>
    <row r="61" spans="1:8" ht="25.5" x14ac:dyDescent="0.2">
      <c r="A61" s="87"/>
      <c r="B61" s="179"/>
      <c r="C61" s="180" t="s">
        <v>40</v>
      </c>
      <c r="D61" s="181"/>
      <c r="E61" s="130"/>
      <c r="F61" s="130"/>
      <c r="G61" s="130"/>
    </row>
    <row r="62" spans="1:8" ht="40.5" customHeight="1" x14ac:dyDescent="0.2">
      <c r="A62" s="182"/>
      <c r="B62" s="179"/>
      <c r="C62" s="180" t="s">
        <v>41</v>
      </c>
      <c r="D62" s="181"/>
      <c r="E62" s="130"/>
      <c r="F62" s="130"/>
      <c r="G62" s="130"/>
    </row>
  </sheetData>
  <pageMargins left="0.55118110236220474" right="0.23622047244094491" top="0.74803149606299213" bottom="0.59055118110236227" header="0.31496062992125984" footer="0.35433070866141736"/>
  <pageSetup paperSize="9" scale="84" orientation="portrait" verticalDpi="300" r:id="rId1"/>
  <headerFooter alignWithMargins="0">
    <oddHeader>&amp;LInvestitor: KOROV I DROBAC
Građevina: STAMBENA GRAĐEVINA&amp;C&amp;A</oddHeader>
    <oddFooter>&amp;LZadar, travanj 2024.&amp;C&amp;F&amp;RPage &amp;P/&amp;N</oddFooter>
  </headerFooter>
  <rowBreaks count="2" manualBreakCount="2">
    <brk id="26" max="6" man="1"/>
    <brk id="46"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Zeros="0" view="pageBreakPreview" zoomScaleNormal="100" zoomScaleSheetLayoutView="100" workbookViewId="0">
      <selection activeCell="C9" sqref="C9"/>
    </sheetView>
  </sheetViews>
  <sheetFormatPr defaultRowHeight="12.75" x14ac:dyDescent="0.2"/>
  <cols>
    <col min="1" max="1" width="7.28515625" style="4" customWidth="1"/>
    <col min="2" max="2" width="7.85546875" style="95" customWidth="1"/>
    <col min="3" max="3" width="49.85546875" style="7" customWidth="1"/>
    <col min="4" max="4" width="14.140625" style="14" customWidth="1"/>
    <col min="5" max="5" width="11.28515625" style="4" customWidth="1"/>
    <col min="6" max="6" width="11" style="37" customWidth="1"/>
    <col min="7" max="7" width="20.5703125" style="17" customWidth="1"/>
  </cols>
  <sheetData>
    <row r="1" spans="1:8" ht="25.5" x14ac:dyDescent="0.2">
      <c r="A1" s="79" t="s">
        <v>42</v>
      </c>
      <c r="B1" s="79" t="s">
        <v>0</v>
      </c>
      <c r="C1" s="20" t="s">
        <v>1</v>
      </c>
      <c r="D1" s="20" t="s">
        <v>2</v>
      </c>
      <c r="E1" s="40" t="s">
        <v>3</v>
      </c>
      <c r="F1" s="74" t="s">
        <v>4</v>
      </c>
      <c r="G1" s="80" t="s">
        <v>5</v>
      </c>
    </row>
    <row r="2" spans="1:8" x14ac:dyDescent="0.2">
      <c r="A2" s="322"/>
      <c r="B2" s="322"/>
      <c r="C2" s="326"/>
      <c r="D2" s="326"/>
      <c r="E2" s="325"/>
      <c r="F2" s="324"/>
      <c r="G2" s="323"/>
    </row>
    <row r="3" spans="1:8" x14ac:dyDescent="0.2">
      <c r="A3" s="35" t="s">
        <v>255</v>
      </c>
      <c r="F3" s="37" t="s">
        <v>66</v>
      </c>
    </row>
    <row r="4" spans="1:8" s="4" customFormat="1" x14ac:dyDescent="0.2">
      <c r="A4" s="35" t="s">
        <v>256</v>
      </c>
      <c r="B4" s="201" t="s">
        <v>257</v>
      </c>
      <c r="C4" s="188" t="s">
        <v>273</v>
      </c>
      <c r="D4" s="196"/>
      <c r="E4" s="215"/>
      <c r="F4" s="203" t="s">
        <v>66</v>
      </c>
      <c r="G4" s="218"/>
    </row>
    <row r="5" spans="1:8" x14ac:dyDescent="0.2">
      <c r="A5" s="35" t="s">
        <v>259</v>
      </c>
      <c r="F5" s="37" t="s">
        <v>66</v>
      </c>
    </row>
    <row r="6" spans="1:8" x14ac:dyDescent="0.2">
      <c r="A6" s="35" t="s">
        <v>260</v>
      </c>
      <c r="C6" s="15"/>
      <c r="E6" s="14"/>
      <c r="F6" s="93"/>
      <c r="G6" s="14"/>
    </row>
    <row r="7" spans="1:8" x14ac:dyDescent="0.2">
      <c r="A7" s="35"/>
      <c r="B7" s="15"/>
      <c r="C7" s="12"/>
      <c r="E7" s="14"/>
      <c r="G7" s="4"/>
    </row>
    <row r="8" spans="1:8" x14ac:dyDescent="0.2">
      <c r="A8" s="35"/>
      <c r="B8" s="118"/>
      <c r="C8" s="64"/>
      <c r="D8" s="22"/>
      <c r="E8" s="29"/>
      <c r="F8" s="92"/>
      <c r="G8" s="41"/>
    </row>
    <row r="9" spans="1:8" x14ac:dyDescent="0.2">
      <c r="A9" s="35" t="s">
        <v>267</v>
      </c>
      <c r="F9" s="88"/>
    </row>
    <row r="10" spans="1:8" s="4" customFormat="1" x14ac:dyDescent="0.2">
      <c r="A10" s="35" t="s">
        <v>268</v>
      </c>
      <c r="B10" s="95"/>
      <c r="C10" s="7"/>
      <c r="D10" s="14"/>
      <c r="F10" s="37"/>
      <c r="G10" s="17"/>
    </row>
    <row r="11" spans="1:8" s="4" customFormat="1" ht="12.75" customHeight="1" x14ac:dyDescent="0.2">
      <c r="A11" s="35" t="s">
        <v>269</v>
      </c>
      <c r="B11" s="222" t="str">
        <f>B4</f>
        <v>8.</v>
      </c>
      <c r="C11" s="219" t="str">
        <f>C4</f>
        <v>KROVOPOKRIVAČKI RADOVI</v>
      </c>
      <c r="D11" s="196"/>
      <c r="E11" s="221" t="s">
        <v>80</v>
      </c>
      <c r="F11" s="203"/>
      <c r="G11" s="214">
        <f>SUM(G8:G10)</f>
        <v>0</v>
      </c>
    </row>
    <row r="12" spans="1:8" s="4" customFormat="1" x14ac:dyDescent="0.2">
      <c r="B12" s="95"/>
      <c r="C12" s="7"/>
      <c r="D12" s="14"/>
      <c r="E12" s="36"/>
      <c r="F12" s="37"/>
      <c r="G12" s="17"/>
    </row>
    <row r="13" spans="1:8" s="4" customFormat="1" x14ac:dyDescent="0.2">
      <c r="B13" s="96"/>
      <c r="C13" s="30"/>
      <c r="D13" s="32"/>
      <c r="E13" s="33"/>
      <c r="F13" s="75"/>
      <c r="G13" s="31"/>
    </row>
    <row r="14" spans="1:8" x14ac:dyDescent="0.2">
      <c r="H14" s="17"/>
    </row>
    <row r="15" spans="1:8" x14ac:dyDescent="0.2">
      <c r="H15" s="17"/>
    </row>
    <row r="17" spans="2:7" s="4" customFormat="1" x14ac:dyDescent="0.2">
      <c r="B17" s="95"/>
      <c r="C17" s="7"/>
      <c r="D17" s="14"/>
      <c r="F17" s="37"/>
      <c r="G17" s="17"/>
    </row>
    <row r="18" spans="2:7" s="4" customFormat="1" x14ac:dyDescent="0.2">
      <c r="B18" s="95"/>
      <c r="C18" s="7"/>
      <c r="D18" s="14"/>
      <c r="F18" s="37"/>
      <c r="G18" s="17"/>
    </row>
    <row r="19" spans="2:7" s="4" customFormat="1" ht="28.5" customHeight="1" x14ac:dyDescent="0.2">
      <c r="B19" s="95"/>
      <c r="C19" s="7"/>
      <c r="D19" s="14"/>
      <c r="F19" s="37"/>
      <c r="G19" s="17"/>
    </row>
    <row r="20" spans="2:7" s="4" customFormat="1" x14ac:dyDescent="0.2">
      <c r="B20" s="95"/>
      <c r="C20" s="7"/>
      <c r="D20" s="14"/>
      <c r="F20" s="37"/>
      <c r="G20" s="17"/>
    </row>
    <row r="21" spans="2:7" s="4" customFormat="1" x14ac:dyDescent="0.2">
      <c r="B21" s="95"/>
      <c r="C21" s="7"/>
      <c r="D21" s="14"/>
      <c r="F21" s="37"/>
      <c r="G21" s="17"/>
    </row>
    <row r="22" spans="2:7" s="4" customFormat="1" x14ac:dyDescent="0.2">
      <c r="B22" s="95"/>
      <c r="C22" s="7"/>
      <c r="D22" s="14"/>
      <c r="F22" s="37"/>
      <c r="G22" s="17"/>
    </row>
    <row r="23" spans="2:7" ht="57" customHeight="1" x14ac:dyDescent="0.2"/>
    <row r="27" spans="2:7" s="4" customFormat="1" x14ac:dyDescent="0.2">
      <c r="B27" s="95"/>
      <c r="C27" s="7"/>
      <c r="D27" s="14"/>
      <c r="F27" s="37"/>
      <c r="G27" s="17"/>
    </row>
    <row r="28" spans="2:7" s="4" customFormat="1" x14ac:dyDescent="0.2">
      <c r="B28" s="95"/>
      <c r="C28" s="7"/>
      <c r="D28" s="14"/>
      <c r="F28" s="37"/>
      <c r="G28" s="17"/>
    </row>
    <row r="29" spans="2:7" s="4" customFormat="1" x14ac:dyDescent="0.2">
      <c r="B29" s="95"/>
      <c r="C29" s="7"/>
      <c r="D29" s="14"/>
      <c r="F29" s="37"/>
      <c r="G29" s="17"/>
    </row>
    <row r="30" spans="2:7" s="4" customFormat="1" x14ac:dyDescent="0.2">
      <c r="B30" s="95"/>
      <c r="C30" s="7"/>
      <c r="D30" s="14"/>
      <c r="F30" s="37"/>
      <c r="G30" s="17"/>
    </row>
    <row r="31" spans="2:7" s="4" customFormat="1" x14ac:dyDescent="0.2">
      <c r="B31" s="95"/>
      <c r="C31" s="7"/>
      <c r="D31" s="14"/>
      <c r="F31" s="37"/>
      <c r="G31" s="17"/>
    </row>
    <row r="41" ht="57" customHeight="1" x14ac:dyDescent="0.2"/>
    <row r="86" spans="1:13" ht="64.5" customHeight="1" x14ac:dyDescent="0.2"/>
    <row r="92" spans="1:13" ht="72" customHeight="1" x14ac:dyDescent="0.2"/>
    <row r="94" spans="1:13" s="46" customFormat="1" x14ac:dyDescent="0.2">
      <c r="A94" s="4"/>
      <c r="B94" s="95"/>
      <c r="C94" s="7"/>
      <c r="D94" s="14"/>
      <c r="E94" s="4"/>
      <c r="F94" s="37"/>
      <c r="G94" s="17"/>
      <c r="H94" s="49"/>
    </row>
    <row r="95" spans="1:13" s="48" customFormat="1" x14ac:dyDescent="0.2">
      <c r="A95" s="4"/>
      <c r="B95" s="95"/>
      <c r="C95" s="7"/>
      <c r="D95" s="14"/>
      <c r="E95" s="4"/>
      <c r="F95" s="37"/>
      <c r="G95" s="17"/>
      <c r="H95" s="61"/>
      <c r="I95" s="59"/>
      <c r="J95" s="59"/>
      <c r="K95" s="59"/>
      <c r="L95" s="61"/>
      <c r="M95" s="59"/>
    </row>
  </sheetData>
  <conditionalFormatting sqref="H94 I95 K95 M95">
    <cfRule type="cellIs" dxfId="11" priority="18" stopIfTrue="1" operator="greaterThan">
      <formula>0</formula>
    </cfRule>
  </conditionalFormatting>
  <pageMargins left="0.55118110236220474" right="0.23622047244094491" top="0.74803149606299213" bottom="0.59055118110236227" header="0.31496062992125984" footer="0.35433070866141736"/>
  <pageSetup paperSize="9" scale="72"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Zeros="0" view="pageBreakPreview" zoomScaleNormal="100" zoomScaleSheetLayoutView="100" workbookViewId="0">
      <selection activeCell="E8" sqref="E8"/>
    </sheetView>
  </sheetViews>
  <sheetFormatPr defaultRowHeight="12.75" x14ac:dyDescent="0.2"/>
  <cols>
    <col min="1" max="1" width="7.28515625" style="4" customWidth="1"/>
    <col min="2" max="2" width="7.85546875" style="15" customWidth="1"/>
    <col min="3" max="3" width="49.85546875" style="7" customWidth="1"/>
    <col min="4" max="4" width="13" style="14" customWidth="1"/>
    <col min="5" max="5" width="11.28515625" style="4" customWidth="1"/>
    <col min="6" max="6" width="11" style="37" customWidth="1"/>
    <col min="7" max="7" width="17.85546875" style="17" customWidth="1"/>
    <col min="8" max="16384" width="9.140625" style="4"/>
  </cols>
  <sheetData>
    <row r="1" spans="1:7" ht="25.5" x14ac:dyDescent="0.2">
      <c r="A1" s="79" t="s">
        <v>42</v>
      </c>
      <c r="B1" s="39" t="s">
        <v>0</v>
      </c>
      <c r="C1" s="20" t="s">
        <v>1</v>
      </c>
      <c r="D1" s="20" t="s">
        <v>2</v>
      </c>
      <c r="E1" s="40" t="s">
        <v>3</v>
      </c>
      <c r="F1" s="74" t="s">
        <v>4</v>
      </c>
      <c r="G1" s="42" t="s">
        <v>5</v>
      </c>
    </row>
    <row r="2" spans="1:7" x14ac:dyDescent="0.2">
      <c r="A2" s="322"/>
      <c r="B2" s="322"/>
      <c r="C2" s="326"/>
      <c r="D2" s="326"/>
      <c r="E2" s="325"/>
      <c r="F2" s="324"/>
      <c r="G2" s="323"/>
    </row>
    <row r="3" spans="1:7" x14ac:dyDescent="0.2">
      <c r="A3" s="35" t="s">
        <v>270</v>
      </c>
      <c r="F3" s="37" t="s">
        <v>66</v>
      </c>
    </row>
    <row r="4" spans="1:7" x14ac:dyDescent="0.2">
      <c r="A4" s="35" t="s">
        <v>271</v>
      </c>
      <c r="B4" s="195" t="s">
        <v>272</v>
      </c>
      <c r="C4" s="188" t="s">
        <v>279</v>
      </c>
      <c r="D4" s="196"/>
      <c r="E4" s="215"/>
      <c r="F4" s="203" t="s">
        <v>66</v>
      </c>
      <c r="G4" s="218"/>
    </row>
    <row r="5" spans="1:7" x14ac:dyDescent="0.2">
      <c r="A5" s="35" t="s">
        <v>274</v>
      </c>
      <c r="F5" s="37" t="s">
        <v>66</v>
      </c>
    </row>
    <row r="6" spans="1:7" x14ac:dyDescent="0.2">
      <c r="A6" s="35" t="s">
        <v>275</v>
      </c>
      <c r="C6" s="38"/>
    </row>
    <row r="7" spans="1:7" x14ac:dyDescent="0.2">
      <c r="A7" s="35" t="s">
        <v>492</v>
      </c>
      <c r="B7" s="15" t="s">
        <v>493</v>
      </c>
      <c r="C7" s="12" t="s">
        <v>498</v>
      </c>
    </row>
    <row r="8" spans="1:7" ht="139.5" customHeight="1" x14ac:dyDescent="0.2">
      <c r="A8" s="35" t="s">
        <v>494</v>
      </c>
      <c r="B8" s="4"/>
      <c r="C8" s="38" t="s">
        <v>497</v>
      </c>
    </row>
    <row r="9" spans="1:7" ht="14.25" x14ac:dyDescent="0.2">
      <c r="A9" s="35" t="s">
        <v>495</v>
      </c>
      <c r="C9" s="68" t="s">
        <v>496</v>
      </c>
      <c r="D9" s="22" t="s">
        <v>214</v>
      </c>
      <c r="E9" s="78">
        <v>103.92</v>
      </c>
      <c r="F9" s="78"/>
      <c r="G9" s="41"/>
    </row>
    <row r="10" spans="1:7" x14ac:dyDescent="0.2">
      <c r="A10" s="35"/>
      <c r="C10" s="290"/>
      <c r="D10" s="271"/>
      <c r="E10" s="272"/>
      <c r="F10" s="273"/>
      <c r="G10" s="274"/>
    </row>
    <row r="11" spans="1:7" x14ac:dyDescent="0.2">
      <c r="A11" s="35" t="s">
        <v>276</v>
      </c>
      <c r="C11" s="16"/>
    </row>
    <row r="12" spans="1:7" x14ac:dyDescent="0.2">
      <c r="A12" s="35" t="s">
        <v>277</v>
      </c>
      <c r="B12" s="209" t="str">
        <f>B4</f>
        <v>9.</v>
      </c>
      <c r="C12" s="219" t="str">
        <f>C4</f>
        <v>MONTAŽERSKI i GIPSKARTONSKI RADOVI</v>
      </c>
      <c r="D12" s="196"/>
      <c r="E12" s="221" t="s">
        <v>80</v>
      </c>
      <c r="F12" s="203"/>
      <c r="G12" s="214">
        <f>SUM(G6:G11)</f>
        <v>0</v>
      </c>
    </row>
    <row r="13" spans="1:7" x14ac:dyDescent="0.2">
      <c r="A13" s="35"/>
      <c r="E13" s="34"/>
    </row>
  </sheetData>
  <pageMargins left="0.55118110236220474" right="0.23622047244094491" top="0.74803149606299213" bottom="0.59055118110236227" header="0.31496062992125984" footer="0.35433070866141736"/>
  <pageSetup paperSize="9" scale="79"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Zeros="0" view="pageBreakPreview" zoomScaleNormal="100" zoomScaleSheetLayoutView="100" workbookViewId="0">
      <selection activeCell="F10" sqref="F10"/>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37" customWidth="1"/>
    <col min="7" max="7" width="18.85546875" style="17" customWidth="1"/>
  </cols>
  <sheetData>
    <row r="1" spans="1:7" ht="25.5" x14ac:dyDescent="0.2">
      <c r="A1" s="79" t="s">
        <v>42</v>
      </c>
      <c r="B1" s="79" t="s">
        <v>0</v>
      </c>
      <c r="C1" s="20" t="s">
        <v>1</v>
      </c>
      <c r="D1" s="20" t="s">
        <v>2</v>
      </c>
      <c r="E1" s="40" t="s">
        <v>3</v>
      </c>
      <c r="F1" s="74" t="s">
        <v>4</v>
      </c>
      <c r="G1" s="80" t="s">
        <v>5</v>
      </c>
    </row>
    <row r="2" spans="1:7" x14ac:dyDescent="0.2">
      <c r="A2" s="322"/>
      <c r="B2" s="244"/>
      <c r="C2" s="245"/>
      <c r="D2" s="245"/>
      <c r="E2" s="246"/>
      <c r="F2" s="247"/>
      <c r="G2" s="248"/>
    </row>
    <row r="3" spans="1:7" x14ac:dyDescent="0.2">
      <c r="A3" s="292"/>
      <c r="B3" s="336"/>
      <c r="C3" s="337"/>
      <c r="D3" s="337"/>
      <c r="E3" s="338"/>
      <c r="F3" s="339"/>
      <c r="G3" s="340"/>
    </row>
    <row r="4" spans="1:7" x14ac:dyDescent="0.2">
      <c r="A4" s="35"/>
      <c r="B4" s="23" t="s">
        <v>278</v>
      </c>
      <c r="C4" s="24" t="s">
        <v>417</v>
      </c>
      <c r="D4" s="25"/>
      <c r="E4" s="26"/>
      <c r="F4" s="206" t="s">
        <v>66</v>
      </c>
      <c r="G4" s="314"/>
    </row>
    <row r="5" spans="1:7" x14ac:dyDescent="0.2">
      <c r="A5" s="35"/>
    </row>
    <row r="6" spans="1:7" s="4" customFormat="1" x14ac:dyDescent="0.2">
      <c r="A6" s="35"/>
      <c r="B6" s="315"/>
      <c r="C6" s="316"/>
      <c r="D6" s="14"/>
      <c r="E6" s="36"/>
      <c r="F6" s="93"/>
      <c r="G6" s="17"/>
    </row>
    <row r="7" spans="1:7" s="4" customFormat="1" ht="91.5" customHeight="1" x14ac:dyDescent="0.2">
      <c r="A7" s="35"/>
      <c r="B7" s="15" t="s">
        <v>465</v>
      </c>
      <c r="C7" s="7" t="s">
        <v>555</v>
      </c>
      <c r="D7" s="14"/>
      <c r="E7" s="36"/>
      <c r="F7" s="37"/>
      <c r="G7" s="17"/>
    </row>
    <row r="8" spans="1:7" x14ac:dyDescent="0.2">
      <c r="A8" s="35"/>
      <c r="B8" s="309"/>
      <c r="C8" s="129" t="s">
        <v>556</v>
      </c>
      <c r="D8" s="22" t="s">
        <v>253</v>
      </c>
      <c r="E8" s="29">
        <v>3</v>
      </c>
      <c r="F8" s="78"/>
      <c r="G8" s="62"/>
    </row>
    <row r="9" spans="1:7" x14ac:dyDescent="0.2">
      <c r="A9" s="35"/>
      <c r="B9" s="309"/>
      <c r="C9" s="294"/>
      <c r="D9" s="271"/>
      <c r="E9" s="272"/>
      <c r="F9" s="273"/>
      <c r="G9" s="274"/>
    </row>
    <row r="10" spans="1:7" s="4" customFormat="1" ht="91.5" customHeight="1" x14ac:dyDescent="0.2">
      <c r="A10" s="35"/>
      <c r="B10" s="15" t="s">
        <v>466</v>
      </c>
      <c r="C10" s="7" t="s">
        <v>559</v>
      </c>
      <c r="D10" s="14"/>
      <c r="E10" s="36"/>
      <c r="F10" s="37"/>
      <c r="G10" s="17"/>
    </row>
    <row r="11" spans="1:7" x14ac:dyDescent="0.2">
      <c r="A11" s="35"/>
      <c r="B11" s="309"/>
      <c r="C11" s="129" t="s">
        <v>560</v>
      </c>
      <c r="D11" s="22" t="s">
        <v>253</v>
      </c>
      <c r="E11" s="29">
        <v>1</v>
      </c>
      <c r="F11" s="78"/>
      <c r="G11" s="62"/>
    </row>
    <row r="12" spans="1:7" x14ac:dyDescent="0.2">
      <c r="A12" s="35"/>
      <c r="B12" s="309"/>
      <c r="C12" s="294"/>
      <c r="D12" s="271"/>
      <c r="E12" s="272"/>
      <c r="F12" s="273"/>
      <c r="G12" s="274"/>
    </row>
    <row r="13" spans="1:7" s="4" customFormat="1" ht="78" customHeight="1" x14ac:dyDescent="0.2">
      <c r="A13" s="35"/>
      <c r="B13" s="15" t="s">
        <v>467</v>
      </c>
      <c r="C13" s="7" t="s">
        <v>557</v>
      </c>
      <c r="D13" s="14"/>
      <c r="E13" s="36"/>
      <c r="F13" s="37"/>
      <c r="G13" s="17"/>
    </row>
    <row r="14" spans="1:7" x14ac:dyDescent="0.2">
      <c r="A14" s="35"/>
      <c r="B14" s="309"/>
      <c r="C14" s="129" t="s">
        <v>558</v>
      </c>
      <c r="D14" s="22" t="s">
        <v>253</v>
      </c>
      <c r="E14" s="29">
        <v>4</v>
      </c>
      <c r="F14" s="78"/>
      <c r="G14" s="62"/>
    </row>
    <row r="15" spans="1:7" x14ac:dyDescent="0.2">
      <c r="A15" s="35"/>
      <c r="B15" s="309"/>
      <c r="C15" s="294"/>
      <c r="D15" s="271"/>
      <c r="E15" s="272"/>
      <c r="F15" s="273"/>
      <c r="G15" s="274"/>
    </row>
    <row r="16" spans="1:7" ht="104.25" customHeight="1" x14ac:dyDescent="0.2">
      <c r="A16" s="35"/>
      <c r="B16" s="15" t="s">
        <v>468</v>
      </c>
      <c r="C16" s="7" t="s">
        <v>561</v>
      </c>
    </row>
    <row r="17" spans="1:7" ht="14.25" customHeight="1" x14ac:dyDescent="0.2">
      <c r="A17" s="35"/>
      <c r="B17" s="309"/>
      <c r="C17" s="319" t="s">
        <v>562</v>
      </c>
      <c r="D17" s="22" t="s">
        <v>253</v>
      </c>
      <c r="E17" s="29">
        <v>1</v>
      </c>
      <c r="F17" s="78"/>
      <c r="G17" s="62"/>
    </row>
    <row r="18" spans="1:7" x14ac:dyDescent="0.2">
      <c r="A18" s="35"/>
      <c r="B18" s="309"/>
      <c r="C18" s="270"/>
      <c r="D18" s="271"/>
      <c r="E18" s="272"/>
      <c r="F18" s="273"/>
      <c r="G18" s="274"/>
    </row>
    <row r="19" spans="1:7" ht="78.75" customHeight="1" x14ac:dyDescent="0.2">
      <c r="A19" s="35"/>
      <c r="B19" s="15" t="s">
        <v>469</v>
      </c>
      <c r="C19" s="7" t="s">
        <v>563</v>
      </c>
    </row>
    <row r="20" spans="1:7" x14ac:dyDescent="0.2">
      <c r="A20" s="35"/>
      <c r="B20" s="309"/>
      <c r="C20" s="27" t="s">
        <v>564</v>
      </c>
      <c r="D20" s="22" t="s">
        <v>253</v>
      </c>
      <c r="E20" s="29">
        <v>3</v>
      </c>
      <c r="F20" s="78"/>
      <c r="G20" s="232"/>
    </row>
    <row r="21" spans="1:7" x14ac:dyDescent="0.2">
      <c r="A21" s="35"/>
      <c r="B21" s="309"/>
      <c r="C21" s="27" t="s">
        <v>565</v>
      </c>
      <c r="D21" s="22" t="s">
        <v>253</v>
      </c>
      <c r="E21" s="29">
        <v>6</v>
      </c>
      <c r="F21" s="78"/>
      <c r="G21" s="232"/>
    </row>
    <row r="22" spans="1:7" x14ac:dyDescent="0.2">
      <c r="A22" s="35"/>
      <c r="B22" s="309"/>
      <c r="C22" s="27" t="s">
        <v>566</v>
      </c>
      <c r="D22" s="22" t="s">
        <v>253</v>
      </c>
      <c r="E22" s="29">
        <v>3</v>
      </c>
      <c r="F22" s="78"/>
      <c r="G22" s="232"/>
    </row>
    <row r="23" spans="1:7" x14ac:dyDescent="0.2">
      <c r="A23" s="35"/>
      <c r="B23" s="309"/>
      <c r="C23" s="27" t="s">
        <v>567</v>
      </c>
      <c r="D23" s="22" t="s">
        <v>253</v>
      </c>
      <c r="E23" s="29">
        <v>2</v>
      </c>
      <c r="F23" s="78"/>
      <c r="G23" s="232"/>
    </row>
    <row r="24" spans="1:7" x14ac:dyDescent="0.2">
      <c r="A24" s="35"/>
      <c r="B24" s="309"/>
      <c r="C24" s="27" t="s">
        <v>568</v>
      </c>
      <c r="D24" s="22" t="s">
        <v>253</v>
      </c>
      <c r="E24" s="29">
        <v>3</v>
      </c>
      <c r="F24" s="78"/>
      <c r="G24" s="232"/>
    </row>
    <row r="25" spans="1:7" x14ac:dyDescent="0.2">
      <c r="A25" s="35"/>
      <c r="B25" s="309"/>
      <c r="C25" s="27" t="s">
        <v>569</v>
      </c>
      <c r="D25" s="22" t="s">
        <v>253</v>
      </c>
      <c r="E25" s="29">
        <v>1</v>
      </c>
      <c r="F25" s="78"/>
      <c r="G25" s="232"/>
    </row>
    <row r="26" spans="1:7" x14ac:dyDescent="0.2">
      <c r="A26" s="35"/>
      <c r="B26" s="309"/>
      <c r="C26" s="270"/>
      <c r="D26" s="271"/>
      <c r="E26" s="272"/>
      <c r="F26" s="273"/>
      <c r="G26" s="273"/>
    </row>
    <row r="27" spans="1:7" ht="101.25" customHeight="1" x14ac:dyDescent="0.2">
      <c r="A27" s="35"/>
      <c r="B27" s="15" t="s">
        <v>470</v>
      </c>
      <c r="C27" s="7" t="s">
        <v>570</v>
      </c>
    </row>
    <row r="28" spans="1:7" x14ac:dyDescent="0.2">
      <c r="A28" s="35"/>
      <c r="B28" s="309"/>
      <c r="C28" s="27" t="s">
        <v>571</v>
      </c>
      <c r="D28" s="22" t="s">
        <v>253</v>
      </c>
      <c r="E28" s="29">
        <v>3</v>
      </c>
      <c r="F28" s="78"/>
      <c r="G28" s="232"/>
    </row>
    <row r="29" spans="1:7" x14ac:dyDescent="0.2">
      <c r="A29" s="35"/>
      <c r="B29" s="309"/>
      <c r="C29" s="27" t="s">
        <v>572</v>
      </c>
      <c r="D29" s="22" t="s">
        <v>253</v>
      </c>
      <c r="E29" s="29">
        <v>3</v>
      </c>
      <c r="F29" s="78"/>
      <c r="G29" s="232"/>
    </row>
    <row r="30" spans="1:7" x14ac:dyDescent="0.2">
      <c r="A30" s="35"/>
      <c r="B30" s="309"/>
      <c r="C30" s="27" t="s">
        <v>573</v>
      </c>
      <c r="D30" s="22" t="s">
        <v>253</v>
      </c>
      <c r="E30" s="29">
        <v>3</v>
      </c>
      <c r="F30" s="78"/>
      <c r="G30" s="232"/>
    </row>
    <row r="31" spans="1:7" x14ac:dyDescent="0.2">
      <c r="A31" s="35"/>
      <c r="B31" s="309"/>
      <c r="C31" s="27" t="s">
        <v>574</v>
      </c>
      <c r="D31" s="22" t="s">
        <v>253</v>
      </c>
      <c r="E31" s="29">
        <v>1</v>
      </c>
      <c r="F31" s="78"/>
      <c r="G31" s="232"/>
    </row>
    <row r="32" spans="1:7" x14ac:dyDescent="0.2">
      <c r="A32" s="35"/>
      <c r="B32" s="309"/>
      <c r="C32" s="27" t="s">
        <v>575</v>
      </c>
      <c r="D32" s="22" t="s">
        <v>253</v>
      </c>
      <c r="E32" s="29">
        <v>1</v>
      </c>
      <c r="F32" s="78"/>
      <c r="G32" s="232"/>
    </row>
    <row r="33" spans="1:7" x14ac:dyDescent="0.2">
      <c r="A33" s="35"/>
      <c r="B33" s="309"/>
      <c r="C33" s="270"/>
      <c r="D33" s="271"/>
      <c r="E33" s="272"/>
      <c r="F33" s="273"/>
      <c r="G33" s="273"/>
    </row>
    <row r="34" spans="1:7" ht="101.25" customHeight="1" x14ac:dyDescent="0.2">
      <c r="A34" s="35"/>
      <c r="B34" s="15" t="s">
        <v>578</v>
      </c>
      <c r="C34" s="7" t="s">
        <v>576</v>
      </c>
    </row>
    <row r="35" spans="1:7" x14ac:dyDescent="0.2">
      <c r="A35" s="35"/>
      <c r="B35" s="309"/>
      <c r="C35" s="27" t="s">
        <v>577</v>
      </c>
      <c r="D35" s="22" t="s">
        <v>253</v>
      </c>
      <c r="E35" s="29">
        <v>4</v>
      </c>
      <c r="F35" s="78"/>
      <c r="G35" s="232"/>
    </row>
    <row r="36" spans="1:7" x14ac:dyDescent="0.2">
      <c r="A36" s="35"/>
      <c r="B36" s="309"/>
      <c r="C36" s="270"/>
      <c r="D36" s="271"/>
      <c r="E36" s="272"/>
      <c r="F36" s="273"/>
      <c r="G36" s="273"/>
    </row>
    <row r="37" spans="1:7" x14ac:dyDescent="0.2">
      <c r="A37" s="35"/>
      <c r="C37" s="16"/>
      <c r="E37" s="37"/>
      <c r="G37" s="317"/>
    </row>
    <row r="38" spans="1:7" x14ac:dyDescent="0.2">
      <c r="A38" s="35"/>
      <c r="B38" s="209" t="str">
        <f>B4</f>
        <v>10.</v>
      </c>
      <c r="C38" s="219" t="str">
        <f>C4</f>
        <v>PVC STOLARIJA</v>
      </c>
      <c r="D38" s="196"/>
      <c r="E38" s="220" t="s">
        <v>80</v>
      </c>
      <c r="F38" s="203"/>
      <c r="G38" s="318">
        <f>SUM(G6:G36)</f>
        <v>0</v>
      </c>
    </row>
    <row r="39" spans="1:7" x14ac:dyDescent="0.2">
      <c r="A39" s="35"/>
      <c r="E39" s="66"/>
    </row>
    <row r="40" spans="1:7" x14ac:dyDescent="0.2">
      <c r="B40" s="19"/>
      <c r="C40" s="30"/>
      <c r="D40" s="32"/>
      <c r="E40" s="33"/>
      <c r="F40" s="75"/>
      <c r="G40" s="31"/>
    </row>
  </sheetData>
  <pageMargins left="0.55118110236220474" right="0.23622047244094491" top="0.74803149606299213" bottom="0.59055118110236227" header="0.31496062992125984" footer="0.35433070866141736"/>
  <pageSetup paperSize="9" scale="79"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Zeros="0" view="pageBreakPreview" zoomScaleNormal="100" zoomScaleSheetLayoutView="100" workbookViewId="0">
      <selection activeCell="C9" sqref="C9"/>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37" customWidth="1"/>
    <col min="7" max="7" width="19.85546875" style="17" customWidth="1"/>
  </cols>
  <sheetData>
    <row r="1" spans="1:7" ht="25.5" x14ac:dyDescent="0.2">
      <c r="A1" s="79" t="s">
        <v>42</v>
      </c>
      <c r="B1" s="79" t="s">
        <v>0</v>
      </c>
      <c r="C1" s="20" t="s">
        <v>1</v>
      </c>
      <c r="D1" s="20" t="s">
        <v>2</v>
      </c>
      <c r="E1" s="40" t="s">
        <v>3</v>
      </c>
      <c r="F1" s="74" t="s">
        <v>4</v>
      </c>
      <c r="G1" s="80" t="s">
        <v>5</v>
      </c>
    </row>
    <row r="2" spans="1:7" x14ac:dyDescent="0.2">
      <c r="A2" s="322"/>
      <c r="B2" s="322"/>
      <c r="C2" s="326"/>
      <c r="D2" s="326"/>
      <c r="E2" s="325"/>
      <c r="F2" s="324"/>
      <c r="G2" s="323"/>
    </row>
    <row r="3" spans="1:7" x14ac:dyDescent="0.2">
      <c r="A3" s="35" t="s">
        <v>280</v>
      </c>
    </row>
    <row r="4" spans="1:7" x14ac:dyDescent="0.2">
      <c r="A4" s="35" t="s">
        <v>281</v>
      </c>
      <c r="B4" s="195" t="s">
        <v>282</v>
      </c>
      <c r="C4" s="188" t="s">
        <v>337</v>
      </c>
      <c r="D4" s="196"/>
      <c r="E4" s="215"/>
      <c r="F4" s="203" t="s">
        <v>66</v>
      </c>
      <c r="G4" s="199"/>
    </row>
    <row r="5" spans="1:7" x14ac:dyDescent="0.2">
      <c r="A5" s="35" t="s">
        <v>283</v>
      </c>
    </row>
    <row r="6" spans="1:7" x14ac:dyDescent="0.2">
      <c r="A6" s="35" t="s">
        <v>284</v>
      </c>
    </row>
    <row r="7" spans="1:7" x14ac:dyDescent="0.2">
      <c r="A7" s="35"/>
      <c r="C7" s="57"/>
      <c r="E7" s="36"/>
    </row>
    <row r="8" spans="1:7" ht="16.5" customHeight="1" x14ac:dyDescent="0.2">
      <c r="A8" s="35"/>
      <c r="C8" s="45"/>
      <c r="E8" s="36"/>
    </row>
    <row r="9" spans="1:7" x14ac:dyDescent="0.2">
      <c r="A9" s="35"/>
      <c r="C9" s="45"/>
      <c r="E9" s="36"/>
    </row>
    <row r="10" spans="1:7" x14ac:dyDescent="0.2">
      <c r="A10" s="35"/>
      <c r="C10" s="45"/>
      <c r="E10" s="36"/>
    </row>
    <row r="11" spans="1:7" x14ac:dyDescent="0.2">
      <c r="A11" s="35"/>
      <c r="C11" s="129"/>
      <c r="D11" s="22"/>
      <c r="E11" s="60"/>
      <c r="F11" s="78"/>
      <c r="G11" s="62"/>
    </row>
    <row r="12" spans="1:7" s="4" customFormat="1" x14ac:dyDescent="0.2">
      <c r="A12" s="35"/>
      <c r="B12" s="15"/>
      <c r="C12" s="129"/>
      <c r="D12" s="22"/>
      <c r="E12" s="60"/>
      <c r="F12" s="78"/>
      <c r="G12" s="62"/>
    </row>
    <row r="13" spans="1:7" s="4" customFormat="1" x14ac:dyDescent="0.2">
      <c r="A13" s="35"/>
      <c r="B13" s="15"/>
      <c r="C13" s="294"/>
      <c r="D13" s="271"/>
      <c r="E13" s="293"/>
      <c r="F13" s="273"/>
      <c r="G13" s="274"/>
    </row>
    <row r="14" spans="1:7" x14ac:dyDescent="0.2">
      <c r="A14" s="35" t="s">
        <v>290</v>
      </c>
      <c r="C14" s="55"/>
      <c r="E14" s="36"/>
    </row>
    <row r="15" spans="1:7" x14ac:dyDescent="0.2">
      <c r="A15" s="35" t="s">
        <v>292</v>
      </c>
      <c r="B15" s="209" t="str">
        <f>B4</f>
        <v>11.</v>
      </c>
      <c r="C15" s="210" t="str">
        <f>C4</f>
        <v>STOLARSKI RADOVI</v>
      </c>
      <c r="D15" s="211"/>
      <c r="E15" s="212" t="s">
        <v>80</v>
      </c>
      <c r="F15" s="213"/>
      <c r="G15" s="214">
        <f>SUM(G7:G14)</f>
        <v>0</v>
      </c>
    </row>
    <row r="16" spans="1:7" x14ac:dyDescent="0.2">
      <c r="A16" s="18"/>
      <c r="E16" s="66"/>
    </row>
    <row r="17" spans="2:7" x14ac:dyDescent="0.2">
      <c r="B17" s="19"/>
      <c r="C17" s="30"/>
      <c r="D17" s="32"/>
      <c r="E17" s="33"/>
      <c r="F17" s="75"/>
      <c r="G17" s="31"/>
    </row>
  </sheetData>
  <pageMargins left="0.55118110236220474" right="0.23622047244094491" top="0.74803149606299213" bottom="0.59055118110236227" header="0.31496062992125984" footer="0.35433070866141736"/>
  <pageSetup paperSize="9" scale="72"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Zeros="0" view="pageBreakPreview" zoomScaleNormal="100" zoomScaleSheetLayoutView="100" workbookViewId="0">
      <selection activeCell="C12" sqref="C12"/>
    </sheetView>
  </sheetViews>
  <sheetFormatPr defaultRowHeight="12.75" x14ac:dyDescent="0.2"/>
  <cols>
    <col min="1" max="1" width="7.28515625" style="4" customWidth="1"/>
    <col min="2" max="2" width="7.85546875" style="15" customWidth="1"/>
    <col min="3" max="3" width="49.85546875" style="7" customWidth="1"/>
    <col min="4" max="4" width="8.7109375" style="14" customWidth="1"/>
    <col min="5" max="5" width="9.7109375" style="4" customWidth="1"/>
    <col min="6" max="6" width="11" style="37" customWidth="1"/>
    <col min="7" max="7" width="18" style="17" customWidth="1"/>
    <col min="8" max="16384" width="9.140625" style="4"/>
  </cols>
  <sheetData>
    <row r="1" spans="1:7" ht="25.5" x14ac:dyDescent="0.2">
      <c r="A1" s="79" t="s">
        <v>42</v>
      </c>
      <c r="B1" s="183" t="s">
        <v>0</v>
      </c>
      <c r="C1" s="184" t="s">
        <v>1</v>
      </c>
      <c r="D1" s="184" t="s">
        <v>2</v>
      </c>
      <c r="E1" s="185" t="s">
        <v>3</v>
      </c>
      <c r="F1" s="186" t="s">
        <v>4</v>
      </c>
      <c r="G1" s="187" t="s">
        <v>5</v>
      </c>
    </row>
    <row r="2" spans="1:7" x14ac:dyDescent="0.2">
      <c r="A2" s="322"/>
      <c r="B2" s="244"/>
      <c r="C2" s="245"/>
      <c r="D2" s="245"/>
      <c r="E2" s="246"/>
      <c r="F2" s="247"/>
      <c r="G2" s="248"/>
    </row>
    <row r="3" spans="1:7" x14ac:dyDescent="0.2">
      <c r="A3" s="35" t="s">
        <v>293</v>
      </c>
      <c r="B3" s="322"/>
      <c r="C3" s="326"/>
      <c r="D3" s="326"/>
      <c r="E3" s="325"/>
      <c r="F3" s="324"/>
      <c r="G3" s="323"/>
    </row>
    <row r="4" spans="1:7" x14ac:dyDescent="0.2">
      <c r="A4" s="35" t="s">
        <v>294</v>
      </c>
      <c r="B4" s="23" t="s">
        <v>295</v>
      </c>
      <c r="C4" s="24" t="s">
        <v>27</v>
      </c>
      <c r="D4" s="25"/>
      <c r="E4" s="205"/>
      <c r="F4" s="206"/>
      <c r="G4" s="43"/>
    </row>
    <row r="5" spans="1:7" x14ac:dyDescent="0.2">
      <c r="A5" s="35" t="s">
        <v>296</v>
      </c>
      <c r="C5" s="21"/>
      <c r="E5" s="36"/>
    </row>
    <row r="6" spans="1:7" x14ac:dyDescent="0.2">
      <c r="A6" s="35" t="s">
        <v>297</v>
      </c>
      <c r="C6" s="55"/>
      <c r="E6" s="36"/>
    </row>
    <row r="7" spans="1:7" ht="94.5" customHeight="1" x14ac:dyDescent="0.2">
      <c r="A7" s="35" t="s">
        <v>299</v>
      </c>
      <c r="B7" s="15" t="s">
        <v>298</v>
      </c>
      <c r="C7" s="289" t="s">
        <v>418</v>
      </c>
      <c r="E7" s="36"/>
    </row>
    <row r="8" spans="1:7" ht="14.25" x14ac:dyDescent="0.2">
      <c r="A8" s="35" t="s">
        <v>300</v>
      </c>
      <c r="B8" s="295" t="s">
        <v>419</v>
      </c>
      <c r="C8" s="303" t="s">
        <v>420</v>
      </c>
      <c r="D8" s="304" t="s">
        <v>214</v>
      </c>
      <c r="E8" s="305">
        <v>74.38</v>
      </c>
      <c r="F8" s="298"/>
      <c r="G8" s="299"/>
    </row>
    <row r="9" spans="1:7" ht="14.25" x14ac:dyDescent="0.2">
      <c r="A9" s="35" t="s">
        <v>301</v>
      </c>
      <c r="B9" s="295" t="s">
        <v>421</v>
      </c>
      <c r="C9" s="300" t="s">
        <v>422</v>
      </c>
      <c r="D9" s="306" t="s">
        <v>214</v>
      </c>
      <c r="E9" s="302">
        <v>139.35</v>
      </c>
      <c r="F9" s="78"/>
      <c r="G9" s="62"/>
    </row>
    <row r="10" spans="1:7" x14ac:dyDescent="0.2">
      <c r="A10" s="35" t="s">
        <v>302</v>
      </c>
      <c r="C10" s="55"/>
      <c r="E10" s="36"/>
    </row>
    <row r="11" spans="1:7" customFormat="1" x14ac:dyDescent="0.2">
      <c r="A11" s="35" t="s">
        <v>303</v>
      </c>
      <c r="B11" s="56"/>
      <c r="C11" s="57"/>
      <c r="D11" s="14"/>
      <c r="E11" s="36"/>
      <c r="F11" s="37"/>
      <c r="G11" s="17"/>
    </row>
    <row r="12" spans="1:7" ht="51" x14ac:dyDescent="0.2">
      <c r="A12" s="35" t="s">
        <v>304</v>
      </c>
      <c r="B12" s="15" t="s">
        <v>305</v>
      </c>
      <c r="C12" s="289" t="s">
        <v>427</v>
      </c>
      <c r="E12" s="36"/>
    </row>
    <row r="13" spans="1:7" ht="14.25" x14ac:dyDescent="0.2">
      <c r="A13" s="35" t="s">
        <v>306</v>
      </c>
      <c r="B13" s="295" t="s">
        <v>419</v>
      </c>
      <c r="C13" s="303" t="s">
        <v>420</v>
      </c>
      <c r="D13" s="304" t="s">
        <v>214</v>
      </c>
      <c r="E13" s="305">
        <v>15.28</v>
      </c>
      <c r="F13" s="298"/>
      <c r="G13" s="299"/>
    </row>
    <row r="14" spans="1:7" ht="13.5" customHeight="1" x14ac:dyDescent="0.2">
      <c r="A14" s="35" t="s">
        <v>307</v>
      </c>
      <c r="B14" s="295" t="s">
        <v>423</v>
      </c>
      <c r="C14" s="300" t="s">
        <v>424</v>
      </c>
      <c r="D14" s="301" t="s">
        <v>425</v>
      </c>
      <c r="E14" s="302">
        <v>38.85</v>
      </c>
      <c r="F14" s="78"/>
      <c r="G14" s="62"/>
    </row>
    <row r="15" spans="1:7" x14ac:dyDescent="0.2">
      <c r="A15" s="35" t="s">
        <v>308</v>
      </c>
      <c r="B15" s="56"/>
      <c r="C15" s="57"/>
      <c r="E15" s="36"/>
    </row>
    <row r="16" spans="1:7" x14ac:dyDescent="0.2">
      <c r="A16" s="35" t="s">
        <v>309</v>
      </c>
      <c r="B16" s="56"/>
      <c r="C16" s="57"/>
      <c r="E16" s="36"/>
    </row>
    <row r="17" spans="1:7" ht="54" customHeight="1" x14ac:dyDescent="0.2">
      <c r="A17" s="35" t="s">
        <v>310</v>
      </c>
      <c r="B17" s="15" t="s">
        <v>313</v>
      </c>
      <c r="C17" s="289" t="s">
        <v>533</v>
      </c>
    </row>
    <row r="18" spans="1:7" ht="14.25" x14ac:dyDescent="0.2">
      <c r="A18" s="35" t="s">
        <v>311</v>
      </c>
      <c r="B18" s="295" t="s">
        <v>419</v>
      </c>
      <c r="C18" s="300" t="s">
        <v>499</v>
      </c>
      <c r="D18" s="301" t="s">
        <v>214</v>
      </c>
      <c r="E18" s="302">
        <v>24.6</v>
      </c>
      <c r="F18" s="78"/>
      <c r="G18" s="62"/>
    </row>
    <row r="19" spans="1:7" ht="14.25" x14ac:dyDescent="0.2">
      <c r="A19" s="35" t="s">
        <v>312</v>
      </c>
      <c r="B19" s="295" t="s">
        <v>423</v>
      </c>
      <c r="C19" s="300" t="s">
        <v>424</v>
      </c>
      <c r="D19" s="301" t="s">
        <v>425</v>
      </c>
      <c r="E19" s="302">
        <v>16.5</v>
      </c>
      <c r="F19" s="78"/>
      <c r="G19" s="62"/>
    </row>
    <row r="20" spans="1:7" x14ac:dyDescent="0.2">
      <c r="A20" s="35"/>
      <c r="B20" s="295"/>
      <c r="C20" s="289"/>
      <c r="D20" s="297"/>
      <c r="E20" s="296"/>
      <c r="F20" s="273"/>
      <c r="G20" s="274"/>
    </row>
    <row r="21" spans="1:7" x14ac:dyDescent="0.2">
      <c r="A21" s="35"/>
      <c r="B21" s="295"/>
      <c r="C21" s="289"/>
      <c r="D21" s="297"/>
      <c r="E21" s="296"/>
      <c r="F21" s="273"/>
      <c r="G21" s="274"/>
    </row>
    <row r="22" spans="1:7" ht="53.25" customHeight="1" x14ac:dyDescent="0.2">
      <c r="A22" s="35" t="s">
        <v>310</v>
      </c>
      <c r="B22" s="15" t="s">
        <v>426</v>
      </c>
      <c r="C22" s="289" t="s">
        <v>534</v>
      </c>
    </row>
    <row r="23" spans="1:7" ht="14.25" x14ac:dyDescent="0.2">
      <c r="A23" s="35" t="s">
        <v>311</v>
      </c>
      <c r="B23" s="295" t="s">
        <v>419</v>
      </c>
      <c r="C23" s="303" t="s">
        <v>420</v>
      </c>
      <c r="D23" s="304" t="s">
        <v>214</v>
      </c>
      <c r="E23" s="305">
        <v>295.58999999999997</v>
      </c>
      <c r="F23" s="298"/>
      <c r="G23" s="299"/>
    </row>
    <row r="24" spans="1:7" ht="13.5" customHeight="1" x14ac:dyDescent="0.2">
      <c r="A24" s="35" t="s">
        <v>312</v>
      </c>
      <c r="B24" s="295" t="s">
        <v>423</v>
      </c>
      <c r="C24" s="300" t="s">
        <v>424</v>
      </c>
      <c r="D24" s="301" t="s">
        <v>425</v>
      </c>
      <c r="E24" s="302">
        <v>92.59</v>
      </c>
      <c r="F24" s="78"/>
      <c r="G24" s="62"/>
    </row>
    <row r="25" spans="1:7" x14ac:dyDescent="0.2">
      <c r="A25" s="35"/>
      <c r="C25" s="256"/>
    </row>
    <row r="26" spans="1:7" x14ac:dyDescent="0.2">
      <c r="A26" s="35"/>
      <c r="C26" s="256"/>
    </row>
    <row r="27" spans="1:7" s="11" customFormat="1" ht="15.75" x14ac:dyDescent="0.2">
      <c r="A27" s="35" t="s">
        <v>315</v>
      </c>
      <c r="B27" s="194" t="str">
        <f>B4</f>
        <v>12.</v>
      </c>
      <c r="C27" s="189" t="str">
        <f>C4</f>
        <v>KERAMIČARSKI RADOVI</v>
      </c>
      <c r="D27" s="190"/>
      <c r="E27" s="191" t="s">
        <v>316</v>
      </c>
      <c r="F27" s="204" t="s">
        <v>66</v>
      </c>
      <c r="G27" s="193">
        <f>SUM(G11:G26)</f>
        <v>0</v>
      </c>
    </row>
    <row r="28" spans="1:7" x14ac:dyDescent="0.2">
      <c r="E28" s="36"/>
    </row>
    <row r="29" spans="1:7" x14ac:dyDescent="0.2">
      <c r="E29" s="36"/>
    </row>
  </sheetData>
  <conditionalFormatting sqref="G27">
    <cfRule type="cellIs" dxfId="10" priority="82" stopIfTrue="1" operator="greaterThan">
      <formula>0</formula>
    </cfRule>
  </conditionalFormatting>
  <pageMargins left="0.55118110236220474" right="0.23622047244094491" top="0.74803149606299213" bottom="0.59055118110236227" header="0.31496062992125984" footer="0.35433070866141736"/>
  <pageSetup paperSize="9" scale="79"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Zeros="0" view="pageBreakPreview" zoomScaleNormal="100" zoomScaleSheetLayoutView="100" workbookViewId="0">
      <selection activeCell="E15" sqref="E15"/>
    </sheetView>
  </sheetViews>
  <sheetFormatPr defaultRowHeight="12.75" x14ac:dyDescent="0.2"/>
  <cols>
    <col min="1" max="1" width="7.28515625" style="4" customWidth="1"/>
    <col min="2" max="2" width="7.85546875" style="15" customWidth="1"/>
    <col min="3" max="3" width="49.85546875" style="7" customWidth="1"/>
    <col min="4" max="4" width="8.7109375" style="14" customWidth="1"/>
    <col min="5" max="5" width="9.7109375" style="4" customWidth="1"/>
    <col min="6" max="6" width="11" style="37" customWidth="1"/>
    <col min="7" max="7" width="18.140625" style="17" customWidth="1"/>
    <col min="8" max="16384" width="9.140625" style="4"/>
  </cols>
  <sheetData>
    <row r="1" spans="1:7" ht="25.5" x14ac:dyDescent="0.2">
      <c r="A1" s="79" t="s">
        <v>42</v>
      </c>
      <c r="B1" s="183" t="s">
        <v>0</v>
      </c>
      <c r="C1" s="184" t="s">
        <v>1</v>
      </c>
      <c r="D1" s="184" t="s">
        <v>2</v>
      </c>
      <c r="E1" s="185" t="s">
        <v>3</v>
      </c>
      <c r="F1" s="186" t="s">
        <v>4</v>
      </c>
      <c r="G1" s="187" t="s">
        <v>5</v>
      </c>
    </row>
    <row r="2" spans="1:7" x14ac:dyDescent="0.2">
      <c r="A2" s="322"/>
      <c r="B2" s="244"/>
      <c r="C2" s="245"/>
      <c r="D2" s="245"/>
      <c r="E2" s="246"/>
      <c r="F2" s="247"/>
      <c r="G2" s="248"/>
    </row>
    <row r="3" spans="1:7" x14ac:dyDescent="0.2">
      <c r="A3" s="35" t="s">
        <v>317</v>
      </c>
      <c r="B3" s="322"/>
      <c r="C3" s="326"/>
      <c r="D3" s="326"/>
      <c r="E3" s="325"/>
      <c r="F3" s="324"/>
      <c r="G3" s="323"/>
    </row>
    <row r="4" spans="1:7" x14ac:dyDescent="0.2">
      <c r="A4" s="35" t="s">
        <v>318</v>
      </c>
      <c r="B4" s="195" t="s">
        <v>319</v>
      </c>
      <c r="C4" s="188" t="s">
        <v>359</v>
      </c>
      <c r="D4" s="196"/>
      <c r="E4" s="197"/>
      <c r="F4" s="203"/>
      <c r="G4" s="199"/>
    </row>
    <row r="5" spans="1:7" x14ac:dyDescent="0.2">
      <c r="A5" s="35" t="s">
        <v>320</v>
      </c>
      <c r="C5" s="21"/>
      <c r="E5" s="36"/>
    </row>
    <row r="6" spans="1:7" customFormat="1" x14ac:dyDescent="0.2">
      <c r="A6" s="35" t="s">
        <v>321</v>
      </c>
      <c r="B6" s="56"/>
      <c r="C6" s="21"/>
      <c r="D6" s="14"/>
      <c r="E6" s="36"/>
      <c r="F6" s="36"/>
      <c r="G6" s="17"/>
    </row>
    <row r="7" spans="1:7" customFormat="1" ht="89.25" x14ac:dyDescent="0.2">
      <c r="A7" s="35" t="s">
        <v>323</v>
      </c>
      <c r="B7" s="15" t="s">
        <v>322</v>
      </c>
      <c r="C7" s="307" t="s">
        <v>502</v>
      </c>
      <c r="D7" s="14"/>
      <c r="E7" s="36"/>
      <c r="F7" s="36"/>
      <c r="G7" s="17"/>
    </row>
    <row r="8" spans="1:7" customFormat="1" x14ac:dyDescent="0.2">
      <c r="A8" s="35" t="s">
        <v>324</v>
      </c>
      <c r="B8" s="44"/>
      <c r="C8" s="69"/>
      <c r="D8" s="22" t="s">
        <v>79</v>
      </c>
      <c r="E8" s="60">
        <v>34.1</v>
      </c>
      <c r="F8" s="60"/>
      <c r="G8" s="62"/>
    </row>
    <row r="9" spans="1:7" customFormat="1" x14ac:dyDescent="0.2">
      <c r="A9" s="35" t="s">
        <v>325</v>
      </c>
      <c r="B9" s="44"/>
      <c r="C9" s="21"/>
      <c r="D9" s="14"/>
      <c r="E9" s="36"/>
      <c r="F9" s="36"/>
      <c r="G9" s="17"/>
    </row>
    <row r="10" spans="1:7" customFormat="1" x14ac:dyDescent="0.2">
      <c r="A10" s="35" t="s">
        <v>326</v>
      </c>
      <c r="B10" s="44"/>
      <c r="C10" s="21"/>
      <c r="D10" s="14"/>
      <c r="E10" s="36"/>
      <c r="F10" s="36"/>
      <c r="G10" s="17"/>
    </row>
    <row r="11" spans="1:7" customFormat="1" ht="63.75" x14ac:dyDescent="0.2">
      <c r="A11" s="35" t="s">
        <v>328</v>
      </c>
      <c r="B11" s="15" t="s">
        <v>327</v>
      </c>
      <c r="C11" s="103" t="s">
        <v>360</v>
      </c>
      <c r="D11" s="4"/>
      <c r="E11" s="4"/>
      <c r="F11" s="4"/>
      <c r="G11" s="4"/>
    </row>
    <row r="12" spans="1:7" customFormat="1" x14ac:dyDescent="0.2">
      <c r="A12" s="35" t="s">
        <v>329</v>
      </c>
      <c r="B12" s="15"/>
      <c r="C12" s="103" t="s">
        <v>361</v>
      </c>
      <c r="D12" s="4"/>
      <c r="E12" s="4"/>
      <c r="F12" s="4"/>
      <c r="G12" s="4"/>
    </row>
    <row r="13" spans="1:7" customFormat="1" ht="25.5" x14ac:dyDescent="0.2">
      <c r="A13" s="35" t="s">
        <v>330</v>
      </c>
      <c r="B13" s="15"/>
      <c r="C13" s="69" t="s">
        <v>500</v>
      </c>
      <c r="D13" s="22" t="s">
        <v>79</v>
      </c>
      <c r="E13" s="60">
        <v>32.85</v>
      </c>
      <c r="F13" s="60"/>
      <c r="G13" s="62"/>
    </row>
    <row r="14" spans="1:7" customFormat="1" x14ac:dyDescent="0.2">
      <c r="A14" s="35" t="s">
        <v>331</v>
      </c>
      <c r="B14" s="15"/>
      <c r="C14" s="103" t="s">
        <v>362</v>
      </c>
      <c r="D14" s="4"/>
      <c r="E14" s="4"/>
      <c r="F14" s="4"/>
      <c r="G14" s="4"/>
    </row>
    <row r="15" spans="1:7" customFormat="1" ht="25.5" x14ac:dyDescent="0.2">
      <c r="A15" s="35" t="s">
        <v>332</v>
      </c>
      <c r="B15" s="15"/>
      <c r="C15" s="69" t="s">
        <v>501</v>
      </c>
      <c r="D15" s="22" t="s">
        <v>79</v>
      </c>
      <c r="E15" s="60">
        <v>32.85</v>
      </c>
      <c r="F15" s="60"/>
      <c r="G15" s="62"/>
    </row>
    <row r="16" spans="1:7" customFormat="1" x14ac:dyDescent="0.2">
      <c r="A16" s="35" t="s">
        <v>333</v>
      </c>
      <c r="B16" s="15"/>
      <c r="C16" s="21"/>
      <c r="D16" s="14"/>
      <c r="E16" s="36"/>
      <c r="F16" s="36"/>
      <c r="G16" s="17"/>
    </row>
    <row r="17" spans="1:7" customFormat="1" x14ac:dyDescent="0.2">
      <c r="A17" s="35"/>
      <c r="B17" s="15"/>
      <c r="C17" s="21"/>
      <c r="D17" s="14"/>
      <c r="E17" s="36"/>
      <c r="F17" s="36"/>
      <c r="G17" s="17"/>
    </row>
    <row r="18" spans="1:7" customFormat="1" ht="51" x14ac:dyDescent="0.2">
      <c r="A18" s="35"/>
      <c r="B18" s="15" t="s">
        <v>537</v>
      </c>
      <c r="C18" s="103" t="s">
        <v>538</v>
      </c>
      <c r="D18" s="14"/>
      <c r="E18" s="36"/>
      <c r="F18" s="36"/>
      <c r="G18" s="17"/>
    </row>
    <row r="19" spans="1:7" customFormat="1" x14ac:dyDescent="0.2">
      <c r="A19" s="35"/>
      <c r="B19" s="320"/>
      <c r="C19" s="69"/>
      <c r="D19" s="22" t="s">
        <v>79</v>
      </c>
      <c r="E19" s="60">
        <v>18.600000000000001</v>
      </c>
      <c r="F19" s="60"/>
      <c r="G19" s="62"/>
    </row>
    <row r="20" spans="1:7" customFormat="1" x14ac:dyDescent="0.2">
      <c r="A20" s="35"/>
      <c r="B20" s="15"/>
      <c r="C20" s="21"/>
      <c r="D20" s="14"/>
      <c r="E20" s="36"/>
      <c r="F20" s="36"/>
      <c r="G20" s="17"/>
    </row>
    <row r="21" spans="1:7" customFormat="1" x14ac:dyDescent="0.2">
      <c r="A21" s="35"/>
      <c r="B21" s="15"/>
      <c r="C21" s="21"/>
      <c r="D21" s="14"/>
      <c r="E21" s="36"/>
      <c r="F21" s="36"/>
      <c r="G21" s="17"/>
    </row>
    <row r="22" spans="1:7" customFormat="1" ht="63.75" x14ac:dyDescent="0.2">
      <c r="A22" s="35"/>
      <c r="B22" s="15" t="s">
        <v>540</v>
      </c>
      <c r="C22" s="103" t="s">
        <v>539</v>
      </c>
      <c r="D22" s="14"/>
      <c r="E22" s="36"/>
      <c r="F22" s="36"/>
      <c r="G22" s="17"/>
    </row>
    <row r="23" spans="1:7" customFormat="1" x14ac:dyDescent="0.2">
      <c r="A23" s="35"/>
      <c r="B23" s="44"/>
      <c r="C23" s="69"/>
      <c r="D23" s="22" t="s">
        <v>79</v>
      </c>
      <c r="E23" s="60">
        <v>39</v>
      </c>
      <c r="F23" s="60"/>
      <c r="G23" s="62"/>
    </row>
    <row r="24" spans="1:7" customFormat="1" x14ac:dyDescent="0.2">
      <c r="A24" s="35" t="s">
        <v>387</v>
      </c>
      <c r="B24" s="15"/>
      <c r="C24" s="21"/>
      <c r="D24" s="14"/>
      <c r="E24" s="36"/>
      <c r="F24" s="36"/>
      <c r="G24" s="17"/>
    </row>
    <row r="25" spans="1:7" s="11" customFormat="1" x14ac:dyDescent="0.2">
      <c r="A25" s="35" t="s">
        <v>388</v>
      </c>
      <c r="B25" s="15"/>
      <c r="C25" s="21"/>
      <c r="D25" s="14"/>
      <c r="E25" s="36"/>
      <c r="F25" s="36"/>
      <c r="G25" s="17"/>
    </row>
    <row r="26" spans="1:7" ht="15.75" x14ac:dyDescent="0.2">
      <c r="A26" s="35" t="s">
        <v>389</v>
      </c>
      <c r="B26" s="194" t="str">
        <f>B4</f>
        <v>13.</v>
      </c>
      <c r="C26" s="189" t="str">
        <f>C4</f>
        <v>KAMENOREZAČKI RADOVI</v>
      </c>
      <c r="D26" s="190"/>
      <c r="E26" s="191" t="s">
        <v>316</v>
      </c>
      <c r="F26" s="204"/>
      <c r="G26" s="193">
        <f>SUM(G6:G25)</f>
        <v>0</v>
      </c>
    </row>
    <row r="27" spans="1:7" x14ac:dyDescent="0.2">
      <c r="E27" s="36"/>
    </row>
    <row r="28" spans="1:7" x14ac:dyDescent="0.2">
      <c r="E28" s="36"/>
    </row>
  </sheetData>
  <conditionalFormatting sqref="G26">
    <cfRule type="cellIs" dxfId="9" priority="8" stopIfTrue="1" operator="greaterThan">
      <formula>0</formula>
    </cfRule>
  </conditionalFormatting>
  <pageMargins left="0.55118110236220474" right="0.23622047244094491" top="0.74803149606299213" bottom="0.59055118110236227" header="0.31496062992125984" footer="0.35433070866141736"/>
  <pageSetup paperSize="9" scale="79"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Zeros="0" view="pageBreakPreview" zoomScaleNormal="100" zoomScaleSheetLayoutView="100" workbookViewId="0">
      <selection activeCell="C15" sqref="C15"/>
    </sheetView>
  </sheetViews>
  <sheetFormatPr defaultRowHeight="12.75" x14ac:dyDescent="0.2"/>
  <cols>
    <col min="1" max="1" width="7.28515625" style="4" customWidth="1"/>
    <col min="2" max="2" width="7.85546875" style="19" customWidth="1"/>
    <col min="3" max="3" width="49.85546875" style="7" customWidth="1"/>
    <col min="4" max="4" width="14.140625" style="14" customWidth="1"/>
    <col min="5" max="5" width="11.28515625" style="4" customWidth="1"/>
    <col min="6" max="6" width="10" style="14" customWidth="1"/>
    <col min="7" max="7" width="18.42578125" style="17" customWidth="1"/>
    <col min="8" max="16384" width="9.140625" style="4"/>
  </cols>
  <sheetData>
    <row r="1" spans="1:7" ht="25.5" x14ac:dyDescent="0.2">
      <c r="A1" s="79" t="s">
        <v>42</v>
      </c>
      <c r="B1" s="183" t="s">
        <v>0</v>
      </c>
      <c r="C1" s="184" t="s">
        <v>1</v>
      </c>
      <c r="D1" s="184" t="s">
        <v>2</v>
      </c>
      <c r="E1" s="185" t="s">
        <v>3</v>
      </c>
      <c r="F1" s="184" t="s">
        <v>4</v>
      </c>
      <c r="G1" s="187" t="s">
        <v>5</v>
      </c>
    </row>
    <row r="2" spans="1:7" x14ac:dyDescent="0.2">
      <c r="A2" s="35" t="s">
        <v>334</v>
      </c>
      <c r="B2" s="244"/>
      <c r="C2" s="245"/>
      <c r="D2" s="245"/>
      <c r="E2" s="246"/>
      <c r="F2" s="245"/>
      <c r="G2" s="248"/>
    </row>
    <row r="3" spans="1:7" x14ac:dyDescent="0.2">
      <c r="A3" s="35" t="s">
        <v>335</v>
      </c>
      <c r="B3" s="195" t="s">
        <v>336</v>
      </c>
      <c r="C3" s="188" t="s">
        <v>363</v>
      </c>
      <c r="D3" s="196"/>
      <c r="E3" s="197"/>
      <c r="F3" s="198"/>
      <c r="G3" s="218"/>
    </row>
    <row r="4" spans="1:7" x14ac:dyDescent="0.2">
      <c r="A4" s="35" t="s">
        <v>338</v>
      </c>
      <c r="B4" s="15"/>
      <c r="C4" s="21"/>
      <c r="E4" s="36"/>
      <c r="F4" s="89"/>
    </row>
    <row r="5" spans="1:7" x14ac:dyDescent="0.2">
      <c r="A5" s="35" t="s">
        <v>339</v>
      </c>
      <c r="B5" s="44"/>
      <c r="C5" s="12"/>
      <c r="E5" s="36"/>
      <c r="F5" s="89"/>
    </row>
    <row r="6" spans="1:7" s="46" customFormat="1" ht="92.25" customHeight="1" x14ac:dyDescent="0.2">
      <c r="A6" s="35" t="s">
        <v>341</v>
      </c>
      <c r="B6" s="15" t="s">
        <v>340</v>
      </c>
      <c r="C6" s="307" t="s">
        <v>448</v>
      </c>
      <c r="D6" s="110"/>
      <c r="E6" s="110"/>
      <c r="F6" s="111"/>
      <c r="G6" s="49"/>
    </row>
    <row r="7" spans="1:7" s="46" customFormat="1" ht="14.25" x14ac:dyDescent="0.2">
      <c r="A7" s="35" t="s">
        <v>342</v>
      </c>
      <c r="B7" s="47"/>
      <c r="C7" s="70" t="s">
        <v>536</v>
      </c>
      <c r="D7" s="71" t="s">
        <v>214</v>
      </c>
      <c r="E7" s="72">
        <v>134.65</v>
      </c>
      <c r="F7" s="112"/>
      <c r="G7" s="73"/>
    </row>
    <row r="8" spans="1:7" s="46" customFormat="1" x14ac:dyDescent="0.2">
      <c r="A8" s="35" t="s">
        <v>342</v>
      </c>
      <c r="B8" s="47"/>
      <c r="C8" s="70" t="s">
        <v>535</v>
      </c>
      <c r="D8" s="71" t="s">
        <v>79</v>
      </c>
      <c r="E8" s="72">
        <v>103.29</v>
      </c>
      <c r="F8" s="112"/>
      <c r="G8" s="73"/>
    </row>
    <row r="9" spans="1:7" x14ac:dyDescent="0.2">
      <c r="A9" s="35" t="s">
        <v>343</v>
      </c>
      <c r="B9" s="44"/>
      <c r="C9" s="21"/>
      <c r="E9" s="36"/>
      <c r="F9" s="89"/>
    </row>
    <row r="10" spans="1:7" x14ac:dyDescent="0.2">
      <c r="A10" s="35" t="s">
        <v>345</v>
      </c>
      <c r="B10" s="237"/>
      <c r="C10" s="21"/>
      <c r="D10" s="94"/>
      <c r="E10" s="238"/>
      <c r="F10" s="239"/>
      <c r="G10" s="49"/>
    </row>
    <row r="11" spans="1:7" ht="15.75" x14ac:dyDescent="0.2">
      <c r="A11" s="35" t="s">
        <v>346</v>
      </c>
      <c r="B11" s="194" t="str">
        <f>B3</f>
        <v>14.</v>
      </c>
      <c r="C11" s="189" t="str">
        <f>C3</f>
        <v xml:space="preserve">PODOPOLAGAČKI RADOVI </v>
      </c>
      <c r="D11" s="190"/>
      <c r="E11" s="240" t="s">
        <v>316</v>
      </c>
      <c r="F11" s="242"/>
      <c r="G11" s="241">
        <f>SUM(G6:G9)</f>
        <v>0</v>
      </c>
    </row>
    <row r="12" spans="1:7" ht="15.75" x14ac:dyDescent="0.2">
      <c r="A12" s="35"/>
      <c r="B12" s="104"/>
      <c r="C12" s="50"/>
      <c r="D12" s="51"/>
      <c r="E12" s="52"/>
      <c r="F12" s="105"/>
      <c r="G12" s="53"/>
    </row>
    <row r="13" spans="1:7" x14ac:dyDescent="0.2">
      <c r="A13" s="35"/>
    </row>
    <row r="14" spans="1:7" s="46" customFormat="1" x14ac:dyDescent="0.2">
      <c r="A14" s="35"/>
      <c r="B14" s="19"/>
      <c r="C14" s="7"/>
      <c r="D14" s="14"/>
      <c r="E14" s="4"/>
      <c r="F14" s="14"/>
      <c r="G14" s="17"/>
    </row>
    <row r="15" spans="1:7" s="46" customFormat="1" ht="12" customHeight="1" x14ac:dyDescent="0.2">
      <c r="A15" s="35"/>
      <c r="B15" s="19"/>
      <c r="C15" s="7"/>
      <c r="D15" s="14"/>
      <c r="E15" s="4"/>
      <c r="F15" s="14"/>
      <c r="G15" s="17"/>
    </row>
    <row r="16" spans="1:7" ht="14.25" customHeight="1" x14ac:dyDescent="0.2">
      <c r="A16" s="35"/>
    </row>
  </sheetData>
  <conditionalFormatting sqref="G11:G12">
    <cfRule type="cellIs" dxfId="8" priority="68" stopIfTrue="1" operator="greaterThan">
      <formula>0</formula>
    </cfRule>
  </conditionalFormatting>
  <conditionalFormatting sqref="G6:G7">
    <cfRule type="cellIs" dxfId="7" priority="61" stopIfTrue="1" operator="lessThanOrEqual">
      <formula>0</formula>
    </cfRule>
  </conditionalFormatting>
  <conditionalFormatting sqref="G10">
    <cfRule type="cellIs" dxfId="6" priority="12" stopIfTrue="1" operator="lessThanOrEqual">
      <formula>0</formula>
    </cfRule>
  </conditionalFormatting>
  <conditionalFormatting sqref="G8">
    <cfRule type="cellIs" dxfId="5" priority="1" stopIfTrue="1" operator="lessThanOrEqual">
      <formula>0</formula>
    </cfRule>
  </conditionalFormatting>
  <pageMargins left="0.55118110236220474" right="0.23622047244094491" top="0.74803149606299213" bottom="0.59055118110236227" header="0.31496062992125984" footer="0.35433070866141736"/>
  <pageSetup paperSize="9" scale="79"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Zeros="0" view="pageBreakPreview" zoomScaleNormal="100" zoomScaleSheetLayoutView="100" workbookViewId="0">
      <selection activeCell="E6" sqref="E6"/>
    </sheetView>
  </sheetViews>
  <sheetFormatPr defaultRowHeight="12.75" x14ac:dyDescent="0.2"/>
  <cols>
    <col min="1" max="1" width="7.28515625" style="4" customWidth="1"/>
    <col min="2" max="2" width="7.85546875" style="96" customWidth="1"/>
    <col min="3" max="3" width="49.85546875" style="7" customWidth="1"/>
    <col min="4" max="4" width="14.140625" style="14" customWidth="1"/>
    <col min="5" max="5" width="11.28515625" style="4" customWidth="1"/>
    <col min="6" max="6" width="9.85546875" style="93" customWidth="1"/>
    <col min="7" max="7" width="18.7109375" style="17" customWidth="1"/>
    <col min="8" max="16384" width="9.140625" style="4"/>
  </cols>
  <sheetData>
    <row r="1" spans="1:7" ht="25.5" x14ac:dyDescent="0.2">
      <c r="A1" s="79" t="s">
        <v>42</v>
      </c>
      <c r="B1" s="183" t="s">
        <v>0</v>
      </c>
      <c r="C1" s="184" t="s">
        <v>1</v>
      </c>
      <c r="D1" s="184" t="s">
        <v>2</v>
      </c>
      <c r="E1" s="185" t="s">
        <v>3</v>
      </c>
      <c r="F1" s="186" t="s">
        <v>4</v>
      </c>
      <c r="G1" s="187" t="s">
        <v>5</v>
      </c>
    </row>
    <row r="2" spans="1:7" x14ac:dyDescent="0.2">
      <c r="A2" s="35" t="s">
        <v>347</v>
      </c>
      <c r="B2" s="244"/>
      <c r="C2" s="245"/>
      <c r="D2" s="245"/>
      <c r="E2" s="246"/>
      <c r="F2" s="247"/>
      <c r="G2" s="248"/>
    </row>
    <row r="3" spans="1:7" x14ac:dyDescent="0.2">
      <c r="A3" s="35" t="s">
        <v>348</v>
      </c>
      <c r="B3" s="201" t="s">
        <v>349</v>
      </c>
      <c r="C3" s="188" t="s">
        <v>32</v>
      </c>
      <c r="D3" s="196"/>
      <c r="E3" s="197"/>
      <c r="F3" s="202"/>
      <c r="G3" s="199"/>
    </row>
    <row r="4" spans="1:7" x14ac:dyDescent="0.2">
      <c r="A4" s="35" t="s">
        <v>350</v>
      </c>
      <c r="B4" s="95"/>
      <c r="C4" s="21"/>
      <c r="E4" s="36"/>
    </row>
    <row r="5" spans="1:7" customFormat="1" x14ac:dyDescent="0.2">
      <c r="A5" s="35" t="s">
        <v>351</v>
      </c>
      <c r="B5" s="15"/>
      <c r="C5" s="55"/>
      <c r="D5" s="14"/>
      <c r="E5" s="36"/>
      <c r="F5" s="37"/>
      <c r="G5" s="17"/>
    </row>
    <row r="6" spans="1:7" customFormat="1" ht="106.5" customHeight="1" x14ac:dyDescent="0.2">
      <c r="A6" s="35" t="s">
        <v>353</v>
      </c>
      <c r="B6" s="15" t="s">
        <v>352</v>
      </c>
      <c r="C6" s="307" t="s">
        <v>428</v>
      </c>
      <c r="D6" s="14"/>
      <c r="E6" s="36"/>
      <c r="F6" s="37"/>
      <c r="G6" s="17"/>
    </row>
    <row r="7" spans="1:7" customFormat="1" x14ac:dyDescent="0.2">
      <c r="A7" s="35" t="s">
        <v>354</v>
      </c>
      <c r="B7" s="44"/>
      <c r="C7" s="65"/>
      <c r="D7" s="22" t="s">
        <v>70</v>
      </c>
      <c r="E7" s="60">
        <v>937.01</v>
      </c>
      <c r="F7" s="78"/>
      <c r="G7" s="62"/>
    </row>
    <row r="8" spans="1:7" customFormat="1" x14ac:dyDescent="0.2">
      <c r="A8" s="35" t="s">
        <v>355</v>
      </c>
      <c r="B8" s="15"/>
      <c r="C8" s="7"/>
      <c r="D8" s="14"/>
      <c r="E8" s="4"/>
      <c r="F8" s="37"/>
      <c r="G8" s="17"/>
    </row>
    <row r="9" spans="1:7" x14ac:dyDescent="0.2">
      <c r="A9" s="35" t="s">
        <v>357</v>
      </c>
      <c r="B9" s="95"/>
      <c r="E9" s="37"/>
      <c r="F9" s="108"/>
    </row>
    <row r="10" spans="1:7" ht="13.5" customHeight="1" x14ac:dyDescent="0.2">
      <c r="A10" s="35" t="s">
        <v>358</v>
      </c>
      <c r="B10" s="200" t="str">
        <f>B3</f>
        <v>15.</v>
      </c>
      <c r="C10" s="189" t="str">
        <f>C3</f>
        <v>SOBOSLIKARSKO LIČILAČKI RADOVI</v>
      </c>
      <c r="D10" s="190"/>
      <c r="E10" s="191" t="s">
        <v>316</v>
      </c>
      <c r="F10" s="192" t="s">
        <v>66</v>
      </c>
      <c r="G10" s="193">
        <f>SUM(G5:G8)</f>
        <v>0</v>
      </c>
    </row>
    <row r="11" spans="1:7" ht="15.75" x14ac:dyDescent="0.2">
      <c r="B11" s="106"/>
      <c r="C11" s="50"/>
      <c r="D11" s="51"/>
      <c r="E11" s="52"/>
      <c r="F11" s="109"/>
      <c r="G11" s="53"/>
    </row>
  </sheetData>
  <conditionalFormatting sqref="G10:G11">
    <cfRule type="cellIs" dxfId="4" priority="2" stopIfTrue="1" operator="greaterThan">
      <formula>0</formula>
    </cfRule>
  </conditionalFormatting>
  <conditionalFormatting sqref="G9">
    <cfRule type="cellIs" dxfId="3" priority="1" stopIfTrue="1" operator="lessThanOrEqual">
      <formula>0</formula>
    </cfRule>
  </conditionalFormatting>
  <pageMargins left="0.55118110236220474" right="0.23622047244094491" top="0.74803149606299213" bottom="0.59055118110236227" header="0.31496062992125984" footer="0.35433070866141736"/>
  <pageSetup paperSize="9" scale="79"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Zeros="0" view="pageBreakPreview" zoomScaleNormal="100" zoomScaleSheetLayoutView="100" workbookViewId="0">
      <selection activeCell="F24" sqref="F24"/>
    </sheetView>
  </sheetViews>
  <sheetFormatPr defaultRowHeight="12.75" x14ac:dyDescent="0.2"/>
  <cols>
    <col min="1" max="1" width="7.28515625" style="4" customWidth="1"/>
    <col min="2" max="2" width="7.85546875" style="96" customWidth="1"/>
    <col min="3" max="3" width="49.85546875" style="7" customWidth="1"/>
    <col min="4" max="4" width="14.140625" style="14" customWidth="1"/>
    <col min="5" max="5" width="11.28515625" style="4" customWidth="1"/>
    <col min="6" max="6" width="9.85546875" style="93" customWidth="1"/>
    <col min="7" max="7" width="18.7109375" style="17" customWidth="1"/>
    <col min="8" max="16384" width="9.140625" style="4"/>
  </cols>
  <sheetData>
    <row r="1" spans="1:7" ht="25.5" x14ac:dyDescent="0.2">
      <c r="A1" s="79" t="s">
        <v>42</v>
      </c>
      <c r="B1" s="183" t="s">
        <v>0</v>
      </c>
      <c r="C1" s="184" t="s">
        <v>1</v>
      </c>
      <c r="D1" s="184" t="s">
        <v>2</v>
      </c>
      <c r="E1" s="185" t="s">
        <v>3</v>
      </c>
      <c r="F1" s="186" t="s">
        <v>4</v>
      </c>
      <c r="G1" s="187" t="s">
        <v>5</v>
      </c>
    </row>
    <row r="2" spans="1:7" x14ac:dyDescent="0.2">
      <c r="A2" s="35" t="s">
        <v>347</v>
      </c>
      <c r="B2" s="244"/>
      <c r="C2" s="245"/>
      <c r="D2" s="245"/>
      <c r="E2" s="246"/>
      <c r="F2" s="247"/>
      <c r="G2" s="248"/>
    </row>
    <row r="3" spans="1:7" x14ac:dyDescent="0.2">
      <c r="A3" s="35" t="s">
        <v>348</v>
      </c>
      <c r="B3" s="201" t="s">
        <v>429</v>
      </c>
      <c r="C3" s="188" t="s">
        <v>29</v>
      </c>
      <c r="D3" s="196"/>
      <c r="E3" s="197"/>
      <c r="F3" s="202"/>
      <c r="G3" s="199"/>
    </row>
    <row r="4" spans="1:7" x14ac:dyDescent="0.2">
      <c r="A4" s="35" t="s">
        <v>350</v>
      </c>
      <c r="B4" s="95"/>
      <c r="C4" s="21"/>
      <c r="E4" s="36"/>
    </row>
    <row r="5" spans="1:7" customFormat="1" x14ac:dyDescent="0.2">
      <c r="A5" s="35" t="s">
        <v>351</v>
      </c>
      <c r="B5" s="15"/>
      <c r="C5" s="55"/>
      <c r="D5" s="14"/>
      <c r="E5" s="36"/>
      <c r="F5" s="37"/>
      <c r="G5" s="17"/>
    </row>
    <row r="6" spans="1:7" customFormat="1" ht="25.5" x14ac:dyDescent="0.2">
      <c r="A6" s="35" t="s">
        <v>353</v>
      </c>
      <c r="B6" s="15" t="s">
        <v>430</v>
      </c>
      <c r="C6" s="289" t="s">
        <v>548</v>
      </c>
      <c r="D6" s="14"/>
      <c r="E6" s="36"/>
      <c r="F6" s="37"/>
      <c r="G6" s="17"/>
    </row>
    <row r="7" spans="1:7" customFormat="1" x14ac:dyDescent="0.2">
      <c r="A7" s="35" t="s">
        <v>354</v>
      </c>
      <c r="B7" s="44"/>
      <c r="C7" s="65"/>
      <c r="D7" s="22" t="s">
        <v>373</v>
      </c>
      <c r="E7" s="60">
        <v>30.6</v>
      </c>
      <c r="F7" s="78"/>
      <c r="G7" s="62"/>
    </row>
    <row r="8" spans="1:7" customFormat="1" x14ac:dyDescent="0.2">
      <c r="A8" s="35" t="s">
        <v>355</v>
      </c>
      <c r="B8" s="15"/>
      <c r="C8" s="7"/>
      <c r="D8" s="14"/>
      <c r="E8" s="4"/>
      <c r="F8" s="37"/>
      <c r="G8" s="17"/>
    </row>
    <row r="9" spans="1:7" customFormat="1" x14ac:dyDescent="0.2">
      <c r="A9" s="35"/>
      <c r="B9" s="15"/>
      <c r="C9" s="7"/>
      <c r="D9" s="14"/>
      <c r="E9" s="4"/>
      <c r="F9" s="37"/>
      <c r="G9" s="17"/>
    </row>
    <row r="10" spans="1:7" customFormat="1" ht="40.5" customHeight="1" x14ac:dyDescent="0.2">
      <c r="A10" s="35" t="s">
        <v>353</v>
      </c>
      <c r="B10" s="15" t="s">
        <v>431</v>
      </c>
      <c r="C10" s="289" t="s">
        <v>541</v>
      </c>
      <c r="D10" s="14"/>
      <c r="E10" s="36"/>
      <c r="F10" s="37"/>
      <c r="G10" s="17"/>
    </row>
    <row r="11" spans="1:7" customFormat="1" x14ac:dyDescent="0.2">
      <c r="A11" s="35" t="s">
        <v>354</v>
      </c>
      <c r="B11" s="44"/>
      <c r="C11" s="65"/>
      <c r="D11" s="22" t="s">
        <v>373</v>
      </c>
      <c r="E11" s="60">
        <v>49.25</v>
      </c>
      <c r="F11" s="78"/>
      <c r="G11" s="62"/>
    </row>
    <row r="12" spans="1:7" x14ac:dyDescent="0.2">
      <c r="A12" s="35" t="s">
        <v>356</v>
      </c>
      <c r="B12" s="107"/>
      <c r="C12" s="21"/>
      <c r="E12" s="36"/>
    </row>
    <row r="13" spans="1:7" x14ac:dyDescent="0.2">
      <c r="A13" s="35"/>
      <c r="B13" s="107"/>
      <c r="C13" s="21"/>
      <c r="E13" s="36"/>
    </row>
    <row r="14" spans="1:7" customFormat="1" ht="40.5" customHeight="1" x14ac:dyDescent="0.2">
      <c r="A14" s="35" t="s">
        <v>353</v>
      </c>
      <c r="B14" s="15" t="s">
        <v>542</v>
      </c>
      <c r="C14" s="289" t="s">
        <v>543</v>
      </c>
      <c r="D14" s="14"/>
      <c r="E14" s="36"/>
      <c r="F14" s="37"/>
      <c r="G14" s="17"/>
    </row>
    <row r="15" spans="1:7" customFormat="1" x14ac:dyDescent="0.2">
      <c r="A15" s="35" t="s">
        <v>354</v>
      </c>
      <c r="B15" s="44"/>
      <c r="C15" s="65" t="s">
        <v>544</v>
      </c>
      <c r="D15" s="22" t="s">
        <v>253</v>
      </c>
      <c r="E15" s="60">
        <v>3</v>
      </c>
      <c r="F15" s="78"/>
      <c r="G15" s="62"/>
    </row>
    <row r="16" spans="1:7" customFormat="1" x14ac:dyDescent="0.2">
      <c r="A16" s="35" t="s">
        <v>354</v>
      </c>
      <c r="B16" s="44"/>
      <c r="C16" s="65" t="s">
        <v>545</v>
      </c>
      <c r="D16" s="22" t="s">
        <v>253</v>
      </c>
      <c r="E16" s="60">
        <v>3</v>
      </c>
      <c r="F16" s="78"/>
      <c r="G16" s="62"/>
    </row>
    <row r="17" spans="1:7" customFormat="1" x14ac:dyDescent="0.2">
      <c r="A17" s="35"/>
      <c r="B17" s="44"/>
      <c r="C17" s="321"/>
      <c r="D17" s="271"/>
      <c r="E17" s="293"/>
      <c r="F17" s="273"/>
      <c r="G17" s="274"/>
    </row>
    <row r="18" spans="1:7" customFormat="1" x14ac:dyDescent="0.2">
      <c r="A18" s="35"/>
      <c r="B18" s="44"/>
      <c r="C18" s="321"/>
      <c r="D18" s="271"/>
      <c r="E18" s="293"/>
      <c r="F18" s="273"/>
      <c r="G18" s="274"/>
    </row>
    <row r="19" spans="1:7" customFormat="1" ht="25.5" x14ac:dyDescent="0.2">
      <c r="A19" s="35" t="s">
        <v>353</v>
      </c>
      <c r="B19" s="15" t="s">
        <v>546</v>
      </c>
      <c r="C19" s="289" t="s">
        <v>547</v>
      </c>
      <c r="D19" s="14"/>
      <c r="E19" s="36"/>
      <c r="F19" s="37"/>
      <c r="G19" s="17"/>
    </row>
    <row r="20" spans="1:7" customFormat="1" x14ac:dyDescent="0.2">
      <c r="A20" s="35" t="s">
        <v>354</v>
      </c>
      <c r="B20" s="44"/>
      <c r="C20" s="65"/>
      <c r="D20" s="22" t="s">
        <v>253</v>
      </c>
      <c r="E20" s="60">
        <v>3</v>
      </c>
      <c r="F20" s="78"/>
      <c r="G20" s="62"/>
    </row>
    <row r="21" spans="1:7" customFormat="1" x14ac:dyDescent="0.2">
      <c r="A21" s="35"/>
      <c r="B21" s="44"/>
      <c r="C21" s="321"/>
      <c r="D21" s="271"/>
      <c r="E21" s="293"/>
      <c r="F21" s="273"/>
      <c r="G21" s="274"/>
    </row>
    <row r="22" spans="1:7" customFormat="1" x14ac:dyDescent="0.2">
      <c r="A22" s="35"/>
      <c r="B22" s="44"/>
      <c r="C22" s="321"/>
      <c r="D22" s="271"/>
      <c r="E22" s="293"/>
      <c r="F22" s="273"/>
      <c r="G22" s="274"/>
    </row>
    <row r="23" spans="1:7" customFormat="1" ht="25.5" x14ac:dyDescent="0.2">
      <c r="A23" s="35" t="s">
        <v>285</v>
      </c>
      <c r="B23" s="15" t="s">
        <v>550</v>
      </c>
      <c r="C23" s="57" t="s">
        <v>549</v>
      </c>
      <c r="D23" s="14"/>
      <c r="E23" s="36"/>
      <c r="F23" s="37"/>
      <c r="G23" s="17"/>
    </row>
    <row r="24" spans="1:7" customFormat="1" ht="16.5" customHeight="1" x14ac:dyDescent="0.2">
      <c r="A24" s="35" t="s">
        <v>286</v>
      </c>
      <c r="B24" s="15"/>
      <c r="C24" s="45" t="s">
        <v>532</v>
      </c>
      <c r="D24" s="14"/>
      <c r="E24" s="36"/>
      <c r="F24" s="37"/>
      <c r="G24" s="17"/>
    </row>
    <row r="25" spans="1:7" customFormat="1" x14ac:dyDescent="0.2">
      <c r="A25" s="35" t="s">
        <v>287</v>
      </c>
      <c r="B25" s="15"/>
      <c r="C25" s="45" t="s">
        <v>377</v>
      </c>
      <c r="D25" s="14"/>
      <c r="E25" s="36"/>
      <c r="F25" s="37"/>
      <c r="G25" s="17"/>
    </row>
    <row r="26" spans="1:7" customFormat="1" ht="25.5" x14ac:dyDescent="0.2">
      <c r="A26" s="35" t="s">
        <v>288</v>
      </c>
      <c r="B26" s="15"/>
      <c r="C26" s="45" t="s">
        <v>344</v>
      </c>
      <c r="D26" s="14"/>
      <c r="E26" s="36"/>
      <c r="F26" s="37"/>
      <c r="G26" s="17"/>
    </row>
    <row r="27" spans="1:7" customFormat="1" x14ac:dyDescent="0.2">
      <c r="A27" s="35" t="s">
        <v>289</v>
      </c>
      <c r="B27" s="15"/>
      <c r="C27" s="129" t="s">
        <v>291</v>
      </c>
      <c r="D27" s="22" t="s">
        <v>253</v>
      </c>
      <c r="E27" s="60">
        <v>3</v>
      </c>
      <c r="F27" s="78"/>
      <c r="G27" s="62"/>
    </row>
    <row r="28" spans="1:7" customFormat="1" x14ac:dyDescent="0.2">
      <c r="A28" s="35"/>
      <c r="B28" s="44"/>
      <c r="C28" s="321"/>
      <c r="D28" s="271"/>
      <c r="E28" s="293"/>
      <c r="F28" s="273"/>
      <c r="G28" s="274"/>
    </row>
    <row r="29" spans="1:7" customFormat="1" x14ac:dyDescent="0.2">
      <c r="A29" s="35"/>
      <c r="B29" s="44"/>
      <c r="C29" s="321"/>
      <c r="D29" s="271"/>
      <c r="E29" s="293"/>
      <c r="F29" s="273"/>
      <c r="G29" s="274"/>
    </row>
    <row r="30" spans="1:7" customFormat="1" ht="25.5" x14ac:dyDescent="0.2">
      <c r="A30" s="35" t="s">
        <v>285</v>
      </c>
      <c r="B30" s="15" t="s">
        <v>550</v>
      </c>
      <c r="C30" s="57" t="s">
        <v>551</v>
      </c>
      <c r="D30" s="14"/>
      <c r="E30" s="36"/>
      <c r="F30" s="37"/>
      <c r="G30" s="17"/>
    </row>
    <row r="31" spans="1:7" customFormat="1" ht="25.5" x14ac:dyDescent="0.2">
      <c r="A31" s="35" t="s">
        <v>288</v>
      </c>
      <c r="B31" s="15"/>
      <c r="C31" s="45" t="s">
        <v>344</v>
      </c>
      <c r="D31" s="14"/>
      <c r="E31" s="36"/>
      <c r="F31" s="37"/>
      <c r="G31" s="17"/>
    </row>
    <row r="32" spans="1:7" customFormat="1" x14ac:dyDescent="0.2">
      <c r="A32" s="35" t="s">
        <v>289</v>
      </c>
      <c r="B32" s="15"/>
      <c r="C32" s="129" t="s">
        <v>552</v>
      </c>
      <c r="D32" s="22" t="s">
        <v>253</v>
      </c>
      <c r="E32" s="60">
        <v>3</v>
      </c>
      <c r="F32" s="78"/>
      <c r="G32" s="62"/>
    </row>
    <row r="33" spans="1:7" customFormat="1" x14ac:dyDescent="0.2">
      <c r="A33" s="35"/>
      <c r="B33" s="15"/>
      <c r="C33" s="45"/>
      <c r="D33" s="14"/>
      <c r="E33" s="36"/>
      <c r="F33" s="37"/>
      <c r="G33" s="17"/>
    </row>
    <row r="34" spans="1:7" x14ac:dyDescent="0.2">
      <c r="A34" s="35" t="s">
        <v>357</v>
      </c>
      <c r="B34" s="95"/>
      <c r="E34" s="37"/>
      <c r="F34" s="108"/>
    </row>
    <row r="35" spans="1:7" ht="13.5" customHeight="1" x14ac:dyDescent="0.2">
      <c r="A35" s="35" t="s">
        <v>358</v>
      </c>
      <c r="B35" s="200" t="str">
        <f>B3</f>
        <v>16.</v>
      </c>
      <c r="C35" s="189" t="str">
        <f>C3</f>
        <v>BRAVARSKI RADOVI</v>
      </c>
      <c r="D35" s="190"/>
      <c r="E35" s="191" t="s">
        <v>316</v>
      </c>
      <c r="F35" s="192" t="s">
        <v>66</v>
      </c>
      <c r="G35" s="193">
        <f>SUM(G5:G12)</f>
        <v>0</v>
      </c>
    </row>
    <row r="36" spans="1:7" ht="15.75" x14ac:dyDescent="0.2">
      <c r="B36" s="106"/>
      <c r="C36" s="50"/>
      <c r="D36" s="51"/>
      <c r="E36" s="52"/>
      <c r="F36" s="109"/>
      <c r="G36" s="53"/>
    </row>
  </sheetData>
  <conditionalFormatting sqref="G35:G36">
    <cfRule type="cellIs" dxfId="2" priority="26" stopIfTrue="1" operator="greaterThan">
      <formula>0</formula>
    </cfRule>
  </conditionalFormatting>
  <conditionalFormatting sqref="G34">
    <cfRule type="cellIs" dxfId="1" priority="25" stopIfTrue="1" operator="lessThanOrEqual">
      <formula>0</formula>
    </cfRule>
  </conditionalFormatting>
  <pageMargins left="0.55118110236220474" right="0.23622047244094491" top="0.74803149606299213" bottom="0.59055118110236227" header="0.31496062992125984" footer="0.35433070866141736"/>
  <pageSetup paperSize="9" scale="79"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Zeros="0" view="pageBreakPreview" zoomScaleNormal="100" zoomScaleSheetLayoutView="100" workbookViewId="0">
      <selection activeCell="C6" sqref="C6"/>
    </sheetView>
  </sheetViews>
  <sheetFormatPr defaultRowHeight="12.75" x14ac:dyDescent="0.2"/>
  <cols>
    <col min="1" max="1" width="7.28515625" style="4" customWidth="1"/>
    <col min="2" max="2" width="7.85546875" style="15" customWidth="1"/>
    <col min="3" max="3" width="49.85546875" style="7" customWidth="1"/>
    <col min="4" max="4" width="8.7109375" style="14" customWidth="1"/>
    <col min="5" max="5" width="9.7109375" style="4" customWidth="1"/>
    <col min="6" max="6" width="11" style="37" customWidth="1"/>
    <col min="7" max="7" width="18" style="17" customWidth="1"/>
    <col min="8" max="16384" width="9.140625" style="4"/>
  </cols>
  <sheetData>
    <row r="1" spans="1:7" ht="25.5" x14ac:dyDescent="0.2">
      <c r="A1" s="79" t="s">
        <v>42</v>
      </c>
      <c r="B1" s="183" t="s">
        <v>0</v>
      </c>
      <c r="C1" s="184" t="s">
        <v>1</v>
      </c>
      <c r="D1" s="184" t="s">
        <v>2</v>
      </c>
      <c r="E1" s="185" t="s">
        <v>3</v>
      </c>
      <c r="F1" s="186" t="s">
        <v>4</v>
      </c>
      <c r="G1" s="187" t="s">
        <v>5</v>
      </c>
    </row>
    <row r="2" spans="1:7" x14ac:dyDescent="0.2">
      <c r="A2" s="35" t="s">
        <v>293</v>
      </c>
      <c r="B2" s="244"/>
      <c r="C2" s="245"/>
      <c r="D2" s="245"/>
      <c r="E2" s="246"/>
      <c r="F2" s="247"/>
      <c r="G2" s="248"/>
    </row>
    <row r="3" spans="1:7" x14ac:dyDescent="0.2">
      <c r="A3" s="35" t="s">
        <v>294</v>
      </c>
      <c r="B3" s="23" t="s">
        <v>433</v>
      </c>
      <c r="C3" s="24" t="s">
        <v>434</v>
      </c>
      <c r="D3" s="25"/>
      <c r="E3" s="205"/>
      <c r="F3" s="206"/>
      <c r="G3" s="43"/>
    </row>
    <row r="4" spans="1:7" x14ac:dyDescent="0.2">
      <c r="A4" s="35" t="s">
        <v>296</v>
      </c>
      <c r="C4" s="21"/>
      <c r="E4" s="36"/>
    </row>
    <row r="5" spans="1:7" x14ac:dyDescent="0.2">
      <c r="A5" s="35" t="s">
        <v>297</v>
      </c>
      <c r="C5" s="55"/>
      <c r="E5" s="36"/>
    </row>
    <row r="6" spans="1:7" ht="27.75" customHeight="1" x14ac:dyDescent="0.2">
      <c r="A6" s="35"/>
      <c r="C6" s="308"/>
      <c r="E6" s="36"/>
    </row>
    <row r="7" spans="1:7" x14ac:dyDescent="0.2">
      <c r="A7" s="35"/>
      <c r="C7" s="55"/>
      <c r="E7" s="36"/>
    </row>
    <row r="8" spans="1:7" customFormat="1" x14ac:dyDescent="0.2">
      <c r="A8" s="35"/>
      <c r="B8" s="56"/>
      <c r="C8" s="57"/>
      <c r="D8" s="14"/>
      <c r="E8" s="36"/>
      <c r="F8" s="37"/>
      <c r="G8" s="17"/>
    </row>
    <row r="9" spans="1:7" x14ac:dyDescent="0.2">
      <c r="A9" s="35"/>
      <c r="E9" s="36"/>
    </row>
    <row r="10" spans="1:7" x14ac:dyDescent="0.2">
      <c r="A10" s="35"/>
      <c r="B10" s="295"/>
      <c r="C10" s="303"/>
      <c r="D10" s="304"/>
      <c r="E10" s="305"/>
      <c r="F10" s="298"/>
      <c r="G10" s="299"/>
    </row>
    <row r="11" spans="1:7" ht="13.5" customHeight="1" x14ac:dyDescent="0.2">
      <c r="A11" s="35"/>
      <c r="B11" s="295"/>
      <c r="C11" s="300"/>
      <c r="D11" s="301"/>
      <c r="E11" s="302"/>
      <c r="F11" s="78"/>
      <c r="G11" s="62"/>
    </row>
    <row r="12" spans="1:7" x14ac:dyDescent="0.2">
      <c r="A12" s="35" t="s">
        <v>308</v>
      </c>
      <c r="B12" s="56"/>
      <c r="C12" s="57"/>
      <c r="E12" s="36"/>
    </row>
    <row r="13" spans="1:7" x14ac:dyDescent="0.2">
      <c r="A13" s="35"/>
      <c r="C13" s="256"/>
    </row>
    <row r="14" spans="1:7" x14ac:dyDescent="0.2">
      <c r="A14" s="35" t="s">
        <v>314</v>
      </c>
    </row>
    <row r="15" spans="1:7" s="11" customFormat="1" ht="15.75" x14ac:dyDescent="0.2">
      <c r="A15" s="35" t="s">
        <v>315</v>
      </c>
      <c r="B15" s="194" t="str">
        <f>B3</f>
        <v>17.</v>
      </c>
      <c r="C15" s="189" t="str">
        <f>C3</f>
        <v>TESARSKI RADOVI</v>
      </c>
      <c r="D15" s="190"/>
      <c r="E15" s="191" t="s">
        <v>316</v>
      </c>
      <c r="F15" s="204" t="s">
        <v>66</v>
      </c>
      <c r="G15" s="193">
        <f>SUM(G8:G14)</f>
        <v>0</v>
      </c>
    </row>
    <row r="16" spans="1:7" x14ac:dyDescent="0.2">
      <c r="E16" s="36"/>
    </row>
    <row r="17" spans="5:5" x14ac:dyDescent="0.2">
      <c r="E17" s="36"/>
    </row>
  </sheetData>
  <conditionalFormatting sqref="G15">
    <cfRule type="cellIs" dxfId="0" priority="1" stopIfTrue="1" operator="greaterThan">
      <formula>0</formula>
    </cfRule>
  </conditionalFormatting>
  <pageMargins left="0.55118110236220474" right="0.23622047244094491" top="0.74803149606299213" bottom="0.59055118110236227" header="0.31496062992125984" footer="0.35433070866141736"/>
  <pageSetup paperSize="9" scale="79"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30"/>
  <sheetViews>
    <sheetView showZeros="0" view="pageBreakPreview" zoomScaleNormal="100" zoomScaleSheetLayoutView="100" workbookViewId="0">
      <selection activeCell="C45" sqref="C45"/>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37" customWidth="1"/>
    <col min="7" max="7" width="20.5703125" style="17" customWidth="1"/>
  </cols>
  <sheetData>
    <row r="1" spans="1:249" ht="25.5" x14ac:dyDescent="0.2">
      <c r="A1" s="79" t="s">
        <v>42</v>
      </c>
      <c r="B1" s="79" t="s">
        <v>0</v>
      </c>
      <c r="C1" s="20"/>
      <c r="D1" s="20"/>
      <c r="E1" s="40"/>
      <c r="F1" s="74"/>
      <c r="G1" s="80" t="s">
        <v>5</v>
      </c>
    </row>
    <row r="2" spans="1:249" x14ac:dyDescent="0.2">
      <c r="A2" s="35" t="s">
        <v>43</v>
      </c>
      <c r="H2" s="134">
        <f>'12.KERAMIČARSKI RADOVI'!M27</f>
        <v>0</v>
      </c>
      <c r="I2" s="134">
        <f>'12.KERAMIČARSKI RADOVI'!N27</f>
        <v>0</v>
      </c>
      <c r="J2" s="134">
        <f>'12.KERAMIČARSKI RADOVI'!O27</f>
        <v>0</v>
      </c>
      <c r="K2" s="134">
        <f>'12.KERAMIČARSKI RADOVI'!P27</f>
        <v>0</v>
      </c>
      <c r="L2" s="134">
        <f>'12.KERAMIČARSKI RADOVI'!Q27</f>
        <v>0</v>
      </c>
      <c r="M2" s="134">
        <f>'12.KERAMIČARSKI RADOVI'!R27</f>
        <v>0</v>
      </c>
      <c r="N2" s="134">
        <f>'12.KERAMIČARSKI RADOVI'!S27</f>
        <v>0</v>
      </c>
      <c r="O2" s="134">
        <f>'12.KERAMIČARSKI RADOVI'!T27</f>
        <v>0</v>
      </c>
      <c r="P2" s="134">
        <f>'12.KERAMIČARSKI RADOVI'!U27</f>
        <v>0</v>
      </c>
      <c r="Q2" s="134">
        <f>'12.KERAMIČARSKI RADOVI'!V27</f>
        <v>0</v>
      </c>
      <c r="R2" s="134">
        <f>'12.KERAMIČARSKI RADOVI'!W27</f>
        <v>0</v>
      </c>
      <c r="S2" s="134">
        <f>'12.KERAMIČARSKI RADOVI'!X27</f>
        <v>0</v>
      </c>
    </row>
    <row r="3" spans="1:249" x14ac:dyDescent="0.2">
      <c r="A3" s="35" t="s">
        <v>44</v>
      </c>
      <c r="C3" s="12" t="s">
        <v>45</v>
      </c>
      <c r="H3" s="134">
        <f>'13.KAMENOREZAČKI RADOVI'!K25</f>
        <v>0</v>
      </c>
      <c r="I3" s="134">
        <f>'13.KAMENOREZAČKI RADOVI'!L25</f>
        <v>0</v>
      </c>
      <c r="J3" s="134">
        <f>'13.KAMENOREZAČKI RADOVI'!M25</f>
        <v>0</v>
      </c>
      <c r="K3" s="134">
        <f>'13.KAMENOREZAČKI RADOVI'!N25</f>
        <v>0</v>
      </c>
      <c r="L3" s="134">
        <f>'13.KAMENOREZAČKI RADOVI'!O25</f>
        <v>0</v>
      </c>
      <c r="M3" s="134">
        <f>'13.KAMENOREZAČKI RADOVI'!P25</f>
        <v>0</v>
      </c>
      <c r="N3" s="134">
        <f>'13.KAMENOREZAČKI RADOVI'!Q25</f>
        <v>0</v>
      </c>
      <c r="O3" s="134">
        <f>'13.KAMENOREZAČKI RADOVI'!R25</f>
        <v>0</v>
      </c>
      <c r="P3" s="134">
        <f>'13.KAMENOREZAČKI RADOVI'!S25</f>
        <v>0</v>
      </c>
      <c r="Q3" s="134">
        <f>'13.KAMENOREZAČKI RADOVI'!T25</f>
        <v>0</v>
      </c>
      <c r="R3" s="134">
        <f>'13.KAMENOREZAČKI RADOVI'!U25</f>
        <v>0</v>
      </c>
      <c r="S3" s="134">
        <f>'13.KAMENOREZAČKI RADOVI'!V25</f>
        <v>0</v>
      </c>
    </row>
    <row r="4" spans="1:249" x14ac:dyDescent="0.2">
      <c r="A4" s="35" t="s">
        <v>46</v>
      </c>
      <c r="H4" s="134">
        <f>'14.PODOPOLAGAČKI RADOVI'!L16</f>
        <v>0</v>
      </c>
      <c r="I4" s="134">
        <f>'14.PODOPOLAGAČKI RADOVI'!M16</f>
        <v>0</v>
      </c>
      <c r="J4" s="134">
        <f>'14.PODOPOLAGAČKI RADOVI'!N16</f>
        <v>0</v>
      </c>
      <c r="K4" s="134">
        <f>'14.PODOPOLAGAČKI RADOVI'!O16</f>
        <v>0</v>
      </c>
      <c r="L4" s="134">
        <f>'14.PODOPOLAGAČKI RADOVI'!P16</f>
        <v>0</v>
      </c>
      <c r="M4" s="134">
        <f>'14.PODOPOLAGAČKI RADOVI'!Q16</f>
        <v>0</v>
      </c>
      <c r="N4" s="134">
        <f>'14.PODOPOLAGAČKI RADOVI'!R16</f>
        <v>0</v>
      </c>
      <c r="O4" s="134">
        <f>'14.PODOPOLAGAČKI RADOVI'!S16</f>
        <v>0</v>
      </c>
      <c r="P4" s="134">
        <f>'14.PODOPOLAGAČKI RADOVI'!T16</f>
        <v>0</v>
      </c>
      <c r="Q4" s="134">
        <f>'14.PODOPOLAGAČKI RADOVI'!U16</f>
        <v>0</v>
      </c>
      <c r="R4" s="134">
        <f>'14.PODOPOLAGAČKI RADOVI'!V16</f>
        <v>0</v>
      </c>
      <c r="S4" s="134">
        <f>'14.PODOPOLAGAČKI RADOVI'!W16</f>
        <v>0</v>
      </c>
    </row>
    <row r="5" spans="1:249" ht="14.25" x14ac:dyDescent="0.2">
      <c r="A5" s="35" t="s">
        <v>47</v>
      </c>
      <c r="B5" s="354" t="str">
        <f>'1.PRIPREMNI RADOVI'!B18</f>
        <v>1.</v>
      </c>
      <c r="C5" s="355" t="str">
        <f>'1.PRIPREMNI RADOVI'!C18</f>
        <v>PRIPREMNI RADOVI</v>
      </c>
      <c r="D5" s="356">
        <f>'1.PRIPREMNI RADOVI'!D18</f>
        <v>0</v>
      </c>
      <c r="E5" s="357"/>
      <c r="F5" s="346" t="str">
        <f>'1.PRIPREMNI RADOVI'!F18</f>
        <v/>
      </c>
      <c r="G5" s="358">
        <f>'1.PRIPREMNI RADOVI'!G18</f>
        <v>0</v>
      </c>
      <c r="H5" s="134" t="e">
        <f>'16.BRAVARSKI RADOVI'!#REF!</f>
        <v>#REF!</v>
      </c>
      <c r="I5" s="134" t="e">
        <f>'16.BRAVARSKI RADOVI'!#REF!</f>
        <v>#REF!</v>
      </c>
      <c r="J5" s="134" t="e">
        <f>'16.BRAVARSKI RADOVI'!#REF!</f>
        <v>#REF!</v>
      </c>
      <c r="K5" s="134" t="e">
        <f>'16.BRAVARSKI RADOVI'!#REF!</f>
        <v>#REF!</v>
      </c>
      <c r="L5" s="134" t="e">
        <f>'16.BRAVARSKI RADOVI'!#REF!</f>
        <v>#REF!</v>
      </c>
      <c r="M5" s="134" t="e">
        <f>'16.BRAVARSKI RADOVI'!#REF!</f>
        <v>#REF!</v>
      </c>
      <c r="N5" s="134" t="e">
        <f>'16.BRAVARSKI RADOVI'!#REF!</f>
        <v>#REF!</v>
      </c>
      <c r="O5" s="134">
        <f>'16.BRAVARSKI RADOVI'!H35</f>
        <v>0</v>
      </c>
      <c r="P5" s="134">
        <f>'16.BRAVARSKI RADOVI'!I35</f>
        <v>0</v>
      </c>
      <c r="Q5" s="134">
        <f>'16.BRAVARSKI RADOVI'!J35</f>
        <v>0</v>
      </c>
      <c r="R5" s="134">
        <f>'16.BRAVARSKI RADOVI'!K35</f>
        <v>0</v>
      </c>
      <c r="S5" s="134">
        <f>'16.BRAVARSKI RADOVI'!L35</f>
        <v>0</v>
      </c>
      <c r="T5" s="134">
        <f>'1.PRIPREMNI RADOVI'!V18</f>
        <v>0</v>
      </c>
      <c r="U5" s="134">
        <f>'1.PRIPREMNI RADOVI'!W18</f>
        <v>0</v>
      </c>
      <c r="V5" s="134">
        <f>'1.PRIPREMNI RADOVI'!X18</f>
        <v>0</v>
      </c>
      <c r="W5" s="134">
        <f>'1.PRIPREMNI RADOVI'!Y18</f>
        <v>0</v>
      </c>
      <c r="X5" s="134">
        <f>'1.PRIPREMNI RADOVI'!Z18</f>
        <v>0</v>
      </c>
      <c r="Y5" s="134">
        <f>'1.PRIPREMNI RADOVI'!AA18</f>
        <v>0</v>
      </c>
      <c r="Z5" s="134">
        <f>'1.PRIPREMNI RADOVI'!AB18</f>
        <v>0</v>
      </c>
      <c r="AA5" s="134">
        <f>'1.PRIPREMNI RADOVI'!AC18</f>
        <v>0</v>
      </c>
      <c r="AB5" s="134">
        <f>'1.PRIPREMNI RADOVI'!AD18</f>
        <v>0</v>
      </c>
      <c r="AC5" s="134">
        <f>'1.PRIPREMNI RADOVI'!AE18</f>
        <v>0</v>
      </c>
      <c r="AD5" s="134">
        <f>'1.PRIPREMNI RADOVI'!AF18</f>
        <v>0</v>
      </c>
      <c r="AE5" s="134">
        <f>'1.PRIPREMNI RADOVI'!AG18</f>
        <v>0</v>
      </c>
      <c r="AF5" s="134">
        <f>'1.PRIPREMNI RADOVI'!AH18</f>
        <v>0</v>
      </c>
      <c r="AG5" s="134">
        <f>'1.PRIPREMNI RADOVI'!AI18</f>
        <v>0</v>
      </c>
      <c r="AH5" s="134">
        <f>'1.PRIPREMNI RADOVI'!AJ18</f>
        <v>0</v>
      </c>
      <c r="AI5" s="134">
        <f>'1.PRIPREMNI RADOVI'!AK18</f>
        <v>0</v>
      </c>
      <c r="AJ5" s="134">
        <f>'1.PRIPREMNI RADOVI'!AL18</f>
        <v>0</v>
      </c>
      <c r="AK5" s="134">
        <f>'1.PRIPREMNI RADOVI'!AM18</f>
        <v>0</v>
      </c>
      <c r="AL5" s="134">
        <f>'1.PRIPREMNI RADOVI'!AN18</f>
        <v>0</v>
      </c>
      <c r="AM5" s="134">
        <f>'1.PRIPREMNI RADOVI'!AO18</f>
        <v>0</v>
      </c>
      <c r="AN5" s="134">
        <f>'1.PRIPREMNI RADOVI'!AP18</f>
        <v>0</v>
      </c>
      <c r="AO5" s="134">
        <f>'1.PRIPREMNI RADOVI'!AQ18</f>
        <v>0</v>
      </c>
      <c r="AP5" s="134">
        <f>'1.PRIPREMNI RADOVI'!AR18</f>
        <v>0</v>
      </c>
      <c r="AQ5" s="134">
        <f>'1.PRIPREMNI RADOVI'!AS18</f>
        <v>0</v>
      </c>
      <c r="AR5" s="134">
        <f>'1.PRIPREMNI RADOVI'!AT18</f>
        <v>0</v>
      </c>
      <c r="AS5" s="134">
        <f>'1.PRIPREMNI RADOVI'!AU18</f>
        <v>0</v>
      </c>
      <c r="AT5" s="134">
        <f>'1.PRIPREMNI RADOVI'!AV18</f>
        <v>0</v>
      </c>
      <c r="AU5" s="134">
        <f>'1.PRIPREMNI RADOVI'!AW18</f>
        <v>0</v>
      </c>
      <c r="AV5" s="134">
        <f>'1.PRIPREMNI RADOVI'!AX18</f>
        <v>0</v>
      </c>
      <c r="AW5" s="134">
        <f>'1.PRIPREMNI RADOVI'!AY18</f>
        <v>0</v>
      </c>
      <c r="AX5" s="134">
        <f>'1.PRIPREMNI RADOVI'!AZ18</f>
        <v>0</v>
      </c>
      <c r="AY5" s="134">
        <f>'1.PRIPREMNI RADOVI'!BA18</f>
        <v>0</v>
      </c>
      <c r="AZ5" s="134">
        <f>'1.PRIPREMNI RADOVI'!BB18</f>
        <v>0</v>
      </c>
      <c r="BA5" s="134">
        <f>'1.PRIPREMNI RADOVI'!BC18</f>
        <v>0</v>
      </c>
      <c r="BB5" s="134">
        <f>'1.PRIPREMNI RADOVI'!BD18</f>
        <v>0</v>
      </c>
      <c r="BC5" s="134">
        <f>'1.PRIPREMNI RADOVI'!BE18</f>
        <v>0</v>
      </c>
      <c r="BD5" s="134">
        <f>'1.PRIPREMNI RADOVI'!BF18</f>
        <v>0</v>
      </c>
      <c r="BE5" s="134">
        <f>'1.PRIPREMNI RADOVI'!BG18</f>
        <v>0</v>
      </c>
      <c r="BF5" s="134">
        <f>'1.PRIPREMNI RADOVI'!BH18</f>
        <v>0</v>
      </c>
      <c r="BG5" s="134">
        <f>'1.PRIPREMNI RADOVI'!BI18</f>
        <v>0</v>
      </c>
      <c r="BH5" s="134">
        <f>'1.PRIPREMNI RADOVI'!BJ18</f>
        <v>0</v>
      </c>
      <c r="BI5" s="134">
        <f>'1.PRIPREMNI RADOVI'!BK18</f>
        <v>0</v>
      </c>
      <c r="BJ5" s="134">
        <f>'1.PRIPREMNI RADOVI'!BL18</f>
        <v>0</v>
      </c>
      <c r="BK5" s="134">
        <f>'1.PRIPREMNI RADOVI'!BM18</f>
        <v>0</v>
      </c>
      <c r="BL5" s="134">
        <f>'1.PRIPREMNI RADOVI'!BN18</f>
        <v>0</v>
      </c>
      <c r="BM5" s="134">
        <f>'1.PRIPREMNI RADOVI'!BO18</f>
        <v>0</v>
      </c>
      <c r="BN5" s="134">
        <f>'1.PRIPREMNI RADOVI'!BP18</f>
        <v>0</v>
      </c>
      <c r="BO5" s="134">
        <f>'1.PRIPREMNI RADOVI'!BQ18</f>
        <v>0</v>
      </c>
      <c r="BP5" s="134">
        <f>'1.PRIPREMNI RADOVI'!BR18</f>
        <v>0</v>
      </c>
      <c r="BQ5" s="134">
        <f>'1.PRIPREMNI RADOVI'!BS18</f>
        <v>0</v>
      </c>
      <c r="BR5" s="134">
        <f>'1.PRIPREMNI RADOVI'!BT18</f>
        <v>0</v>
      </c>
      <c r="BS5" s="134">
        <f>'1.PRIPREMNI RADOVI'!BU18</f>
        <v>0</v>
      </c>
      <c r="BT5" s="134">
        <f>'1.PRIPREMNI RADOVI'!BV18</f>
        <v>0</v>
      </c>
      <c r="BU5" s="134">
        <f>'1.PRIPREMNI RADOVI'!BW18</f>
        <v>0</v>
      </c>
      <c r="BV5" s="134">
        <f>'1.PRIPREMNI RADOVI'!BX18</f>
        <v>0</v>
      </c>
      <c r="BW5" s="134">
        <f>'1.PRIPREMNI RADOVI'!BY18</f>
        <v>0</v>
      </c>
      <c r="BX5" s="134">
        <f>'1.PRIPREMNI RADOVI'!BZ18</f>
        <v>0</v>
      </c>
      <c r="BY5" s="134">
        <f>'1.PRIPREMNI RADOVI'!CA18</f>
        <v>0</v>
      </c>
      <c r="BZ5" s="134">
        <f>'1.PRIPREMNI RADOVI'!CB18</f>
        <v>0</v>
      </c>
      <c r="CA5" s="134">
        <f>'1.PRIPREMNI RADOVI'!CC18</f>
        <v>0</v>
      </c>
      <c r="CB5" s="134">
        <f>'1.PRIPREMNI RADOVI'!CD18</f>
        <v>0</v>
      </c>
      <c r="CC5" s="134">
        <f>'1.PRIPREMNI RADOVI'!CE18</f>
        <v>0</v>
      </c>
      <c r="CD5" s="134">
        <f>'1.PRIPREMNI RADOVI'!CF18</f>
        <v>0</v>
      </c>
      <c r="CE5" s="134">
        <f>'1.PRIPREMNI RADOVI'!CG18</f>
        <v>0</v>
      </c>
      <c r="CF5" s="134">
        <f>'1.PRIPREMNI RADOVI'!CH18</f>
        <v>0</v>
      </c>
      <c r="CG5" s="134">
        <f>'1.PRIPREMNI RADOVI'!CI18</f>
        <v>0</v>
      </c>
      <c r="CH5" s="134">
        <f>'1.PRIPREMNI RADOVI'!CJ18</f>
        <v>0</v>
      </c>
      <c r="CI5" s="134">
        <f>'1.PRIPREMNI RADOVI'!CK18</f>
        <v>0</v>
      </c>
      <c r="CJ5" s="134">
        <f>'1.PRIPREMNI RADOVI'!CL18</f>
        <v>0</v>
      </c>
      <c r="CK5" s="134">
        <f>'1.PRIPREMNI RADOVI'!CM18</f>
        <v>0</v>
      </c>
      <c r="CL5" s="134">
        <f>'1.PRIPREMNI RADOVI'!CN18</f>
        <v>0</v>
      </c>
      <c r="CM5" s="134">
        <f>'1.PRIPREMNI RADOVI'!CO18</f>
        <v>0</v>
      </c>
      <c r="CN5" s="134">
        <f>'1.PRIPREMNI RADOVI'!CP18</f>
        <v>0</v>
      </c>
      <c r="CO5" s="134">
        <f>'1.PRIPREMNI RADOVI'!CQ18</f>
        <v>0</v>
      </c>
      <c r="CP5" s="134">
        <f>'1.PRIPREMNI RADOVI'!CR18</f>
        <v>0</v>
      </c>
      <c r="CQ5" s="134">
        <f>'1.PRIPREMNI RADOVI'!CS18</f>
        <v>0</v>
      </c>
      <c r="CR5" s="134">
        <f>'1.PRIPREMNI RADOVI'!CT18</f>
        <v>0</v>
      </c>
      <c r="CS5" s="134">
        <f>'1.PRIPREMNI RADOVI'!CU18</f>
        <v>0</v>
      </c>
      <c r="CT5" s="134">
        <f>'1.PRIPREMNI RADOVI'!CV18</f>
        <v>0</v>
      </c>
      <c r="CU5" s="134">
        <f>'1.PRIPREMNI RADOVI'!CW18</f>
        <v>0</v>
      </c>
      <c r="CV5" s="134">
        <f>'1.PRIPREMNI RADOVI'!CX18</f>
        <v>0</v>
      </c>
      <c r="CW5" s="134">
        <f>'1.PRIPREMNI RADOVI'!CY18</f>
        <v>0</v>
      </c>
      <c r="CX5" s="134">
        <f>'1.PRIPREMNI RADOVI'!CZ18</f>
        <v>0</v>
      </c>
      <c r="CY5" s="134">
        <f>'1.PRIPREMNI RADOVI'!DA18</f>
        <v>0</v>
      </c>
      <c r="CZ5" s="134">
        <f>'1.PRIPREMNI RADOVI'!DB18</f>
        <v>0</v>
      </c>
      <c r="DA5" s="134">
        <f>'1.PRIPREMNI RADOVI'!DC18</f>
        <v>0</v>
      </c>
      <c r="DB5" s="134">
        <f>'1.PRIPREMNI RADOVI'!DD18</f>
        <v>0</v>
      </c>
      <c r="DC5" s="134">
        <f>'1.PRIPREMNI RADOVI'!DE18</f>
        <v>0</v>
      </c>
      <c r="DD5" s="134">
        <f>'1.PRIPREMNI RADOVI'!DF18</f>
        <v>0</v>
      </c>
      <c r="DE5" s="134">
        <f>'1.PRIPREMNI RADOVI'!DG18</f>
        <v>0</v>
      </c>
      <c r="DF5" s="134">
        <f>'1.PRIPREMNI RADOVI'!DH18</f>
        <v>0</v>
      </c>
      <c r="DG5" s="134">
        <f>'1.PRIPREMNI RADOVI'!DI18</f>
        <v>0</v>
      </c>
      <c r="DH5" s="134">
        <f>'1.PRIPREMNI RADOVI'!DJ18</f>
        <v>0</v>
      </c>
      <c r="DI5" s="134">
        <f>'1.PRIPREMNI RADOVI'!DK18</f>
        <v>0</v>
      </c>
      <c r="DJ5" s="134">
        <f>'1.PRIPREMNI RADOVI'!DL18</f>
        <v>0</v>
      </c>
      <c r="DK5" s="134">
        <f>'1.PRIPREMNI RADOVI'!DM18</f>
        <v>0</v>
      </c>
      <c r="DL5" s="134">
        <f>'1.PRIPREMNI RADOVI'!DN18</f>
        <v>0</v>
      </c>
      <c r="DM5" s="134">
        <f>'1.PRIPREMNI RADOVI'!DO18</f>
        <v>0</v>
      </c>
      <c r="DN5" s="134">
        <f>'1.PRIPREMNI RADOVI'!DP18</f>
        <v>0</v>
      </c>
      <c r="DO5" s="134">
        <f>'1.PRIPREMNI RADOVI'!DQ18</f>
        <v>0</v>
      </c>
      <c r="DP5" s="134">
        <f>'1.PRIPREMNI RADOVI'!DR18</f>
        <v>0</v>
      </c>
      <c r="DQ5" s="134">
        <f>'1.PRIPREMNI RADOVI'!DS18</f>
        <v>0</v>
      </c>
      <c r="DR5" s="134">
        <f>'1.PRIPREMNI RADOVI'!DT18</f>
        <v>0</v>
      </c>
      <c r="DS5" s="134">
        <f>'1.PRIPREMNI RADOVI'!DU18</f>
        <v>0</v>
      </c>
      <c r="DT5" s="134">
        <f>'1.PRIPREMNI RADOVI'!DV18</f>
        <v>0</v>
      </c>
      <c r="DU5" s="134">
        <f>'1.PRIPREMNI RADOVI'!DW18</f>
        <v>0</v>
      </c>
      <c r="DV5" s="134">
        <f>'1.PRIPREMNI RADOVI'!DX18</f>
        <v>0</v>
      </c>
      <c r="DW5" s="134">
        <f>'1.PRIPREMNI RADOVI'!DY18</f>
        <v>0</v>
      </c>
      <c r="DX5" s="134">
        <f>'1.PRIPREMNI RADOVI'!DZ18</f>
        <v>0</v>
      </c>
      <c r="DY5" s="134">
        <f>'1.PRIPREMNI RADOVI'!EA18</f>
        <v>0</v>
      </c>
      <c r="DZ5" s="134">
        <f>'1.PRIPREMNI RADOVI'!EB18</f>
        <v>0</v>
      </c>
      <c r="EA5" s="134">
        <f>'1.PRIPREMNI RADOVI'!EC18</f>
        <v>0</v>
      </c>
      <c r="EB5" s="134">
        <f>'1.PRIPREMNI RADOVI'!ED18</f>
        <v>0</v>
      </c>
      <c r="EC5" s="134">
        <f>'1.PRIPREMNI RADOVI'!EE18</f>
        <v>0</v>
      </c>
      <c r="ED5" s="134">
        <f>'1.PRIPREMNI RADOVI'!EF18</f>
        <v>0</v>
      </c>
      <c r="EE5" s="134">
        <f>'1.PRIPREMNI RADOVI'!EG18</f>
        <v>0</v>
      </c>
      <c r="EF5" s="134">
        <f>'1.PRIPREMNI RADOVI'!EH18</f>
        <v>0</v>
      </c>
      <c r="EG5" s="134">
        <f>'1.PRIPREMNI RADOVI'!EI18</f>
        <v>0</v>
      </c>
      <c r="EH5" s="134">
        <f>'1.PRIPREMNI RADOVI'!EJ18</f>
        <v>0</v>
      </c>
      <c r="EI5" s="134">
        <f>'1.PRIPREMNI RADOVI'!EK18</f>
        <v>0</v>
      </c>
      <c r="EJ5" s="134">
        <f>'1.PRIPREMNI RADOVI'!EL18</f>
        <v>0</v>
      </c>
      <c r="EK5" s="134">
        <f>'1.PRIPREMNI RADOVI'!EM18</f>
        <v>0</v>
      </c>
      <c r="EL5" s="134">
        <f>'1.PRIPREMNI RADOVI'!EN18</f>
        <v>0</v>
      </c>
      <c r="EM5" s="134">
        <f>'1.PRIPREMNI RADOVI'!EO18</f>
        <v>0</v>
      </c>
      <c r="EN5" s="134">
        <f>'1.PRIPREMNI RADOVI'!EP18</f>
        <v>0</v>
      </c>
      <c r="EO5" s="134">
        <f>'1.PRIPREMNI RADOVI'!EQ18</f>
        <v>0</v>
      </c>
      <c r="EP5" s="134">
        <f>'1.PRIPREMNI RADOVI'!ER18</f>
        <v>0</v>
      </c>
      <c r="EQ5" s="134">
        <f>'1.PRIPREMNI RADOVI'!ES18</f>
        <v>0</v>
      </c>
      <c r="ER5" s="134">
        <f>'1.PRIPREMNI RADOVI'!ET18</f>
        <v>0</v>
      </c>
      <c r="ES5" s="134">
        <f>'1.PRIPREMNI RADOVI'!EU18</f>
        <v>0</v>
      </c>
      <c r="ET5" s="134">
        <f>'1.PRIPREMNI RADOVI'!EV18</f>
        <v>0</v>
      </c>
      <c r="EU5" s="134">
        <f>'1.PRIPREMNI RADOVI'!EW18</f>
        <v>0</v>
      </c>
      <c r="EV5" s="134">
        <f>'1.PRIPREMNI RADOVI'!EX18</f>
        <v>0</v>
      </c>
      <c r="EW5" s="134">
        <f>'1.PRIPREMNI RADOVI'!EY18</f>
        <v>0</v>
      </c>
      <c r="EX5" s="134">
        <f>'1.PRIPREMNI RADOVI'!EZ18</f>
        <v>0</v>
      </c>
      <c r="EY5" s="134">
        <f>'1.PRIPREMNI RADOVI'!FA18</f>
        <v>0</v>
      </c>
      <c r="EZ5" s="134">
        <f>'1.PRIPREMNI RADOVI'!FB18</f>
        <v>0</v>
      </c>
      <c r="FA5" s="134">
        <f>'1.PRIPREMNI RADOVI'!FC18</f>
        <v>0</v>
      </c>
      <c r="FB5" s="134">
        <f>'1.PRIPREMNI RADOVI'!FD18</f>
        <v>0</v>
      </c>
      <c r="FC5" s="134">
        <f>'1.PRIPREMNI RADOVI'!FE18</f>
        <v>0</v>
      </c>
      <c r="FD5" s="134">
        <f>'1.PRIPREMNI RADOVI'!FF18</f>
        <v>0</v>
      </c>
      <c r="FE5" s="134">
        <f>'1.PRIPREMNI RADOVI'!FG18</f>
        <v>0</v>
      </c>
      <c r="FF5" s="134">
        <f>'1.PRIPREMNI RADOVI'!FH18</f>
        <v>0</v>
      </c>
      <c r="FG5" s="134">
        <f>'1.PRIPREMNI RADOVI'!FI18</f>
        <v>0</v>
      </c>
      <c r="FH5" s="134">
        <f>'1.PRIPREMNI RADOVI'!FJ18</f>
        <v>0</v>
      </c>
      <c r="FI5" s="134">
        <f>'1.PRIPREMNI RADOVI'!FK18</f>
        <v>0</v>
      </c>
      <c r="FJ5" s="134">
        <f>'1.PRIPREMNI RADOVI'!FL18</f>
        <v>0</v>
      </c>
      <c r="FK5" s="134">
        <f>'1.PRIPREMNI RADOVI'!FM18</f>
        <v>0</v>
      </c>
      <c r="FL5" s="134">
        <f>'1.PRIPREMNI RADOVI'!FN18</f>
        <v>0</v>
      </c>
      <c r="FM5" s="134">
        <f>'1.PRIPREMNI RADOVI'!FO18</f>
        <v>0</v>
      </c>
      <c r="FN5" s="134">
        <f>'1.PRIPREMNI RADOVI'!FP18</f>
        <v>0</v>
      </c>
      <c r="FO5" s="134">
        <f>'1.PRIPREMNI RADOVI'!FQ18</f>
        <v>0</v>
      </c>
      <c r="FP5" s="134">
        <f>'1.PRIPREMNI RADOVI'!FR18</f>
        <v>0</v>
      </c>
      <c r="FQ5" s="134">
        <f>'1.PRIPREMNI RADOVI'!FS18</f>
        <v>0</v>
      </c>
      <c r="FR5" s="134">
        <f>'1.PRIPREMNI RADOVI'!FT18</f>
        <v>0</v>
      </c>
      <c r="FS5" s="134">
        <f>'1.PRIPREMNI RADOVI'!FU18</f>
        <v>0</v>
      </c>
      <c r="FT5" s="134">
        <f>'1.PRIPREMNI RADOVI'!FV18</f>
        <v>0</v>
      </c>
      <c r="FU5" s="134">
        <f>'1.PRIPREMNI RADOVI'!FW18</f>
        <v>0</v>
      </c>
      <c r="FV5" s="134">
        <f>'1.PRIPREMNI RADOVI'!FX18</f>
        <v>0</v>
      </c>
      <c r="FW5" s="134">
        <f>'1.PRIPREMNI RADOVI'!FY18</f>
        <v>0</v>
      </c>
      <c r="FX5" s="134">
        <f>'1.PRIPREMNI RADOVI'!FZ18</f>
        <v>0</v>
      </c>
      <c r="FY5" s="134">
        <f>'1.PRIPREMNI RADOVI'!GA18</f>
        <v>0</v>
      </c>
      <c r="FZ5" s="134">
        <f>'1.PRIPREMNI RADOVI'!GB18</f>
        <v>0</v>
      </c>
      <c r="GA5" s="134">
        <f>'1.PRIPREMNI RADOVI'!GC18</f>
        <v>0</v>
      </c>
      <c r="GB5" s="134">
        <f>'1.PRIPREMNI RADOVI'!GD18</f>
        <v>0</v>
      </c>
      <c r="GC5" s="134">
        <f>'1.PRIPREMNI RADOVI'!GE18</f>
        <v>0</v>
      </c>
      <c r="GD5" s="134">
        <f>'1.PRIPREMNI RADOVI'!GF18</f>
        <v>0</v>
      </c>
      <c r="GE5" s="134">
        <f>'1.PRIPREMNI RADOVI'!GG18</f>
        <v>0</v>
      </c>
      <c r="GF5" s="134">
        <f>'1.PRIPREMNI RADOVI'!GH18</f>
        <v>0</v>
      </c>
      <c r="GG5" s="134">
        <f>'1.PRIPREMNI RADOVI'!GI18</f>
        <v>0</v>
      </c>
      <c r="GH5" s="134">
        <f>'1.PRIPREMNI RADOVI'!GJ18</f>
        <v>0</v>
      </c>
      <c r="GI5" s="134">
        <f>'1.PRIPREMNI RADOVI'!GK18</f>
        <v>0</v>
      </c>
      <c r="GJ5" s="134">
        <f>'1.PRIPREMNI RADOVI'!GL18</f>
        <v>0</v>
      </c>
      <c r="GK5" s="134">
        <f>'1.PRIPREMNI RADOVI'!GM18</f>
        <v>0</v>
      </c>
      <c r="GL5" s="134">
        <f>'1.PRIPREMNI RADOVI'!GN18</f>
        <v>0</v>
      </c>
      <c r="GM5" s="134">
        <f>'1.PRIPREMNI RADOVI'!GO18</f>
        <v>0</v>
      </c>
      <c r="GN5" s="134">
        <f>'1.PRIPREMNI RADOVI'!GP18</f>
        <v>0</v>
      </c>
      <c r="GO5" s="134">
        <f>'1.PRIPREMNI RADOVI'!GQ18</f>
        <v>0</v>
      </c>
      <c r="GP5" s="134">
        <f>'1.PRIPREMNI RADOVI'!GR18</f>
        <v>0</v>
      </c>
      <c r="GQ5" s="134">
        <f>'1.PRIPREMNI RADOVI'!GS18</f>
        <v>0</v>
      </c>
      <c r="GR5" s="134">
        <f>'1.PRIPREMNI RADOVI'!GT18</f>
        <v>0</v>
      </c>
      <c r="GS5" s="134">
        <f>'1.PRIPREMNI RADOVI'!GU18</f>
        <v>0</v>
      </c>
      <c r="GT5" s="134">
        <f>'1.PRIPREMNI RADOVI'!GV18</f>
        <v>0</v>
      </c>
      <c r="GU5" s="134">
        <f>'1.PRIPREMNI RADOVI'!GW18</f>
        <v>0</v>
      </c>
      <c r="GV5" s="134">
        <f>'1.PRIPREMNI RADOVI'!GX18</f>
        <v>0</v>
      </c>
      <c r="GW5" s="134">
        <f>'1.PRIPREMNI RADOVI'!GY18</f>
        <v>0</v>
      </c>
      <c r="GX5" s="134">
        <f>'1.PRIPREMNI RADOVI'!GZ18</f>
        <v>0</v>
      </c>
      <c r="GY5" s="134">
        <f>'1.PRIPREMNI RADOVI'!HA18</f>
        <v>0</v>
      </c>
      <c r="GZ5" s="134">
        <f>'1.PRIPREMNI RADOVI'!HB18</f>
        <v>0</v>
      </c>
      <c r="HA5" s="134">
        <f>'1.PRIPREMNI RADOVI'!HC18</f>
        <v>0</v>
      </c>
      <c r="HB5" s="134">
        <f>'1.PRIPREMNI RADOVI'!HD18</f>
        <v>0</v>
      </c>
      <c r="HC5" s="134">
        <f>'1.PRIPREMNI RADOVI'!HE18</f>
        <v>0</v>
      </c>
      <c r="HD5" s="134">
        <f>'1.PRIPREMNI RADOVI'!HF18</f>
        <v>0</v>
      </c>
      <c r="HE5" s="134">
        <f>'1.PRIPREMNI RADOVI'!HG18</f>
        <v>0</v>
      </c>
      <c r="HF5" s="134">
        <f>'1.PRIPREMNI RADOVI'!HH18</f>
        <v>0</v>
      </c>
      <c r="HG5" s="134">
        <f>'1.PRIPREMNI RADOVI'!HI18</f>
        <v>0</v>
      </c>
      <c r="HH5" s="134">
        <f>'1.PRIPREMNI RADOVI'!HJ18</f>
        <v>0</v>
      </c>
      <c r="HI5" s="134">
        <f>'1.PRIPREMNI RADOVI'!HK18</f>
        <v>0</v>
      </c>
      <c r="HJ5" s="134">
        <f>'1.PRIPREMNI RADOVI'!HL18</f>
        <v>0</v>
      </c>
      <c r="HK5" s="134">
        <f>'1.PRIPREMNI RADOVI'!HM18</f>
        <v>0</v>
      </c>
      <c r="HL5" s="134">
        <f>'1.PRIPREMNI RADOVI'!HN18</f>
        <v>0</v>
      </c>
      <c r="HM5" s="134">
        <f>'1.PRIPREMNI RADOVI'!HO18</f>
        <v>0</v>
      </c>
      <c r="HN5" s="134">
        <f>'1.PRIPREMNI RADOVI'!HP18</f>
        <v>0</v>
      </c>
      <c r="HO5" s="134">
        <f>'1.PRIPREMNI RADOVI'!HQ18</f>
        <v>0</v>
      </c>
      <c r="HP5" s="134">
        <f>'1.PRIPREMNI RADOVI'!HR18</f>
        <v>0</v>
      </c>
      <c r="HQ5" s="134">
        <f>'1.PRIPREMNI RADOVI'!HS18</f>
        <v>0</v>
      </c>
      <c r="HR5" s="134">
        <f>'1.PRIPREMNI RADOVI'!HT18</f>
        <v>0</v>
      </c>
      <c r="HS5" s="134">
        <f>'1.PRIPREMNI RADOVI'!HU18</f>
        <v>0</v>
      </c>
      <c r="HT5" s="134">
        <f>'1.PRIPREMNI RADOVI'!HV18</f>
        <v>0</v>
      </c>
      <c r="HU5" s="134">
        <f>'1.PRIPREMNI RADOVI'!HW18</f>
        <v>0</v>
      </c>
      <c r="HV5" s="134">
        <f>'1.PRIPREMNI RADOVI'!HX18</f>
        <v>0</v>
      </c>
      <c r="HW5" s="134">
        <f>'1.PRIPREMNI RADOVI'!HY18</f>
        <v>0</v>
      </c>
      <c r="HX5" s="134">
        <f>'1.PRIPREMNI RADOVI'!HZ18</f>
        <v>0</v>
      </c>
      <c r="HY5" s="134">
        <f>'1.PRIPREMNI RADOVI'!IA18</f>
        <v>0</v>
      </c>
      <c r="HZ5" s="134">
        <f>'1.PRIPREMNI RADOVI'!IB18</f>
        <v>0</v>
      </c>
      <c r="IA5" s="134">
        <f>'1.PRIPREMNI RADOVI'!IC18</f>
        <v>0</v>
      </c>
      <c r="IB5" s="134">
        <f>'1.PRIPREMNI RADOVI'!ID18</f>
        <v>0</v>
      </c>
      <c r="IC5" s="134">
        <f>'1.PRIPREMNI RADOVI'!IE18</f>
        <v>0</v>
      </c>
      <c r="ID5" s="134">
        <f>'1.PRIPREMNI RADOVI'!IF18</f>
        <v>0</v>
      </c>
      <c r="IE5" s="134">
        <f>'1.PRIPREMNI RADOVI'!IG18</f>
        <v>0</v>
      </c>
      <c r="IF5" s="134">
        <f>'1.PRIPREMNI RADOVI'!IH18</f>
        <v>0</v>
      </c>
      <c r="IG5" s="134">
        <f>'1.PRIPREMNI RADOVI'!II18</f>
        <v>0</v>
      </c>
      <c r="IH5" s="134">
        <f>'1.PRIPREMNI RADOVI'!IJ18</f>
        <v>0</v>
      </c>
      <c r="II5" s="134">
        <f>'1.PRIPREMNI RADOVI'!IK18</f>
        <v>0</v>
      </c>
      <c r="IJ5" s="134">
        <f>'1.PRIPREMNI RADOVI'!IL18</f>
        <v>0</v>
      </c>
      <c r="IK5" s="134">
        <f>'1.PRIPREMNI RADOVI'!IM18</f>
        <v>0</v>
      </c>
      <c r="IL5" s="134">
        <f>'1.PRIPREMNI RADOVI'!IN18</f>
        <v>0</v>
      </c>
      <c r="IM5" s="134">
        <f>'1.PRIPREMNI RADOVI'!IO18</f>
        <v>0</v>
      </c>
      <c r="IN5" s="134">
        <f>'1.PRIPREMNI RADOVI'!IP18</f>
        <v>0</v>
      </c>
      <c r="IO5" s="134" t="e">
        <f>'1.PRIPREMNI RADOVI'!#REF!</f>
        <v>#REF!</v>
      </c>
    </row>
    <row r="6" spans="1:249" ht="14.25" x14ac:dyDescent="0.2">
      <c r="A6" s="35" t="s">
        <v>48</v>
      </c>
      <c r="B6" s="354" t="str">
        <f>'2.ZEMLJANI RADOVI'!B36</f>
        <v>2.</v>
      </c>
      <c r="C6" s="355" t="str">
        <f>'2.ZEMLJANI RADOVI'!C36</f>
        <v>ZEMLJANI RADOVI</v>
      </c>
      <c r="D6" s="356">
        <f>'2.ZEMLJANI RADOVI'!D36</f>
        <v>0</v>
      </c>
      <c r="E6" s="357"/>
      <c r="F6" s="346" t="str">
        <f>'2.ZEMLJANI RADOVI'!F36</f>
        <v/>
      </c>
      <c r="G6" s="358">
        <f>'2.ZEMLJANI RADOVI'!G36</f>
        <v>0</v>
      </c>
      <c r="H6" s="134"/>
      <c r="I6" s="134"/>
      <c r="J6" s="134"/>
      <c r="K6" s="134"/>
      <c r="L6" s="134"/>
      <c r="M6" s="134"/>
      <c r="N6" s="134"/>
      <c r="O6" s="134"/>
      <c r="P6" s="134"/>
      <c r="Q6" s="134"/>
      <c r="R6" s="134"/>
      <c r="S6" s="134"/>
      <c r="T6" s="134" t="e">
        <f>#REF!</f>
        <v>#REF!</v>
      </c>
      <c r="U6" s="134" t="e">
        <f>#REF!</f>
        <v>#REF!</v>
      </c>
      <c r="V6" s="134" t="e">
        <f>#REF!</f>
        <v>#REF!</v>
      </c>
      <c r="W6" s="134" t="e">
        <f>#REF!</f>
        <v>#REF!</v>
      </c>
      <c r="X6" s="134" t="e">
        <f>#REF!</f>
        <v>#REF!</v>
      </c>
      <c r="Y6" s="134" t="e">
        <f>#REF!</f>
        <v>#REF!</v>
      </c>
      <c r="Z6" s="134" t="e">
        <f>#REF!</f>
        <v>#REF!</v>
      </c>
      <c r="AA6" s="134" t="e">
        <f>#REF!</f>
        <v>#REF!</v>
      </c>
      <c r="AB6" s="134" t="e">
        <f>#REF!</f>
        <v>#REF!</v>
      </c>
      <c r="AC6" s="134" t="e">
        <f>#REF!</f>
        <v>#REF!</v>
      </c>
      <c r="AD6" s="134" t="e">
        <f>#REF!</f>
        <v>#REF!</v>
      </c>
      <c r="AE6" s="134" t="e">
        <f>#REF!</f>
        <v>#REF!</v>
      </c>
      <c r="AF6" s="134" t="e">
        <f>#REF!</f>
        <v>#REF!</v>
      </c>
      <c r="AG6" s="134" t="e">
        <f>#REF!</f>
        <v>#REF!</v>
      </c>
      <c r="AH6" s="134" t="e">
        <f>#REF!</f>
        <v>#REF!</v>
      </c>
      <c r="AI6" s="134" t="e">
        <f>#REF!</f>
        <v>#REF!</v>
      </c>
      <c r="AJ6" s="134" t="e">
        <f>#REF!</f>
        <v>#REF!</v>
      </c>
      <c r="AK6" s="134" t="e">
        <f>#REF!</f>
        <v>#REF!</v>
      </c>
      <c r="AL6" s="134" t="e">
        <f>#REF!</f>
        <v>#REF!</v>
      </c>
      <c r="AM6" s="134" t="e">
        <f>#REF!</f>
        <v>#REF!</v>
      </c>
      <c r="AN6" s="134" t="e">
        <f>#REF!</f>
        <v>#REF!</v>
      </c>
      <c r="AO6" s="134" t="e">
        <f>#REF!</f>
        <v>#REF!</v>
      </c>
      <c r="AP6" s="134" t="e">
        <f>#REF!</f>
        <v>#REF!</v>
      </c>
      <c r="AQ6" s="134" t="e">
        <f>#REF!</f>
        <v>#REF!</v>
      </c>
      <c r="AR6" s="134" t="e">
        <f>#REF!</f>
        <v>#REF!</v>
      </c>
      <c r="AS6" s="134" t="e">
        <f>#REF!</f>
        <v>#REF!</v>
      </c>
      <c r="AT6" s="134" t="e">
        <f>#REF!</f>
        <v>#REF!</v>
      </c>
      <c r="AU6" s="134" t="e">
        <f>#REF!</f>
        <v>#REF!</v>
      </c>
      <c r="AV6" s="134" t="e">
        <f>#REF!</f>
        <v>#REF!</v>
      </c>
      <c r="AW6" s="134" t="e">
        <f>#REF!</f>
        <v>#REF!</v>
      </c>
      <c r="AX6" s="134" t="e">
        <f>#REF!</f>
        <v>#REF!</v>
      </c>
      <c r="AY6" s="134" t="e">
        <f>#REF!</f>
        <v>#REF!</v>
      </c>
      <c r="AZ6" s="134" t="e">
        <f>#REF!</f>
        <v>#REF!</v>
      </c>
      <c r="BA6" s="134" t="e">
        <f>#REF!</f>
        <v>#REF!</v>
      </c>
      <c r="BB6" s="134" t="e">
        <f>#REF!</f>
        <v>#REF!</v>
      </c>
      <c r="BC6" s="134" t="e">
        <f>#REF!</f>
        <v>#REF!</v>
      </c>
      <c r="BD6" s="134" t="e">
        <f>#REF!</f>
        <v>#REF!</v>
      </c>
      <c r="BE6" s="134" t="e">
        <f>#REF!</f>
        <v>#REF!</v>
      </c>
      <c r="BF6" s="134" t="e">
        <f>#REF!</f>
        <v>#REF!</v>
      </c>
      <c r="BG6" s="134" t="e">
        <f>#REF!</f>
        <v>#REF!</v>
      </c>
      <c r="BH6" s="134" t="e">
        <f>#REF!</f>
        <v>#REF!</v>
      </c>
      <c r="BI6" s="134" t="e">
        <f>#REF!</f>
        <v>#REF!</v>
      </c>
      <c r="BJ6" s="134" t="e">
        <f>#REF!</f>
        <v>#REF!</v>
      </c>
      <c r="BK6" s="134" t="e">
        <f>#REF!</f>
        <v>#REF!</v>
      </c>
      <c r="BL6" s="134" t="e">
        <f>#REF!</f>
        <v>#REF!</v>
      </c>
      <c r="BM6" s="134" t="e">
        <f>#REF!</f>
        <v>#REF!</v>
      </c>
      <c r="BN6" s="134" t="e">
        <f>#REF!</f>
        <v>#REF!</v>
      </c>
      <c r="BO6" s="134" t="e">
        <f>#REF!</f>
        <v>#REF!</v>
      </c>
      <c r="BP6" s="134" t="e">
        <f>#REF!</f>
        <v>#REF!</v>
      </c>
      <c r="BQ6" s="134" t="e">
        <f>#REF!</f>
        <v>#REF!</v>
      </c>
      <c r="BR6" s="134" t="e">
        <f>#REF!</f>
        <v>#REF!</v>
      </c>
      <c r="BS6" s="134" t="e">
        <f>#REF!</f>
        <v>#REF!</v>
      </c>
      <c r="BT6" s="134" t="e">
        <f>#REF!</f>
        <v>#REF!</v>
      </c>
      <c r="BU6" s="134" t="e">
        <f>#REF!</f>
        <v>#REF!</v>
      </c>
      <c r="BV6" s="134" t="e">
        <f>#REF!</f>
        <v>#REF!</v>
      </c>
      <c r="BW6" s="134" t="e">
        <f>#REF!</f>
        <v>#REF!</v>
      </c>
      <c r="BX6" s="134" t="e">
        <f>#REF!</f>
        <v>#REF!</v>
      </c>
      <c r="BY6" s="134" t="e">
        <f>#REF!</f>
        <v>#REF!</v>
      </c>
      <c r="BZ6" s="134" t="e">
        <f>#REF!</f>
        <v>#REF!</v>
      </c>
      <c r="CA6" s="134" t="e">
        <f>#REF!</f>
        <v>#REF!</v>
      </c>
      <c r="CB6" s="134" t="e">
        <f>#REF!</f>
        <v>#REF!</v>
      </c>
      <c r="CC6" s="134" t="e">
        <f>#REF!</f>
        <v>#REF!</v>
      </c>
      <c r="CD6" s="134" t="e">
        <f>#REF!</f>
        <v>#REF!</v>
      </c>
      <c r="CE6" s="134" t="e">
        <f>#REF!</f>
        <v>#REF!</v>
      </c>
      <c r="CF6" s="134" t="e">
        <f>#REF!</f>
        <v>#REF!</v>
      </c>
      <c r="CG6" s="134" t="e">
        <f>#REF!</f>
        <v>#REF!</v>
      </c>
      <c r="CH6" s="134" t="e">
        <f>#REF!</f>
        <v>#REF!</v>
      </c>
      <c r="CI6" s="134" t="e">
        <f>#REF!</f>
        <v>#REF!</v>
      </c>
      <c r="CJ6" s="134" t="e">
        <f>#REF!</f>
        <v>#REF!</v>
      </c>
      <c r="CK6" s="134" t="e">
        <f>#REF!</f>
        <v>#REF!</v>
      </c>
      <c r="CL6" s="134" t="e">
        <f>#REF!</f>
        <v>#REF!</v>
      </c>
      <c r="CM6" s="134" t="e">
        <f>#REF!</f>
        <v>#REF!</v>
      </c>
      <c r="CN6" s="134" t="e">
        <f>#REF!</f>
        <v>#REF!</v>
      </c>
      <c r="CO6" s="134" t="e">
        <f>#REF!</f>
        <v>#REF!</v>
      </c>
      <c r="CP6" s="134" t="e">
        <f>#REF!</f>
        <v>#REF!</v>
      </c>
      <c r="CQ6" s="134" t="e">
        <f>#REF!</f>
        <v>#REF!</v>
      </c>
      <c r="CR6" s="134" t="e">
        <f>#REF!</f>
        <v>#REF!</v>
      </c>
      <c r="CS6" s="134" t="e">
        <f>#REF!</f>
        <v>#REF!</v>
      </c>
      <c r="CT6" s="134" t="e">
        <f>#REF!</f>
        <v>#REF!</v>
      </c>
      <c r="CU6" s="134" t="e">
        <f>#REF!</f>
        <v>#REF!</v>
      </c>
      <c r="CV6" s="134" t="e">
        <f>#REF!</f>
        <v>#REF!</v>
      </c>
      <c r="CW6" s="134" t="e">
        <f>#REF!</f>
        <v>#REF!</v>
      </c>
      <c r="CX6" s="134" t="e">
        <f>#REF!</f>
        <v>#REF!</v>
      </c>
      <c r="CY6" s="134" t="e">
        <f>#REF!</f>
        <v>#REF!</v>
      </c>
      <c r="CZ6" s="134" t="e">
        <f>#REF!</f>
        <v>#REF!</v>
      </c>
      <c r="DA6" s="134" t="e">
        <f>#REF!</f>
        <v>#REF!</v>
      </c>
      <c r="DB6" s="134" t="e">
        <f>#REF!</f>
        <v>#REF!</v>
      </c>
      <c r="DC6" s="134" t="e">
        <f>#REF!</f>
        <v>#REF!</v>
      </c>
      <c r="DD6" s="134" t="e">
        <f>#REF!</f>
        <v>#REF!</v>
      </c>
      <c r="DE6" s="134" t="e">
        <f>#REF!</f>
        <v>#REF!</v>
      </c>
      <c r="DF6" s="134" t="e">
        <f>#REF!</f>
        <v>#REF!</v>
      </c>
      <c r="DG6" s="134" t="e">
        <f>#REF!</f>
        <v>#REF!</v>
      </c>
      <c r="DH6" s="134" t="e">
        <f>#REF!</f>
        <v>#REF!</v>
      </c>
      <c r="DI6" s="134" t="e">
        <f>#REF!</f>
        <v>#REF!</v>
      </c>
      <c r="DJ6" s="134" t="e">
        <f>#REF!</f>
        <v>#REF!</v>
      </c>
      <c r="DK6" s="134" t="e">
        <f>#REF!</f>
        <v>#REF!</v>
      </c>
      <c r="DL6" s="134" t="e">
        <f>#REF!</f>
        <v>#REF!</v>
      </c>
      <c r="DM6" s="134" t="e">
        <f>#REF!</f>
        <v>#REF!</v>
      </c>
      <c r="DN6" s="134" t="e">
        <f>#REF!</f>
        <v>#REF!</v>
      </c>
      <c r="DO6" s="134" t="e">
        <f>#REF!</f>
        <v>#REF!</v>
      </c>
      <c r="DP6" s="134" t="e">
        <f>#REF!</f>
        <v>#REF!</v>
      </c>
      <c r="DQ6" s="134" t="e">
        <f>#REF!</f>
        <v>#REF!</v>
      </c>
      <c r="DR6" s="134" t="e">
        <f>#REF!</f>
        <v>#REF!</v>
      </c>
      <c r="DS6" s="134" t="e">
        <f>#REF!</f>
        <v>#REF!</v>
      </c>
      <c r="DT6" s="134" t="e">
        <f>#REF!</f>
        <v>#REF!</v>
      </c>
      <c r="DU6" s="134" t="e">
        <f>#REF!</f>
        <v>#REF!</v>
      </c>
      <c r="DV6" s="134" t="e">
        <f>#REF!</f>
        <v>#REF!</v>
      </c>
      <c r="DW6" s="134" t="e">
        <f>#REF!</f>
        <v>#REF!</v>
      </c>
      <c r="DX6" s="134" t="e">
        <f>#REF!</f>
        <v>#REF!</v>
      </c>
      <c r="DY6" s="134" t="e">
        <f>#REF!</f>
        <v>#REF!</v>
      </c>
      <c r="DZ6" s="134" t="e">
        <f>#REF!</f>
        <v>#REF!</v>
      </c>
      <c r="EA6" s="134" t="e">
        <f>#REF!</f>
        <v>#REF!</v>
      </c>
      <c r="EB6" s="134" t="e">
        <f>#REF!</f>
        <v>#REF!</v>
      </c>
      <c r="EC6" s="134" t="e">
        <f>#REF!</f>
        <v>#REF!</v>
      </c>
      <c r="ED6" s="134" t="e">
        <f>#REF!</f>
        <v>#REF!</v>
      </c>
      <c r="EE6" s="134" t="e">
        <f>#REF!</f>
        <v>#REF!</v>
      </c>
      <c r="EF6" s="134" t="e">
        <f>#REF!</f>
        <v>#REF!</v>
      </c>
      <c r="EG6" s="134" t="e">
        <f>#REF!</f>
        <v>#REF!</v>
      </c>
      <c r="EH6" s="134" t="e">
        <f>#REF!</f>
        <v>#REF!</v>
      </c>
      <c r="EI6" s="134" t="e">
        <f>#REF!</f>
        <v>#REF!</v>
      </c>
      <c r="EJ6" s="134" t="e">
        <f>#REF!</f>
        <v>#REF!</v>
      </c>
      <c r="EK6" s="134" t="e">
        <f>#REF!</f>
        <v>#REF!</v>
      </c>
      <c r="EL6" s="134" t="e">
        <f>#REF!</f>
        <v>#REF!</v>
      </c>
      <c r="EM6" s="134" t="e">
        <f>#REF!</f>
        <v>#REF!</v>
      </c>
      <c r="EN6" s="134" t="e">
        <f>#REF!</f>
        <v>#REF!</v>
      </c>
      <c r="EO6" s="134" t="e">
        <f>#REF!</f>
        <v>#REF!</v>
      </c>
      <c r="EP6" s="134" t="e">
        <f>#REF!</f>
        <v>#REF!</v>
      </c>
      <c r="EQ6" s="134" t="e">
        <f>#REF!</f>
        <v>#REF!</v>
      </c>
      <c r="ER6" s="134" t="e">
        <f>#REF!</f>
        <v>#REF!</v>
      </c>
      <c r="ES6" s="134" t="e">
        <f>#REF!</f>
        <v>#REF!</v>
      </c>
      <c r="ET6" s="134" t="e">
        <f>#REF!</f>
        <v>#REF!</v>
      </c>
      <c r="EU6" s="134" t="e">
        <f>#REF!</f>
        <v>#REF!</v>
      </c>
      <c r="EV6" s="134" t="e">
        <f>#REF!</f>
        <v>#REF!</v>
      </c>
      <c r="EW6" s="134" t="e">
        <f>#REF!</f>
        <v>#REF!</v>
      </c>
      <c r="EX6" s="134" t="e">
        <f>#REF!</f>
        <v>#REF!</v>
      </c>
      <c r="EY6" s="134" t="e">
        <f>#REF!</f>
        <v>#REF!</v>
      </c>
      <c r="EZ6" s="134" t="e">
        <f>#REF!</f>
        <v>#REF!</v>
      </c>
      <c r="FA6" s="134" t="e">
        <f>#REF!</f>
        <v>#REF!</v>
      </c>
      <c r="FB6" s="134" t="e">
        <f>#REF!</f>
        <v>#REF!</v>
      </c>
      <c r="FC6" s="134" t="e">
        <f>#REF!</f>
        <v>#REF!</v>
      </c>
      <c r="FD6" s="134" t="e">
        <f>#REF!</f>
        <v>#REF!</v>
      </c>
      <c r="FE6" s="134" t="e">
        <f>#REF!</f>
        <v>#REF!</v>
      </c>
      <c r="FF6" s="134" t="e">
        <f>#REF!</f>
        <v>#REF!</v>
      </c>
      <c r="FG6" s="134" t="e">
        <f>#REF!</f>
        <v>#REF!</v>
      </c>
      <c r="FH6" s="134" t="e">
        <f>#REF!</f>
        <v>#REF!</v>
      </c>
      <c r="FI6" s="134" t="e">
        <f>#REF!</f>
        <v>#REF!</v>
      </c>
      <c r="FJ6" s="134" t="e">
        <f>#REF!</f>
        <v>#REF!</v>
      </c>
      <c r="FK6" s="134" t="e">
        <f>#REF!</f>
        <v>#REF!</v>
      </c>
      <c r="FL6" s="134" t="e">
        <f>#REF!</f>
        <v>#REF!</v>
      </c>
      <c r="FM6" s="134" t="e">
        <f>#REF!</f>
        <v>#REF!</v>
      </c>
      <c r="FN6" s="134" t="e">
        <f>#REF!</f>
        <v>#REF!</v>
      </c>
      <c r="FO6" s="134" t="e">
        <f>#REF!</f>
        <v>#REF!</v>
      </c>
      <c r="FP6" s="134" t="e">
        <f>#REF!</f>
        <v>#REF!</v>
      </c>
      <c r="FQ6" s="134" t="e">
        <f>#REF!</f>
        <v>#REF!</v>
      </c>
      <c r="FR6" s="134" t="e">
        <f>#REF!</f>
        <v>#REF!</v>
      </c>
      <c r="FS6" s="134" t="e">
        <f>#REF!</f>
        <v>#REF!</v>
      </c>
      <c r="FT6" s="134" t="e">
        <f>#REF!</f>
        <v>#REF!</v>
      </c>
      <c r="FU6" s="134" t="e">
        <f>#REF!</f>
        <v>#REF!</v>
      </c>
      <c r="FV6" s="134" t="e">
        <f>#REF!</f>
        <v>#REF!</v>
      </c>
      <c r="FW6" s="134" t="e">
        <f>#REF!</f>
        <v>#REF!</v>
      </c>
      <c r="FX6" s="134" t="e">
        <f>#REF!</f>
        <v>#REF!</v>
      </c>
      <c r="FY6" s="134" t="e">
        <f>#REF!</f>
        <v>#REF!</v>
      </c>
      <c r="FZ6" s="134" t="e">
        <f>#REF!</f>
        <v>#REF!</v>
      </c>
      <c r="GA6" s="134" t="e">
        <f>#REF!</f>
        <v>#REF!</v>
      </c>
      <c r="GB6" s="134" t="e">
        <f>#REF!</f>
        <v>#REF!</v>
      </c>
      <c r="GC6" s="134" t="e">
        <f>#REF!</f>
        <v>#REF!</v>
      </c>
      <c r="GD6" s="134" t="e">
        <f>#REF!</f>
        <v>#REF!</v>
      </c>
      <c r="GE6" s="134" t="e">
        <f>#REF!</f>
        <v>#REF!</v>
      </c>
      <c r="GF6" s="134" t="e">
        <f>#REF!</f>
        <v>#REF!</v>
      </c>
      <c r="GG6" s="134" t="e">
        <f>#REF!</f>
        <v>#REF!</v>
      </c>
      <c r="GH6" s="134" t="e">
        <f>#REF!</f>
        <v>#REF!</v>
      </c>
      <c r="GI6" s="134" t="e">
        <f>#REF!</f>
        <v>#REF!</v>
      </c>
      <c r="GJ6" s="134" t="e">
        <f>#REF!</f>
        <v>#REF!</v>
      </c>
      <c r="GK6" s="134" t="e">
        <f>#REF!</f>
        <v>#REF!</v>
      </c>
      <c r="GL6" s="134" t="e">
        <f>#REF!</f>
        <v>#REF!</v>
      </c>
      <c r="GM6" s="134" t="e">
        <f>#REF!</f>
        <v>#REF!</v>
      </c>
      <c r="GN6" s="134" t="e">
        <f>#REF!</f>
        <v>#REF!</v>
      </c>
      <c r="GO6" s="134" t="e">
        <f>#REF!</f>
        <v>#REF!</v>
      </c>
      <c r="GP6" s="134" t="e">
        <f>#REF!</f>
        <v>#REF!</v>
      </c>
      <c r="GQ6" s="134" t="e">
        <f>#REF!</f>
        <v>#REF!</v>
      </c>
      <c r="GR6" s="134" t="e">
        <f>#REF!</f>
        <v>#REF!</v>
      </c>
      <c r="GS6" s="134" t="e">
        <f>#REF!</f>
        <v>#REF!</v>
      </c>
      <c r="GT6" s="134" t="e">
        <f>#REF!</f>
        <v>#REF!</v>
      </c>
      <c r="GU6" s="134" t="e">
        <f>#REF!</f>
        <v>#REF!</v>
      </c>
      <c r="GV6" s="134" t="e">
        <f>#REF!</f>
        <v>#REF!</v>
      </c>
      <c r="GW6" s="134" t="e">
        <f>#REF!</f>
        <v>#REF!</v>
      </c>
      <c r="GX6" s="134" t="e">
        <f>#REF!</f>
        <v>#REF!</v>
      </c>
      <c r="GY6" s="134" t="e">
        <f>#REF!</f>
        <v>#REF!</v>
      </c>
      <c r="GZ6" s="134" t="e">
        <f>#REF!</f>
        <v>#REF!</v>
      </c>
      <c r="HA6" s="134" t="e">
        <f>#REF!</f>
        <v>#REF!</v>
      </c>
      <c r="HB6" s="134" t="e">
        <f>#REF!</f>
        <v>#REF!</v>
      </c>
      <c r="HC6" s="134" t="e">
        <f>#REF!</f>
        <v>#REF!</v>
      </c>
      <c r="HD6" s="134" t="e">
        <f>#REF!</f>
        <v>#REF!</v>
      </c>
      <c r="HE6" s="134" t="e">
        <f>#REF!</f>
        <v>#REF!</v>
      </c>
      <c r="HF6" s="134" t="e">
        <f>#REF!</f>
        <v>#REF!</v>
      </c>
      <c r="HG6" s="134" t="e">
        <f>#REF!</f>
        <v>#REF!</v>
      </c>
      <c r="HH6" s="134" t="e">
        <f>#REF!</f>
        <v>#REF!</v>
      </c>
      <c r="HI6" s="134" t="e">
        <f>#REF!</f>
        <v>#REF!</v>
      </c>
      <c r="HJ6" s="134" t="e">
        <f>#REF!</f>
        <v>#REF!</v>
      </c>
      <c r="HK6" s="134" t="e">
        <f>#REF!</f>
        <v>#REF!</v>
      </c>
      <c r="HL6" s="134" t="e">
        <f>#REF!</f>
        <v>#REF!</v>
      </c>
      <c r="HM6" s="134" t="e">
        <f>#REF!</f>
        <v>#REF!</v>
      </c>
      <c r="HN6" s="134" t="e">
        <f>#REF!</f>
        <v>#REF!</v>
      </c>
      <c r="HO6" s="134" t="e">
        <f>#REF!</f>
        <v>#REF!</v>
      </c>
      <c r="HP6" s="134" t="e">
        <f>#REF!</f>
        <v>#REF!</v>
      </c>
      <c r="HQ6" s="134" t="e">
        <f>#REF!</f>
        <v>#REF!</v>
      </c>
      <c r="HR6" s="134" t="e">
        <f>#REF!</f>
        <v>#REF!</v>
      </c>
      <c r="HS6" s="134" t="e">
        <f>#REF!</f>
        <v>#REF!</v>
      </c>
      <c r="HT6" s="134" t="e">
        <f>#REF!</f>
        <v>#REF!</v>
      </c>
      <c r="HU6" s="134" t="e">
        <f>#REF!</f>
        <v>#REF!</v>
      </c>
      <c r="HV6" s="134" t="e">
        <f>#REF!</f>
        <v>#REF!</v>
      </c>
      <c r="HW6" s="134" t="e">
        <f>#REF!</f>
        <v>#REF!</v>
      </c>
      <c r="HX6" s="134" t="e">
        <f>#REF!</f>
        <v>#REF!</v>
      </c>
      <c r="HY6" s="134" t="e">
        <f>#REF!</f>
        <v>#REF!</v>
      </c>
      <c r="HZ6" s="134" t="e">
        <f>#REF!</f>
        <v>#REF!</v>
      </c>
      <c r="IA6" s="134" t="e">
        <f>#REF!</f>
        <v>#REF!</v>
      </c>
      <c r="IB6" s="134" t="e">
        <f>#REF!</f>
        <v>#REF!</v>
      </c>
      <c r="IC6" s="134" t="e">
        <f>#REF!</f>
        <v>#REF!</v>
      </c>
      <c r="ID6" s="134" t="e">
        <f>#REF!</f>
        <v>#REF!</v>
      </c>
      <c r="IE6" s="134" t="e">
        <f>#REF!</f>
        <v>#REF!</v>
      </c>
      <c r="IF6" s="134" t="e">
        <f>#REF!</f>
        <v>#REF!</v>
      </c>
      <c r="IG6" s="134" t="e">
        <f>#REF!</f>
        <v>#REF!</v>
      </c>
      <c r="IH6" s="134" t="e">
        <f>#REF!</f>
        <v>#REF!</v>
      </c>
      <c r="II6" s="134" t="e">
        <f>#REF!</f>
        <v>#REF!</v>
      </c>
      <c r="IJ6" s="134" t="e">
        <f>#REF!</f>
        <v>#REF!</v>
      </c>
      <c r="IK6" s="134" t="e">
        <f>#REF!</f>
        <v>#REF!</v>
      </c>
      <c r="IL6" s="134" t="e">
        <f>#REF!</f>
        <v>#REF!</v>
      </c>
      <c r="IM6" s="134" t="e">
        <f>#REF!</f>
        <v>#REF!</v>
      </c>
      <c r="IN6" s="134" t="e">
        <f>#REF!</f>
        <v>#REF!</v>
      </c>
      <c r="IO6" s="134" t="e">
        <f>#REF!</f>
        <v>#REF!</v>
      </c>
    </row>
    <row r="7" spans="1:249" ht="14.25" x14ac:dyDescent="0.2">
      <c r="A7" s="35" t="s">
        <v>49</v>
      </c>
      <c r="B7" s="354" t="str">
        <f>'3.BETONSKI I AB RADOVI'!B95</f>
        <v>3.</v>
      </c>
      <c r="C7" s="355" t="str">
        <f>'3.BETONSKI I AB RADOVI'!C95</f>
        <v>BETONSKI I ARMIRANO-BETONSKI RADOVI</v>
      </c>
      <c r="D7" s="356">
        <f>'3.BETONSKI I AB RADOVI'!D95</f>
        <v>0</v>
      </c>
      <c r="E7" s="357"/>
      <c r="F7" s="346">
        <f>'3.BETONSKI I AB RADOVI'!F95</f>
        <v>0</v>
      </c>
      <c r="G7" s="358">
        <f>'3.BETONSKI I AB RADOVI'!G95</f>
        <v>0</v>
      </c>
      <c r="H7" s="134"/>
      <c r="I7" s="134"/>
      <c r="J7" s="134"/>
      <c r="K7" s="134"/>
      <c r="L7" s="134"/>
      <c r="M7" s="134"/>
      <c r="N7" s="134"/>
      <c r="O7" s="134"/>
      <c r="P7" s="134"/>
      <c r="Q7" s="134"/>
      <c r="R7" s="134"/>
      <c r="S7" s="134"/>
      <c r="T7" s="134">
        <f>'2.ZEMLJANI RADOVI'!T89</f>
        <v>0</v>
      </c>
      <c r="U7" s="134">
        <f>'2.ZEMLJANI RADOVI'!U89</f>
        <v>0</v>
      </c>
      <c r="V7" s="134">
        <f>'2.ZEMLJANI RADOVI'!V89</f>
        <v>0</v>
      </c>
      <c r="W7" s="134">
        <f>'2.ZEMLJANI RADOVI'!W89</f>
        <v>0</v>
      </c>
      <c r="X7" s="134">
        <f>'2.ZEMLJANI RADOVI'!X89</f>
        <v>0</v>
      </c>
      <c r="Y7" s="134">
        <f>'2.ZEMLJANI RADOVI'!Y89</f>
        <v>0</v>
      </c>
      <c r="Z7" s="134">
        <f>'2.ZEMLJANI RADOVI'!Z89</f>
        <v>0</v>
      </c>
      <c r="AA7" s="134">
        <f>'2.ZEMLJANI RADOVI'!AA89</f>
        <v>0</v>
      </c>
      <c r="AB7" s="134">
        <f>'2.ZEMLJANI RADOVI'!AB89</f>
        <v>0</v>
      </c>
      <c r="AC7" s="134">
        <f>'2.ZEMLJANI RADOVI'!AC89</f>
        <v>0</v>
      </c>
      <c r="AD7" s="134">
        <f>'2.ZEMLJANI RADOVI'!AD89</f>
        <v>0</v>
      </c>
      <c r="AE7" s="134">
        <f>'2.ZEMLJANI RADOVI'!AE89</f>
        <v>0</v>
      </c>
      <c r="AF7" s="134">
        <f>'2.ZEMLJANI RADOVI'!AF89</f>
        <v>0</v>
      </c>
      <c r="AG7" s="134">
        <f>'2.ZEMLJANI RADOVI'!AG89</f>
        <v>0</v>
      </c>
      <c r="AH7" s="134">
        <f>'2.ZEMLJANI RADOVI'!AH89</f>
        <v>0</v>
      </c>
      <c r="AI7" s="134">
        <f>'2.ZEMLJANI RADOVI'!AI89</f>
        <v>0</v>
      </c>
      <c r="AJ7" s="134">
        <f>'2.ZEMLJANI RADOVI'!AJ89</f>
        <v>0</v>
      </c>
      <c r="AK7" s="134">
        <f>'2.ZEMLJANI RADOVI'!AK89</f>
        <v>0</v>
      </c>
      <c r="AL7" s="134">
        <f>'2.ZEMLJANI RADOVI'!AL89</f>
        <v>0</v>
      </c>
      <c r="AM7" s="134">
        <f>'2.ZEMLJANI RADOVI'!AM89</f>
        <v>0</v>
      </c>
      <c r="AN7" s="134">
        <f>'2.ZEMLJANI RADOVI'!AN89</f>
        <v>0</v>
      </c>
      <c r="AO7" s="134">
        <f>'2.ZEMLJANI RADOVI'!AO89</f>
        <v>0</v>
      </c>
      <c r="AP7" s="134">
        <f>'2.ZEMLJANI RADOVI'!AP89</f>
        <v>0</v>
      </c>
      <c r="AQ7" s="134">
        <f>'2.ZEMLJANI RADOVI'!AQ89</f>
        <v>0</v>
      </c>
      <c r="AR7" s="134">
        <f>'2.ZEMLJANI RADOVI'!AR89</f>
        <v>0</v>
      </c>
      <c r="AS7" s="134">
        <f>'2.ZEMLJANI RADOVI'!AS89</f>
        <v>0</v>
      </c>
      <c r="AT7" s="134">
        <f>'2.ZEMLJANI RADOVI'!AT89</f>
        <v>0</v>
      </c>
      <c r="AU7" s="134">
        <f>'2.ZEMLJANI RADOVI'!AU89</f>
        <v>0</v>
      </c>
      <c r="AV7" s="134">
        <f>'2.ZEMLJANI RADOVI'!AV89</f>
        <v>0</v>
      </c>
      <c r="AW7" s="134">
        <f>'2.ZEMLJANI RADOVI'!AW89</f>
        <v>0</v>
      </c>
      <c r="AX7" s="134">
        <f>'2.ZEMLJANI RADOVI'!AX89</f>
        <v>0</v>
      </c>
      <c r="AY7" s="134">
        <f>'2.ZEMLJANI RADOVI'!AY89</f>
        <v>0</v>
      </c>
      <c r="AZ7" s="134">
        <f>'2.ZEMLJANI RADOVI'!AZ89</f>
        <v>0</v>
      </c>
      <c r="BA7" s="134">
        <f>'2.ZEMLJANI RADOVI'!BA89</f>
        <v>0</v>
      </c>
      <c r="BB7" s="134">
        <f>'2.ZEMLJANI RADOVI'!BB89</f>
        <v>0</v>
      </c>
      <c r="BC7" s="134">
        <f>'2.ZEMLJANI RADOVI'!BC89</f>
        <v>0</v>
      </c>
      <c r="BD7" s="134">
        <f>'2.ZEMLJANI RADOVI'!BD89</f>
        <v>0</v>
      </c>
      <c r="BE7" s="134">
        <f>'2.ZEMLJANI RADOVI'!BE89</f>
        <v>0</v>
      </c>
      <c r="BF7" s="134">
        <f>'2.ZEMLJANI RADOVI'!BF89</f>
        <v>0</v>
      </c>
      <c r="BG7" s="134">
        <f>'2.ZEMLJANI RADOVI'!BG89</f>
        <v>0</v>
      </c>
      <c r="BH7" s="134">
        <f>'2.ZEMLJANI RADOVI'!BH89</f>
        <v>0</v>
      </c>
      <c r="BI7" s="134">
        <f>'2.ZEMLJANI RADOVI'!BI89</f>
        <v>0</v>
      </c>
      <c r="BJ7" s="134">
        <f>'2.ZEMLJANI RADOVI'!BJ89</f>
        <v>0</v>
      </c>
      <c r="BK7" s="134">
        <f>'2.ZEMLJANI RADOVI'!BK89</f>
        <v>0</v>
      </c>
      <c r="BL7" s="134">
        <f>'2.ZEMLJANI RADOVI'!BL89</f>
        <v>0</v>
      </c>
      <c r="BM7" s="134">
        <f>'2.ZEMLJANI RADOVI'!BM89</f>
        <v>0</v>
      </c>
      <c r="BN7" s="134">
        <f>'2.ZEMLJANI RADOVI'!BN89</f>
        <v>0</v>
      </c>
      <c r="BO7" s="134">
        <f>'2.ZEMLJANI RADOVI'!BO89</f>
        <v>0</v>
      </c>
      <c r="BP7" s="134">
        <f>'2.ZEMLJANI RADOVI'!BP89</f>
        <v>0</v>
      </c>
      <c r="BQ7" s="134">
        <f>'2.ZEMLJANI RADOVI'!BQ89</f>
        <v>0</v>
      </c>
      <c r="BR7" s="134">
        <f>'2.ZEMLJANI RADOVI'!BR89</f>
        <v>0</v>
      </c>
      <c r="BS7" s="134">
        <f>'2.ZEMLJANI RADOVI'!BS89</f>
        <v>0</v>
      </c>
      <c r="BT7" s="134">
        <f>'2.ZEMLJANI RADOVI'!BT89</f>
        <v>0</v>
      </c>
      <c r="BU7" s="134">
        <f>'2.ZEMLJANI RADOVI'!BU89</f>
        <v>0</v>
      </c>
      <c r="BV7" s="134">
        <f>'2.ZEMLJANI RADOVI'!BV89</f>
        <v>0</v>
      </c>
      <c r="BW7" s="134">
        <f>'2.ZEMLJANI RADOVI'!BW89</f>
        <v>0</v>
      </c>
      <c r="BX7" s="134">
        <f>'2.ZEMLJANI RADOVI'!BX89</f>
        <v>0</v>
      </c>
      <c r="BY7" s="134">
        <f>'2.ZEMLJANI RADOVI'!BY89</f>
        <v>0</v>
      </c>
      <c r="BZ7" s="134">
        <f>'2.ZEMLJANI RADOVI'!BZ89</f>
        <v>0</v>
      </c>
      <c r="CA7" s="134">
        <f>'2.ZEMLJANI RADOVI'!CA89</f>
        <v>0</v>
      </c>
      <c r="CB7" s="134">
        <f>'2.ZEMLJANI RADOVI'!CB89</f>
        <v>0</v>
      </c>
      <c r="CC7" s="134">
        <f>'2.ZEMLJANI RADOVI'!CC89</f>
        <v>0</v>
      </c>
      <c r="CD7" s="134">
        <f>'2.ZEMLJANI RADOVI'!CD89</f>
        <v>0</v>
      </c>
      <c r="CE7" s="134">
        <f>'2.ZEMLJANI RADOVI'!CE89</f>
        <v>0</v>
      </c>
      <c r="CF7" s="134">
        <f>'2.ZEMLJANI RADOVI'!CF89</f>
        <v>0</v>
      </c>
      <c r="CG7" s="134">
        <f>'2.ZEMLJANI RADOVI'!CG89</f>
        <v>0</v>
      </c>
      <c r="CH7" s="134">
        <f>'2.ZEMLJANI RADOVI'!CH89</f>
        <v>0</v>
      </c>
      <c r="CI7" s="134">
        <f>'2.ZEMLJANI RADOVI'!CI89</f>
        <v>0</v>
      </c>
      <c r="CJ7" s="134">
        <f>'2.ZEMLJANI RADOVI'!CJ89</f>
        <v>0</v>
      </c>
      <c r="CK7" s="134">
        <f>'2.ZEMLJANI RADOVI'!CK89</f>
        <v>0</v>
      </c>
      <c r="CL7" s="134">
        <f>'2.ZEMLJANI RADOVI'!CL89</f>
        <v>0</v>
      </c>
      <c r="CM7" s="134">
        <f>'2.ZEMLJANI RADOVI'!CM89</f>
        <v>0</v>
      </c>
      <c r="CN7" s="134">
        <f>'2.ZEMLJANI RADOVI'!CN89</f>
        <v>0</v>
      </c>
      <c r="CO7" s="134">
        <f>'2.ZEMLJANI RADOVI'!CO89</f>
        <v>0</v>
      </c>
      <c r="CP7" s="134">
        <f>'2.ZEMLJANI RADOVI'!CP89</f>
        <v>0</v>
      </c>
      <c r="CQ7" s="134">
        <f>'2.ZEMLJANI RADOVI'!CQ89</f>
        <v>0</v>
      </c>
      <c r="CR7" s="134">
        <f>'2.ZEMLJANI RADOVI'!CR89</f>
        <v>0</v>
      </c>
      <c r="CS7" s="134">
        <f>'2.ZEMLJANI RADOVI'!CS89</f>
        <v>0</v>
      </c>
      <c r="CT7" s="134">
        <f>'2.ZEMLJANI RADOVI'!CT89</f>
        <v>0</v>
      </c>
      <c r="CU7" s="134">
        <f>'2.ZEMLJANI RADOVI'!CU89</f>
        <v>0</v>
      </c>
      <c r="CV7" s="134">
        <f>'2.ZEMLJANI RADOVI'!CV89</f>
        <v>0</v>
      </c>
      <c r="CW7" s="134">
        <f>'2.ZEMLJANI RADOVI'!CW89</f>
        <v>0</v>
      </c>
      <c r="CX7" s="134">
        <f>'2.ZEMLJANI RADOVI'!CX89</f>
        <v>0</v>
      </c>
      <c r="CY7" s="134">
        <f>'2.ZEMLJANI RADOVI'!CY89</f>
        <v>0</v>
      </c>
      <c r="CZ7" s="134">
        <f>'2.ZEMLJANI RADOVI'!CZ89</f>
        <v>0</v>
      </c>
      <c r="DA7" s="134">
        <f>'2.ZEMLJANI RADOVI'!DA89</f>
        <v>0</v>
      </c>
      <c r="DB7" s="134">
        <f>'2.ZEMLJANI RADOVI'!DB89</f>
        <v>0</v>
      </c>
      <c r="DC7" s="134">
        <f>'2.ZEMLJANI RADOVI'!DC89</f>
        <v>0</v>
      </c>
      <c r="DD7" s="134">
        <f>'2.ZEMLJANI RADOVI'!DD89</f>
        <v>0</v>
      </c>
      <c r="DE7" s="134">
        <f>'2.ZEMLJANI RADOVI'!DE89</f>
        <v>0</v>
      </c>
      <c r="DF7" s="134">
        <f>'2.ZEMLJANI RADOVI'!DF89</f>
        <v>0</v>
      </c>
      <c r="DG7" s="134">
        <f>'2.ZEMLJANI RADOVI'!DG89</f>
        <v>0</v>
      </c>
      <c r="DH7" s="134">
        <f>'2.ZEMLJANI RADOVI'!DH89</f>
        <v>0</v>
      </c>
      <c r="DI7" s="134">
        <f>'2.ZEMLJANI RADOVI'!DI89</f>
        <v>0</v>
      </c>
      <c r="DJ7" s="134">
        <f>'2.ZEMLJANI RADOVI'!DJ89</f>
        <v>0</v>
      </c>
      <c r="DK7" s="134">
        <f>'2.ZEMLJANI RADOVI'!DK89</f>
        <v>0</v>
      </c>
      <c r="DL7" s="134">
        <f>'2.ZEMLJANI RADOVI'!DL89</f>
        <v>0</v>
      </c>
      <c r="DM7" s="134">
        <f>'2.ZEMLJANI RADOVI'!DM89</f>
        <v>0</v>
      </c>
      <c r="DN7" s="134">
        <f>'2.ZEMLJANI RADOVI'!DN89</f>
        <v>0</v>
      </c>
      <c r="DO7" s="134">
        <f>'2.ZEMLJANI RADOVI'!DO89</f>
        <v>0</v>
      </c>
      <c r="DP7" s="134">
        <f>'2.ZEMLJANI RADOVI'!DP89</f>
        <v>0</v>
      </c>
      <c r="DQ7" s="134">
        <f>'2.ZEMLJANI RADOVI'!DQ89</f>
        <v>0</v>
      </c>
      <c r="DR7" s="134">
        <f>'2.ZEMLJANI RADOVI'!DR89</f>
        <v>0</v>
      </c>
      <c r="DS7" s="134">
        <f>'2.ZEMLJANI RADOVI'!DS89</f>
        <v>0</v>
      </c>
      <c r="DT7" s="134">
        <f>'2.ZEMLJANI RADOVI'!DT89</f>
        <v>0</v>
      </c>
      <c r="DU7" s="134">
        <f>'2.ZEMLJANI RADOVI'!DU89</f>
        <v>0</v>
      </c>
      <c r="DV7" s="134">
        <f>'2.ZEMLJANI RADOVI'!DV89</f>
        <v>0</v>
      </c>
      <c r="DW7" s="134">
        <f>'2.ZEMLJANI RADOVI'!DW89</f>
        <v>0</v>
      </c>
      <c r="DX7" s="134">
        <f>'2.ZEMLJANI RADOVI'!DX89</f>
        <v>0</v>
      </c>
      <c r="DY7" s="134">
        <f>'2.ZEMLJANI RADOVI'!DY89</f>
        <v>0</v>
      </c>
      <c r="DZ7" s="134">
        <f>'2.ZEMLJANI RADOVI'!DZ89</f>
        <v>0</v>
      </c>
      <c r="EA7" s="134">
        <f>'2.ZEMLJANI RADOVI'!EA89</f>
        <v>0</v>
      </c>
      <c r="EB7" s="134">
        <f>'2.ZEMLJANI RADOVI'!EB89</f>
        <v>0</v>
      </c>
      <c r="EC7" s="134">
        <f>'2.ZEMLJANI RADOVI'!EC89</f>
        <v>0</v>
      </c>
      <c r="ED7" s="134">
        <f>'2.ZEMLJANI RADOVI'!ED89</f>
        <v>0</v>
      </c>
      <c r="EE7" s="134">
        <f>'2.ZEMLJANI RADOVI'!EE89</f>
        <v>0</v>
      </c>
      <c r="EF7" s="134">
        <f>'2.ZEMLJANI RADOVI'!EF89</f>
        <v>0</v>
      </c>
      <c r="EG7" s="134">
        <f>'2.ZEMLJANI RADOVI'!EG89</f>
        <v>0</v>
      </c>
      <c r="EH7" s="134">
        <f>'2.ZEMLJANI RADOVI'!EH89</f>
        <v>0</v>
      </c>
      <c r="EI7" s="134">
        <f>'2.ZEMLJANI RADOVI'!EI89</f>
        <v>0</v>
      </c>
      <c r="EJ7" s="134">
        <f>'2.ZEMLJANI RADOVI'!EJ89</f>
        <v>0</v>
      </c>
      <c r="EK7" s="134">
        <f>'2.ZEMLJANI RADOVI'!EK89</f>
        <v>0</v>
      </c>
      <c r="EL7" s="134">
        <f>'2.ZEMLJANI RADOVI'!EL89</f>
        <v>0</v>
      </c>
      <c r="EM7" s="134">
        <f>'2.ZEMLJANI RADOVI'!EM89</f>
        <v>0</v>
      </c>
      <c r="EN7" s="134">
        <f>'2.ZEMLJANI RADOVI'!EN89</f>
        <v>0</v>
      </c>
      <c r="EO7" s="134">
        <f>'2.ZEMLJANI RADOVI'!EO89</f>
        <v>0</v>
      </c>
      <c r="EP7" s="134">
        <f>'2.ZEMLJANI RADOVI'!EP89</f>
        <v>0</v>
      </c>
      <c r="EQ7" s="134">
        <f>'2.ZEMLJANI RADOVI'!EQ89</f>
        <v>0</v>
      </c>
      <c r="ER7" s="134">
        <f>'2.ZEMLJANI RADOVI'!ER89</f>
        <v>0</v>
      </c>
      <c r="ES7" s="134">
        <f>'2.ZEMLJANI RADOVI'!ES89</f>
        <v>0</v>
      </c>
      <c r="ET7" s="134">
        <f>'2.ZEMLJANI RADOVI'!ET89</f>
        <v>0</v>
      </c>
      <c r="EU7" s="134">
        <f>'2.ZEMLJANI RADOVI'!EU89</f>
        <v>0</v>
      </c>
      <c r="EV7" s="134">
        <f>'2.ZEMLJANI RADOVI'!EV89</f>
        <v>0</v>
      </c>
      <c r="EW7" s="134">
        <f>'2.ZEMLJANI RADOVI'!EW89</f>
        <v>0</v>
      </c>
      <c r="EX7" s="134">
        <f>'2.ZEMLJANI RADOVI'!EX89</f>
        <v>0</v>
      </c>
      <c r="EY7" s="134">
        <f>'2.ZEMLJANI RADOVI'!EY89</f>
        <v>0</v>
      </c>
      <c r="EZ7" s="134">
        <f>'2.ZEMLJANI RADOVI'!EZ89</f>
        <v>0</v>
      </c>
      <c r="FA7" s="134">
        <f>'2.ZEMLJANI RADOVI'!FA89</f>
        <v>0</v>
      </c>
      <c r="FB7" s="134">
        <f>'2.ZEMLJANI RADOVI'!FB89</f>
        <v>0</v>
      </c>
      <c r="FC7" s="134">
        <f>'2.ZEMLJANI RADOVI'!FC89</f>
        <v>0</v>
      </c>
      <c r="FD7" s="134">
        <f>'2.ZEMLJANI RADOVI'!FD89</f>
        <v>0</v>
      </c>
      <c r="FE7" s="134">
        <f>'2.ZEMLJANI RADOVI'!FE89</f>
        <v>0</v>
      </c>
      <c r="FF7" s="134">
        <f>'2.ZEMLJANI RADOVI'!FF89</f>
        <v>0</v>
      </c>
      <c r="FG7" s="134">
        <f>'2.ZEMLJANI RADOVI'!FG89</f>
        <v>0</v>
      </c>
      <c r="FH7" s="134">
        <f>'2.ZEMLJANI RADOVI'!FH89</f>
        <v>0</v>
      </c>
      <c r="FI7" s="134">
        <f>'2.ZEMLJANI RADOVI'!FI89</f>
        <v>0</v>
      </c>
      <c r="FJ7" s="134">
        <f>'2.ZEMLJANI RADOVI'!FJ89</f>
        <v>0</v>
      </c>
      <c r="FK7" s="134">
        <f>'2.ZEMLJANI RADOVI'!FK89</f>
        <v>0</v>
      </c>
      <c r="FL7" s="134">
        <f>'2.ZEMLJANI RADOVI'!FL89</f>
        <v>0</v>
      </c>
      <c r="FM7" s="134">
        <f>'2.ZEMLJANI RADOVI'!FM89</f>
        <v>0</v>
      </c>
      <c r="FN7" s="134">
        <f>'2.ZEMLJANI RADOVI'!FN89</f>
        <v>0</v>
      </c>
      <c r="FO7" s="134">
        <f>'2.ZEMLJANI RADOVI'!FO89</f>
        <v>0</v>
      </c>
      <c r="FP7" s="134">
        <f>'2.ZEMLJANI RADOVI'!FP89</f>
        <v>0</v>
      </c>
      <c r="FQ7" s="134">
        <f>'2.ZEMLJANI RADOVI'!FQ89</f>
        <v>0</v>
      </c>
      <c r="FR7" s="134">
        <f>'2.ZEMLJANI RADOVI'!FR89</f>
        <v>0</v>
      </c>
      <c r="FS7" s="134">
        <f>'2.ZEMLJANI RADOVI'!FS89</f>
        <v>0</v>
      </c>
      <c r="FT7" s="134">
        <f>'2.ZEMLJANI RADOVI'!FT89</f>
        <v>0</v>
      </c>
      <c r="FU7" s="134">
        <f>'2.ZEMLJANI RADOVI'!FU89</f>
        <v>0</v>
      </c>
      <c r="FV7" s="134">
        <f>'2.ZEMLJANI RADOVI'!FV89</f>
        <v>0</v>
      </c>
      <c r="FW7" s="134">
        <f>'2.ZEMLJANI RADOVI'!FW89</f>
        <v>0</v>
      </c>
      <c r="FX7" s="134">
        <f>'2.ZEMLJANI RADOVI'!FX89</f>
        <v>0</v>
      </c>
      <c r="FY7" s="134">
        <f>'2.ZEMLJANI RADOVI'!FY89</f>
        <v>0</v>
      </c>
      <c r="FZ7" s="134">
        <f>'2.ZEMLJANI RADOVI'!FZ89</f>
        <v>0</v>
      </c>
      <c r="GA7" s="134">
        <f>'2.ZEMLJANI RADOVI'!GA89</f>
        <v>0</v>
      </c>
      <c r="GB7" s="134">
        <f>'2.ZEMLJANI RADOVI'!GB89</f>
        <v>0</v>
      </c>
      <c r="GC7" s="134">
        <f>'2.ZEMLJANI RADOVI'!GC89</f>
        <v>0</v>
      </c>
      <c r="GD7" s="134">
        <f>'2.ZEMLJANI RADOVI'!GD89</f>
        <v>0</v>
      </c>
      <c r="GE7" s="134">
        <f>'2.ZEMLJANI RADOVI'!GE89</f>
        <v>0</v>
      </c>
      <c r="GF7" s="134">
        <f>'2.ZEMLJANI RADOVI'!GF89</f>
        <v>0</v>
      </c>
      <c r="GG7" s="134">
        <f>'2.ZEMLJANI RADOVI'!GG89</f>
        <v>0</v>
      </c>
      <c r="GH7" s="134">
        <f>'2.ZEMLJANI RADOVI'!GH89</f>
        <v>0</v>
      </c>
      <c r="GI7" s="134">
        <f>'2.ZEMLJANI RADOVI'!GI89</f>
        <v>0</v>
      </c>
      <c r="GJ7" s="134">
        <f>'2.ZEMLJANI RADOVI'!GJ89</f>
        <v>0</v>
      </c>
      <c r="GK7" s="134">
        <f>'2.ZEMLJANI RADOVI'!GK89</f>
        <v>0</v>
      </c>
      <c r="GL7" s="134">
        <f>'2.ZEMLJANI RADOVI'!GL89</f>
        <v>0</v>
      </c>
      <c r="GM7" s="134">
        <f>'2.ZEMLJANI RADOVI'!GM89</f>
        <v>0</v>
      </c>
      <c r="GN7" s="134">
        <f>'2.ZEMLJANI RADOVI'!GN89</f>
        <v>0</v>
      </c>
      <c r="GO7" s="134">
        <f>'2.ZEMLJANI RADOVI'!GO89</f>
        <v>0</v>
      </c>
      <c r="GP7" s="134">
        <f>'2.ZEMLJANI RADOVI'!GP89</f>
        <v>0</v>
      </c>
      <c r="GQ7" s="134">
        <f>'2.ZEMLJANI RADOVI'!GQ89</f>
        <v>0</v>
      </c>
      <c r="GR7" s="134">
        <f>'2.ZEMLJANI RADOVI'!GR89</f>
        <v>0</v>
      </c>
      <c r="GS7" s="134">
        <f>'2.ZEMLJANI RADOVI'!GS89</f>
        <v>0</v>
      </c>
      <c r="GT7" s="134">
        <f>'2.ZEMLJANI RADOVI'!GT89</f>
        <v>0</v>
      </c>
      <c r="GU7" s="134">
        <f>'2.ZEMLJANI RADOVI'!GU89</f>
        <v>0</v>
      </c>
      <c r="GV7" s="134">
        <f>'2.ZEMLJANI RADOVI'!GV89</f>
        <v>0</v>
      </c>
      <c r="GW7" s="134">
        <f>'2.ZEMLJANI RADOVI'!GW89</f>
        <v>0</v>
      </c>
      <c r="GX7" s="134">
        <f>'2.ZEMLJANI RADOVI'!GX89</f>
        <v>0</v>
      </c>
      <c r="GY7" s="134">
        <f>'2.ZEMLJANI RADOVI'!GY89</f>
        <v>0</v>
      </c>
      <c r="GZ7" s="134">
        <f>'2.ZEMLJANI RADOVI'!GZ89</f>
        <v>0</v>
      </c>
      <c r="HA7" s="134">
        <f>'2.ZEMLJANI RADOVI'!HA89</f>
        <v>0</v>
      </c>
      <c r="HB7" s="134">
        <f>'2.ZEMLJANI RADOVI'!HB89</f>
        <v>0</v>
      </c>
      <c r="HC7" s="134">
        <f>'2.ZEMLJANI RADOVI'!HC89</f>
        <v>0</v>
      </c>
      <c r="HD7" s="134">
        <f>'2.ZEMLJANI RADOVI'!HD89</f>
        <v>0</v>
      </c>
      <c r="HE7" s="134">
        <f>'2.ZEMLJANI RADOVI'!HE89</f>
        <v>0</v>
      </c>
      <c r="HF7" s="134">
        <f>'2.ZEMLJANI RADOVI'!HF89</f>
        <v>0</v>
      </c>
      <c r="HG7" s="134">
        <f>'2.ZEMLJANI RADOVI'!HG89</f>
        <v>0</v>
      </c>
      <c r="HH7" s="134">
        <f>'2.ZEMLJANI RADOVI'!HH89</f>
        <v>0</v>
      </c>
      <c r="HI7" s="134">
        <f>'2.ZEMLJANI RADOVI'!HI89</f>
        <v>0</v>
      </c>
      <c r="HJ7" s="134">
        <f>'2.ZEMLJANI RADOVI'!HJ89</f>
        <v>0</v>
      </c>
      <c r="HK7" s="134">
        <f>'2.ZEMLJANI RADOVI'!HK89</f>
        <v>0</v>
      </c>
      <c r="HL7" s="134">
        <f>'2.ZEMLJANI RADOVI'!HL89</f>
        <v>0</v>
      </c>
      <c r="HM7" s="134">
        <f>'2.ZEMLJANI RADOVI'!HM89</f>
        <v>0</v>
      </c>
      <c r="HN7" s="134">
        <f>'2.ZEMLJANI RADOVI'!HN89</f>
        <v>0</v>
      </c>
      <c r="HO7" s="134">
        <f>'2.ZEMLJANI RADOVI'!HO89</f>
        <v>0</v>
      </c>
      <c r="HP7" s="134">
        <f>'2.ZEMLJANI RADOVI'!HP89</f>
        <v>0</v>
      </c>
      <c r="HQ7" s="134">
        <f>'2.ZEMLJANI RADOVI'!HQ89</f>
        <v>0</v>
      </c>
      <c r="HR7" s="134">
        <f>'2.ZEMLJANI RADOVI'!HR89</f>
        <v>0</v>
      </c>
      <c r="HS7" s="134">
        <f>'2.ZEMLJANI RADOVI'!HS89</f>
        <v>0</v>
      </c>
      <c r="HT7" s="134">
        <f>'2.ZEMLJANI RADOVI'!HT89</f>
        <v>0</v>
      </c>
      <c r="HU7" s="134">
        <f>'2.ZEMLJANI RADOVI'!HU89</f>
        <v>0</v>
      </c>
      <c r="HV7" s="134">
        <f>'2.ZEMLJANI RADOVI'!HV89</f>
        <v>0</v>
      </c>
      <c r="HW7" s="134">
        <f>'2.ZEMLJANI RADOVI'!HW89</f>
        <v>0</v>
      </c>
      <c r="HX7" s="134">
        <f>'2.ZEMLJANI RADOVI'!HX89</f>
        <v>0</v>
      </c>
      <c r="HY7" s="134">
        <f>'2.ZEMLJANI RADOVI'!HY89</f>
        <v>0</v>
      </c>
      <c r="HZ7" s="134">
        <f>'2.ZEMLJANI RADOVI'!HZ89</f>
        <v>0</v>
      </c>
      <c r="IA7" s="134">
        <f>'2.ZEMLJANI RADOVI'!IA89</f>
        <v>0</v>
      </c>
      <c r="IB7" s="134">
        <f>'2.ZEMLJANI RADOVI'!IB89</f>
        <v>0</v>
      </c>
      <c r="IC7" s="134">
        <f>'2.ZEMLJANI RADOVI'!IC89</f>
        <v>0</v>
      </c>
      <c r="ID7" s="134">
        <f>'2.ZEMLJANI RADOVI'!ID89</f>
        <v>0</v>
      </c>
      <c r="IE7" s="134">
        <f>'2.ZEMLJANI RADOVI'!IE89</f>
        <v>0</v>
      </c>
      <c r="IF7" s="134">
        <f>'2.ZEMLJANI RADOVI'!IF89</f>
        <v>0</v>
      </c>
      <c r="IG7" s="134">
        <f>'2.ZEMLJANI RADOVI'!IG89</f>
        <v>0</v>
      </c>
      <c r="IH7" s="134">
        <f>'2.ZEMLJANI RADOVI'!IH89</f>
        <v>0</v>
      </c>
      <c r="II7" s="134">
        <f>'2.ZEMLJANI RADOVI'!II89</f>
        <v>0</v>
      </c>
      <c r="IJ7" s="134">
        <f>'2.ZEMLJANI RADOVI'!IJ89</f>
        <v>0</v>
      </c>
      <c r="IK7" s="134">
        <f>'2.ZEMLJANI RADOVI'!IK89</f>
        <v>0</v>
      </c>
      <c r="IL7" s="134">
        <f>'2.ZEMLJANI RADOVI'!IL89</f>
        <v>0</v>
      </c>
      <c r="IM7" s="134">
        <f>'2.ZEMLJANI RADOVI'!IM89</f>
        <v>0</v>
      </c>
      <c r="IN7" s="134">
        <f>'2.ZEMLJANI RADOVI'!IN89</f>
        <v>0</v>
      </c>
      <c r="IO7" s="134">
        <f>'2.ZEMLJANI RADOVI'!IO89</f>
        <v>0</v>
      </c>
    </row>
    <row r="8" spans="1:249" ht="14.25" x14ac:dyDescent="0.2">
      <c r="A8" s="35" t="s">
        <v>50</v>
      </c>
      <c r="B8" s="354" t="str">
        <f>'4.ZIDARSKI RADOVI'!B42</f>
        <v>4.</v>
      </c>
      <c r="C8" s="355" t="str">
        <f>'4.ZIDARSKI RADOVI'!C42</f>
        <v>ZIDARSKI  RADOVI</v>
      </c>
      <c r="D8" s="356">
        <f>'4.ZIDARSKI RADOVI'!D42</f>
        <v>0</v>
      </c>
      <c r="E8" s="357"/>
      <c r="F8" s="346">
        <f>'4.ZIDARSKI RADOVI'!F42</f>
        <v>0</v>
      </c>
      <c r="G8" s="358">
        <f>'4.ZIDARSKI RADOVI'!G42</f>
        <v>0</v>
      </c>
      <c r="T8" s="134">
        <f>'3.BETONSKI I AB RADOVI'!R344</f>
        <v>0</v>
      </c>
      <c r="U8" s="134">
        <f>'3.BETONSKI I AB RADOVI'!S344</f>
        <v>0</v>
      </c>
      <c r="V8" s="134">
        <f>'3.BETONSKI I AB RADOVI'!T344</f>
        <v>0</v>
      </c>
      <c r="W8" s="134">
        <f>'3.BETONSKI I AB RADOVI'!U344</f>
        <v>0</v>
      </c>
      <c r="X8" s="134">
        <f>'3.BETONSKI I AB RADOVI'!V344</f>
        <v>0</v>
      </c>
      <c r="Y8" s="134">
        <f>'3.BETONSKI I AB RADOVI'!W344</f>
        <v>0</v>
      </c>
      <c r="Z8" s="134">
        <f>'3.BETONSKI I AB RADOVI'!X344</f>
        <v>0</v>
      </c>
      <c r="AA8" s="134">
        <f>'3.BETONSKI I AB RADOVI'!Y344</f>
        <v>0</v>
      </c>
      <c r="AB8" s="134">
        <f>'3.BETONSKI I AB RADOVI'!Z344</f>
        <v>0</v>
      </c>
      <c r="AC8" s="134">
        <f>'3.BETONSKI I AB RADOVI'!AA344</f>
        <v>0</v>
      </c>
      <c r="AD8" s="134">
        <f>'3.BETONSKI I AB RADOVI'!AB344</f>
        <v>0</v>
      </c>
      <c r="AE8" s="134">
        <f>'3.BETONSKI I AB RADOVI'!AC344</f>
        <v>0</v>
      </c>
      <c r="AF8" s="134">
        <f>'3.BETONSKI I AB RADOVI'!AD344</f>
        <v>0</v>
      </c>
      <c r="AG8" s="134">
        <f>'3.BETONSKI I AB RADOVI'!AE344</f>
        <v>0</v>
      </c>
      <c r="AH8" s="134">
        <f>'3.BETONSKI I AB RADOVI'!AF344</f>
        <v>0</v>
      </c>
      <c r="AI8" s="134">
        <f>'3.BETONSKI I AB RADOVI'!AG344</f>
        <v>0</v>
      </c>
      <c r="AJ8" s="134">
        <f>'3.BETONSKI I AB RADOVI'!AH344</f>
        <v>0</v>
      </c>
      <c r="AK8" s="134">
        <f>'3.BETONSKI I AB RADOVI'!AI344</f>
        <v>0</v>
      </c>
      <c r="AL8" s="134">
        <f>'3.BETONSKI I AB RADOVI'!AJ344</f>
        <v>0</v>
      </c>
      <c r="AM8" s="134">
        <f>'3.BETONSKI I AB RADOVI'!AK344</f>
        <v>0</v>
      </c>
      <c r="AN8" s="134">
        <f>'3.BETONSKI I AB RADOVI'!AL344</f>
        <v>0</v>
      </c>
      <c r="AO8" s="134">
        <f>'3.BETONSKI I AB RADOVI'!AM344</f>
        <v>0</v>
      </c>
      <c r="AP8" s="134">
        <f>'3.BETONSKI I AB RADOVI'!AN344</f>
        <v>0</v>
      </c>
      <c r="AQ8" s="134">
        <f>'3.BETONSKI I AB RADOVI'!AO344</f>
        <v>0</v>
      </c>
      <c r="AR8" s="134">
        <f>'3.BETONSKI I AB RADOVI'!AP344</f>
        <v>0</v>
      </c>
      <c r="AS8" s="134">
        <f>'3.BETONSKI I AB RADOVI'!AQ344</f>
        <v>0</v>
      </c>
      <c r="AT8" s="134">
        <f>'3.BETONSKI I AB RADOVI'!AR344</f>
        <v>0</v>
      </c>
      <c r="AU8" s="134">
        <f>'3.BETONSKI I AB RADOVI'!AS344</f>
        <v>0</v>
      </c>
      <c r="AV8" s="134">
        <f>'3.BETONSKI I AB RADOVI'!AT344</f>
        <v>0</v>
      </c>
      <c r="AW8" s="134">
        <f>'3.BETONSKI I AB RADOVI'!AU344</f>
        <v>0</v>
      </c>
      <c r="AX8" s="134">
        <f>'3.BETONSKI I AB RADOVI'!AV344</f>
        <v>0</v>
      </c>
      <c r="AY8" s="134">
        <f>'3.BETONSKI I AB RADOVI'!AW344</f>
        <v>0</v>
      </c>
      <c r="AZ8" s="134">
        <f>'3.BETONSKI I AB RADOVI'!AX344</f>
        <v>0</v>
      </c>
      <c r="BA8" s="134">
        <f>'3.BETONSKI I AB RADOVI'!AY344</f>
        <v>0</v>
      </c>
      <c r="BB8" s="134">
        <f>'3.BETONSKI I AB RADOVI'!AZ344</f>
        <v>0</v>
      </c>
      <c r="BC8" s="134">
        <f>'3.BETONSKI I AB RADOVI'!BA344</f>
        <v>0</v>
      </c>
      <c r="BD8" s="134">
        <f>'3.BETONSKI I AB RADOVI'!BB344</f>
        <v>0</v>
      </c>
      <c r="BE8" s="134">
        <f>'3.BETONSKI I AB RADOVI'!BC344</f>
        <v>0</v>
      </c>
      <c r="BF8" s="134">
        <f>'3.BETONSKI I AB RADOVI'!BD344</f>
        <v>0</v>
      </c>
      <c r="BG8" s="134">
        <f>'3.BETONSKI I AB RADOVI'!BE344</f>
        <v>0</v>
      </c>
      <c r="BH8" s="134">
        <f>'3.BETONSKI I AB RADOVI'!BF344</f>
        <v>0</v>
      </c>
      <c r="BI8" s="134">
        <f>'3.BETONSKI I AB RADOVI'!BG344</f>
        <v>0</v>
      </c>
      <c r="BJ8" s="134">
        <f>'3.BETONSKI I AB RADOVI'!BH344</f>
        <v>0</v>
      </c>
      <c r="BK8" s="134">
        <f>'3.BETONSKI I AB RADOVI'!BI344</f>
        <v>0</v>
      </c>
      <c r="BL8" s="134">
        <f>'3.BETONSKI I AB RADOVI'!BJ344</f>
        <v>0</v>
      </c>
      <c r="BM8" s="134">
        <f>'3.BETONSKI I AB RADOVI'!BK344</f>
        <v>0</v>
      </c>
      <c r="BN8" s="134">
        <f>'3.BETONSKI I AB RADOVI'!BL344</f>
        <v>0</v>
      </c>
      <c r="BO8" s="134">
        <f>'3.BETONSKI I AB RADOVI'!BM344</f>
        <v>0</v>
      </c>
      <c r="BP8" s="134">
        <f>'3.BETONSKI I AB RADOVI'!BN344</f>
        <v>0</v>
      </c>
      <c r="BQ8" s="134">
        <f>'3.BETONSKI I AB RADOVI'!BO344</f>
        <v>0</v>
      </c>
      <c r="BR8" s="134">
        <f>'3.BETONSKI I AB RADOVI'!BP344</f>
        <v>0</v>
      </c>
      <c r="BS8" s="134">
        <f>'3.BETONSKI I AB RADOVI'!BQ344</f>
        <v>0</v>
      </c>
      <c r="BT8" s="134">
        <f>'3.BETONSKI I AB RADOVI'!BR344</f>
        <v>0</v>
      </c>
      <c r="BU8" s="134">
        <f>'3.BETONSKI I AB RADOVI'!BS344</f>
        <v>0</v>
      </c>
      <c r="BV8" s="134">
        <f>'3.BETONSKI I AB RADOVI'!BT344</f>
        <v>0</v>
      </c>
      <c r="BW8" s="134">
        <f>'3.BETONSKI I AB RADOVI'!BU344</f>
        <v>0</v>
      </c>
      <c r="BX8" s="134">
        <f>'3.BETONSKI I AB RADOVI'!BV344</f>
        <v>0</v>
      </c>
      <c r="BY8" s="134">
        <f>'3.BETONSKI I AB RADOVI'!BW344</f>
        <v>0</v>
      </c>
      <c r="BZ8" s="134">
        <f>'3.BETONSKI I AB RADOVI'!BX344</f>
        <v>0</v>
      </c>
      <c r="CA8" s="134">
        <f>'3.BETONSKI I AB RADOVI'!BY344</f>
        <v>0</v>
      </c>
      <c r="CB8" s="134">
        <f>'3.BETONSKI I AB RADOVI'!BZ344</f>
        <v>0</v>
      </c>
      <c r="CC8" s="134">
        <f>'3.BETONSKI I AB RADOVI'!CA344</f>
        <v>0</v>
      </c>
      <c r="CD8" s="134">
        <f>'3.BETONSKI I AB RADOVI'!CB344</f>
        <v>0</v>
      </c>
      <c r="CE8" s="134">
        <f>'3.BETONSKI I AB RADOVI'!CC344</f>
        <v>0</v>
      </c>
      <c r="CF8" s="134">
        <f>'3.BETONSKI I AB RADOVI'!CD344</f>
        <v>0</v>
      </c>
      <c r="CG8" s="134">
        <f>'3.BETONSKI I AB RADOVI'!CE344</f>
        <v>0</v>
      </c>
      <c r="CH8" s="134">
        <f>'3.BETONSKI I AB RADOVI'!CF344</f>
        <v>0</v>
      </c>
      <c r="CI8" s="134">
        <f>'3.BETONSKI I AB RADOVI'!CG344</f>
        <v>0</v>
      </c>
      <c r="CJ8" s="134">
        <f>'3.BETONSKI I AB RADOVI'!CH344</f>
        <v>0</v>
      </c>
      <c r="CK8" s="134">
        <f>'3.BETONSKI I AB RADOVI'!CI344</f>
        <v>0</v>
      </c>
      <c r="CL8" s="134">
        <f>'3.BETONSKI I AB RADOVI'!CJ344</f>
        <v>0</v>
      </c>
      <c r="CM8" s="134">
        <f>'3.BETONSKI I AB RADOVI'!CK344</f>
        <v>0</v>
      </c>
      <c r="CN8" s="134">
        <f>'3.BETONSKI I AB RADOVI'!CL344</f>
        <v>0</v>
      </c>
      <c r="CO8" s="134">
        <f>'3.BETONSKI I AB RADOVI'!CM344</f>
        <v>0</v>
      </c>
      <c r="CP8" s="134">
        <f>'3.BETONSKI I AB RADOVI'!CN344</f>
        <v>0</v>
      </c>
      <c r="CQ8" s="134">
        <f>'3.BETONSKI I AB RADOVI'!CO344</f>
        <v>0</v>
      </c>
      <c r="CR8" s="134">
        <f>'3.BETONSKI I AB RADOVI'!CP344</f>
        <v>0</v>
      </c>
      <c r="CS8" s="134">
        <f>'3.BETONSKI I AB RADOVI'!CQ344</f>
        <v>0</v>
      </c>
      <c r="CT8" s="134">
        <f>'3.BETONSKI I AB RADOVI'!CR344</f>
        <v>0</v>
      </c>
      <c r="CU8" s="134">
        <f>'3.BETONSKI I AB RADOVI'!CS344</f>
        <v>0</v>
      </c>
      <c r="CV8" s="134">
        <f>'3.BETONSKI I AB RADOVI'!CT344</f>
        <v>0</v>
      </c>
      <c r="CW8" s="134">
        <f>'3.BETONSKI I AB RADOVI'!CU344</f>
        <v>0</v>
      </c>
      <c r="CX8" s="134">
        <f>'3.BETONSKI I AB RADOVI'!CV344</f>
        <v>0</v>
      </c>
      <c r="CY8" s="134">
        <f>'3.BETONSKI I AB RADOVI'!CW344</f>
        <v>0</v>
      </c>
      <c r="CZ8" s="134">
        <f>'3.BETONSKI I AB RADOVI'!CX344</f>
        <v>0</v>
      </c>
      <c r="DA8" s="134">
        <f>'3.BETONSKI I AB RADOVI'!CY344</f>
        <v>0</v>
      </c>
      <c r="DB8" s="134">
        <f>'3.BETONSKI I AB RADOVI'!CZ344</f>
        <v>0</v>
      </c>
      <c r="DC8" s="134">
        <f>'3.BETONSKI I AB RADOVI'!DA344</f>
        <v>0</v>
      </c>
      <c r="DD8" s="134">
        <f>'3.BETONSKI I AB RADOVI'!DB344</f>
        <v>0</v>
      </c>
      <c r="DE8" s="134">
        <f>'3.BETONSKI I AB RADOVI'!DC344</f>
        <v>0</v>
      </c>
      <c r="DF8" s="134">
        <f>'3.BETONSKI I AB RADOVI'!DD344</f>
        <v>0</v>
      </c>
      <c r="DG8" s="134">
        <f>'3.BETONSKI I AB RADOVI'!DE344</f>
        <v>0</v>
      </c>
      <c r="DH8" s="134">
        <f>'3.BETONSKI I AB RADOVI'!DF344</f>
        <v>0</v>
      </c>
      <c r="DI8" s="134">
        <f>'3.BETONSKI I AB RADOVI'!DG344</f>
        <v>0</v>
      </c>
      <c r="DJ8" s="134">
        <f>'3.BETONSKI I AB RADOVI'!DH344</f>
        <v>0</v>
      </c>
      <c r="DK8" s="134">
        <f>'3.BETONSKI I AB RADOVI'!DI344</f>
        <v>0</v>
      </c>
      <c r="DL8" s="134">
        <f>'3.BETONSKI I AB RADOVI'!DJ344</f>
        <v>0</v>
      </c>
      <c r="DM8" s="134">
        <f>'3.BETONSKI I AB RADOVI'!DK344</f>
        <v>0</v>
      </c>
      <c r="DN8" s="134">
        <f>'3.BETONSKI I AB RADOVI'!DL344</f>
        <v>0</v>
      </c>
      <c r="DO8" s="134">
        <f>'3.BETONSKI I AB RADOVI'!DM344</f>
        <v>0</v>
      </c>
      <c r="DP8" s="134">
        <f>'3.BETONSKI I AB RADOVI'!DN344</f>
        <v>0</v>
      </c>
      <c r="DQ8" s="134">
        <f>'3.BETONSKI I AB RADOVI'!DO344</f>
        <v>0</v>
      </c>
      <c r="DR8" s="134">
        <f>'3.BETONSKI I AB RADOVI'!DP344</f>
        <v>0</v>
      </c>
      <c r="DS8" s="134">
        <f>'3.BETONSKI I AB RADOVI'!DQ344</f>
        <v>0</v>
      </c>
      <c r="DT8" s="134">
        <f>'3.BETONSKI I AB RADOVI'!DR344</f>
        <v>0</v>
      </c>
      <c r="DU8" s="134">
        <f>'3.BETONSKI I AB RADOVI'!DS344</f>
        <v>0</v>
      </c>
      <c r="DV8" s="134">
        <f>'3.BETONSKI I AB RADOVI'!DT344</f>
        <v>0</v>
      </c>
      <c r="DW8" s="134">
        <f>'3.BETONSKI I AB RADOVI'!DU344</f>
        <v>0</v>
      </c>
      <c r="DX8" s="134">
        <f>'3.BETONSKI I AB RADOVI'!DV344</f>
        <v>0</v>
      </c>
      <c r="DY8" s="134">
        <f>'3.BETONSKI I AB RADOVI'!DW344</f>
        <v>0</v>
      </c>
      <c r="DZ8" s="134">
        <f>'3.BETONSKI I AB RADOVI'!DX344</f>
        <v>0</v>
      </c>
      <c r="EA8" s="134">
        <f>'3.BETONSKI I AB RADOVI'!DY344</f>
        <v>0</v>
      </c>
      <c r="EB8" s="134">
        <f>'3.BETONSKI I AB RADOVI'!DZ344</f>
        <v>0</v>
      </c>
      <c r="EC8" s="134">
        <f>'3.BETONSKI I AB RADOVI'!EA344</f>
        <v>0</v>
      </c>
      <c r="ED8" s="134">
        <f>'3.BETONSKI I AB RADOVI'!EB344</f>
        <v>0</v>
      </c>
      <c r="EE8" s="134">
        <f>'3.BETONSKI I AB RADOVI'!EC344</f>
        <v>0</v>
      </c>
      <c r="EF8" s="134">
        <f>'3.BETONSKI I AB RADOVI'!ED344</f>
        <v>0</v>
      </c>
      <c r="EG8" s="134">
        <f>'3.BETONSKI I AB RADOVI'!EE344</f>
        <v>0</v>
      </c>
      <c r="EH8" s="134">
        <f>'3.BETONSKI I AB RADOVI'!EF344</f>
        <v>0</v>
      </c>
      <c r="EI8" s="134">
        <f>'3.BETONSKI I AB RADOVI'!EG344</f>
        <v>0</v>
      </c>
      <c r="EJ8" s="134">
        <f>'3.BETONSKI I AB RADOVI'!EH344</f>
        <v>0</v>
      </c>
      <c r="EK8" s="134">
        <f>'3.BETONSKI I AB RADOVI'!EI344</f>
        <v>0</v>
      </c>
      <c r="EL8" s="134">
        <f>'3.BETONSKI I AB RADOVI'!EJ344</f>
        <v>0</v>
      </c>
      <c r="EM8" s="134">
        <f>'3.BETONSKI I AB RADOVI'!EK344</f>
        <v>0</v>
      </c>
      <c r="EN8" s="134">
        <f>'3.BETONSKI I AB RADOVI'!EL344</f>
        <v>0</v>
      </c>
      <c r="EO8" s="134">
        <f>'3.BETONSKI I AB RADOVI'!EM344</f>
        <v>0</v>
      </c>
      <c r="EP8" s="134">
        <f>'3.BETONSKI I AB RADOVI'!EN344</f>
        <v>0</v>
      </c>
      <c r="EQ8" s="134">
        <f>'3.BETONSKI I AB RADOVI'!EO344</f>
        <v>0</v>
      </c>
      <c r="ER8" s="134">
        <f>'3.BETONSKI I AB RADOVI'!EP344</f>
        <v>0</v>
      </c>
      <c r="ES8" s="134">
        <f>'3.BETONSKI I AB RADOVI'!EQ344</f>
        <v>0</v>
      </c>
      <c r="ET8" s="134">
        <f>'3.BETONSKI I AB RADOVI'!ER344</f>
        <v>0</v>
      </c>
      <c r="EU8" s="134">
        <f>'3.BETONSKI I AB RADOVI'!ES344</f>
        <v>0</v>
      </c>
      <c r="EV8" s="134">
        <f>'3.BETONSKI I AB RADOVI'!ET344</f>
        <v>0</v>
      </c>
      <c r="EW8" s="134">
        <f>'3.BETONSKI I AB RADOVI'!EU344</f>
        <v>0</v>
      </c>
      <c r="EX8" s="134">
        <f>'3.BETONSKI I AB RADOVI'!EV344</f>
        <v>0</v>
      </c>
      <c r="EY8" s="134">
        <f>'3.BETONSKI I AB RADOVI'!EW344</f>
        <v>0</v>
      </c>
      <c r="EZ8" s="134">
        <f>'3.BETONSKI I AB RADOVI'!EX344</f>
        <v>0</v>
      </c>
      <c r="FA8" s="134">
        <f>'3.BETONSKI I AB RADOVI'!EY344</f>
        <v>0</v>
      </c>
      <c r="FB8" s="134">
        <f>'3.BETONSKI I AB RADOVI'!EZ344</f>
        <v>0</v>
      </c>
      <c r="FC8" s="134">
        <f>'3.BETONSKI I AB RADOVI'!FA344</f>
        <v>0</v>
      </c>
      <c r="FD8" s="134">
        <f>'3.BETONSKI I AB RADOVI'!FB344</f>
        <v>0</v>
      </c>
      <c r="FE8" s="134">
        <f>'3.BETONSKI I AB RADOVI'!FC344</f>
        <v>0</v>
      </c>
      <c r="FF8" s="134">
        <f>'3.BETONSKI I AB RADOVI'!FD344</f>
        <v>0</v>
      </c>
      <c r="FG8" s="134">
        <f>'3.BETONSKI I AB RADOVI'!FE344</f>
        <v>0</v>
      </c>
      <c r="FH8" s="134">
        <f>'3.BETONSKI I AB RADOVI'!FF344</f>
        <v>0</v>
      </c>
      <c r="FI8" s="134">
        <f>'3.BETONSKI I AB RADOVI'!FG344</f>
        <v>0</v>
      </c>
      <c r="FJ8" s="134">
        <f>'3.BETONSKI I AB RADOVI'!FH344</f>
        <v>0</v>
      </c>
      <c r="FK8" s="134">
        <f>'3.BETONSKI I AB RADOVI'!FI344</f>
        <v>0</v>
      </c>
      <c r="FL8" s="134">
        <f>'3.BETONSKI I AB RADOVI'!FJ344</f>
        <v>0</v>
      </c>
      <c r="FM8" s="134">
        <f>'3.BETONSKI I AB RADOVI'!FK344</f>
        <v>0</v>
      </c>
      <c r="FN8" s="134">
        <f>'3.BETONSKI I AB RADOVI'!FL344</f>
        <v>0</v>
      </c>
      <c r="FO8" s="134">
        <f>'3.BETONSKI I AB RADOVI'!FM344</f>
        <v>0</v>
      </c>
      <c r="FP8" s="134">
        <f>'3.BETONSKI I AB RADOVI'!FN344</f>
        <v>0</v>
      </c>
      <c r="FQ8" s="134">
        <f>'3.BETONSKI I AB RADOVI'!FO344</f>
        <v>0</v>
      </c>
      <c r="FR8" s="134">
        <f>'3.BETONSKI I AB RADOVI'!FP344</f>
        <v>0</v>
      </c>
      <c r="FS8" s="134">
        <f>'3.BETONSKI I AB RADOVI'!FQ344</f>
        <v>0</v>
      </c>
      <c r="FT8" s="134">
        <f>'3.BETONSKI I AB RADOVI'!FR344</f>
        <v>0</v>
      </c>
      <c r="FU8" s="134">
        <f>'3.BETONSKI I AB RADOVI'!FS344</f>
        <v>0</v>
      </c>
      <c r="FV8" s="134">
        <f>'3.BETONSKI I AB RADOVI'!FT344</f>
        <v>0</v>
      </c>
      <c r="FW8" s="134">
        <f>'3.BETONSKI I AB RADOVI'!FU344</f>
        <v>0</v>
      </c>
      <c r="FX8" s="134">
        <f>'3.BETONSKI I AB RADOVI'!FV344</f>
        <v>0</v>
      </c>
      <c r="FY8" s="134">
        <f>'3.BETONSKI I AB RADOVI'!FW344</f>
        <v>0</v>
      </c>
      <c r="FZ8" s="134">
        <f>'3.BETONSKI I AB RADOVI'!FX344</f>
        <v>0</v>
      </c>
      <c r="GA8" s="134">
        <f>'3.BETONSKI I AB RADOVI'!FY344</f>
        <v>0</v>
      </c>
      <c r="GB8" s="134">
        <f>'3.BETONSKI I AB RADOVI'!FZ344</f>
        <v>0</v>
      </c>
      <c r="GC8" s="134">
        <f>'3.BETONSKI I AB RADOVI'!GA344</f>
        <v>0</v>
      </c>
      <c r="GD8" s="134">
        <f>'3.BETONSKI I AB RADOVI'!GB344</f>
        <v>0</v>
      </c>
      <c r="GE8" s="134">
        <f>'3.BETONSKI I AB RADOVI'!GC344</f>
        <v>0</v>
      </c>
      <c r="GF8" s="134">
        <f>'3.BETONSKI I AB RADOVI'!GD344</f>
        <v>0</v>
      </c>
      <c r="GG8" s="134">
        <f>'3.BETONSKI I AB RADOVI'!GE344</f>
        <v>0</v>
      </c>
      <c r="GH8" s="134">
        <f>'3.BETONSKI I AB RADOVI'!GF344</f>
        <v>0</v>
      </c>
      <c r="GI8" s="134">
        <f>'3.BETONSKI I AB RADOVI'!GG344</f>
        <v>0</v>
      </c>
      <c r="GJ8" s="134">
        <f>'3.BETONSKI I AB RADOVI'!GH344</f>
        <v>0</v>
      </c>
      <c r="GK8" s="134">
        <f>'3.BETONSKI I AB RADOVI'!GI344</f>
        <v>0</v>
      </c>
      <c r="GL8" s="134">
        <f>'3.BETONSKI I AB RADOVI'!GJ344</f>
        <v>0</v>
      </c>
      <c r="GM8" s="134">
        <f>'3.BETONSKI I AB RADOVI'!GK344</f>
        <v>0</v>
      </c>
      <c r="GN8" s="134">
        <f>'3.BETONSKI I AB RADOVI'!GL344</f>
        <v>0</v>
      </c>
      <c r="GO8" s="134">
        <f>'3.BETONSKI I AB RADOVI'!GM344</f>
        <v>0</v>
      </c>
      <c r="GP8" s="134">
        <f>'3.BETONSKI I AB RADOVI'!GN344</f>
        <v>0</v>
      </c>
      <c r="GQ8" s="134">
        <f>'3.BETONSKI I AB RADOVI'!GO344</f>
        <v>0</v>
      </c>
      <c r="GR8" s="134">
        <f>'3.BETONSKI I AB RADOVI'!GP344</f>
        <v>0</v>
      </c>
      <c r="GS8" s="134">
        <f>'3.BETONSKI I AB RADOVI'!GQ344</f>
        <v>0</v>
      </c>
      <c r="GT8" s="134">
        <f>'3.BETONSKI I AB RADOVI'!GR344</f>
        <v>0</v>
      </c>
      <c r="GU8" s="134">
        <f>'3.BETONSKI I AB RADOVI'!GS344</f>
        <v>0</v>
      </c>
      <c r="GV8" s="134">
        <f>'3.BETONSKI I AB RADOVI'!GT344</f>
        <v>0</v>
      </c>
      <c r="GW8" s="134">
        <f>'3.BETONSKI I AB RADOVI'!GU344</f>
        <v>0</v>
      </c>
      <c r="GX8" s="134">
        <f>'3.BETONSKI I AB RADOVI'!GV344</f>
        <v>0</v>
      </c>
      <c r="GY8" s="134">
        <f>'3.BETONSKI I AB RADOVI'!GW344</f>
        <v>0</v>
      </c>
      <c r="GZ8" s="134">
        <f>'3.BETONSKI I AB RADOVI'!GX344</f>
        <v>0</v>
      </c>
      <c r="HA8" s="134">
        <f>'3.BETONSKI I AB RADOVI'!GY344</f>
        <v>0</v>
      </c>
      <c r="HB8" s="134">
        <f>'3.BETONSKI I AB RADOVI'!GZ344</f>
        <v>0</v>
      </c>
      <c r="HC8" s="134">
        <f>'3.BETONSKI I AB RADOVI'!HA344</f>
        <v>0</v>
      </c>
      <c r="HD8" s="134">
        <f>'3.BETONSKI I AB RADOVI'!HB344</f>
        <v>0</v>
      </c>
      <c r="HE8" s="134">
        <f>'3.BETONSKI I AB RADOVI'!HC344</f>
        <v>0</v>
      </c>
      <c r="HF8" s="134">
        <f>'3.BETONSKI I AB RADOVI'!HD344</f>
        <v>0</v>
      </c>
      <c r="HG8" s="134">
        <f>'3.BETONSKI I AB RADOVI'!HE344</f>
        <v>0</v>
      </c>
      <c r="HH8" s="134">
        <f>'3.BETONSKI I AB RADOVI'!HF344</f>
        <v>0</v>
      </c>
      <c r="HI8" s="134">
        <f>'3.BETONSKI I AB RADOVI'!HG344</f>
        <v>0</v>
      </c>
      <c r="HJ8" s="134">
        <f>'3.BETONSKI I AB RADOVI'!HH344</f>
        <v>0</v>
      </c>
      <c r="HK8" s="134">
        <f>'3.BETONSKI I AB RADOVI'!HI344</f>
        <v>0</v>
      </c>
      <c r="HL8" s="134">
        <f>'3.BETONSKI I AB RADOVI'!HJ344</f>
        <v>0</v>
      </c>
      <c r="HM8" s="134">
        <f>'3.BETONSKI I AB RADOVI'!HK344</f>
        <v>0</v>
      </c>
      <c r="HN8" s="134">
        <f>'3.BETONSKI I AB RADOVI'!HL344</f>
        <v>0</v>
      </c>
      <c r="HO8" s="134">
        <f>'3.BETONSKI I AB RADOVI'!HM344</f>
        <v>0</v>
      </c>
      <c r="HP8" s="134">
        <f>'3.BETONSKI I AB RADOVI'!HN344</f>
        <v>0</v>
      </c>
      <c r="HQ8" s="134">
        <f>'3.BETONSKI I AB RADOVI'!HO344</f>
        <v>0</v>
      </c>
      <c r="HR8" s="134">
        <f>'3.BETONSKI I AB RADOVI'!HP344</f>
        <v>0</v>
      </c>
      <c r="HS8" s="134">
        <f>'3.BETONSKI I AB RADOVI'!HQ344</f>
        <v>0</v>
      </c>
      <c r="HT8" s="134">
        <f>'3.BETONSKI I AB RADOVI'!HR344</f>
        <v>0</v>
      </c>
      <c r="HU8" s="134">
        <f>'3.BETONSKI I AB RADOVI'!HS344</f>
        <v>0</v>
      </c>
      <c r="HV8" s="134">
        <f>'3.BETONSKI I AB RADOVI'!HT344</f>
        <v>0</v>
      </c>
      <c r="HW8" s="134">
        <f>'3.BETONSKI I AB RADOVI'!HU344</f>
        <v>0</v>
      </c>
      <c r="HX8" s="134">
        <f>'3.BETONSKI I AB RADOVI'!HV344</f>
        <v>0</v>
      </c>
      <c r="HY8" s="134">
        <f>'3.BETONSKI I AB RADOVI'!HW344</f>
        <v>0</v>
      </c>
      <c r="HZ8" s="134">
        <f>'3.BETONSKI I AB RADOVI'!HX344</f>
        <v>0</v>
      </c>
      <c r="IA8" s="134">
        <f>'3.BETONSKI I AB RADOVI'!HY344</f>
        <v>0</v>
      </c>
      <c r="IB8" s="134">
        <f>'3.BETONSKI I AB RADOVI'!HZ344</f>
        <v>0</v>
      </c>
      <c r="IC8" s="134">
        <f>'3.BETONSKI I AB RADOVI'!IA344</f>
        <v>0</v>
      </c>
      <c r="ID8" s="134">
        <f>'3.BETONSKI I AB RADOVI'!IB344</f>
        <v>0</v>
      </c>
      <c r="IE8" s="134">
        <f>'3.BETONSKI I AB RADOVI'!IC344</f>
        <v>0</v>
      </c>
      <c r="IF8" s="134">
        <f>'3.BETONSKI I AB RADOVI'!ID344</f>
        <v>0</v>
      </c>
      <c r="IG8" s="134">
        <f>'3.BETONSKI I AB RADOVI'!IE344</f>
        <v>0</v>
      </c>
      <c r="IH8" s="134">
        <f>'3.BETONSKI I AB RADOVI'!IF344</f>
        <v>0</v>
      </c>
      <c r="II8" s="134">
        <f>'3.BETONSKI I AB RADOVI'!IG344</f>
        <v>0</v>
      </c>
      <c r="IJ8" s="134">
        <f>'3.BETONSKI I AB RADOVI'!IH344</f>
        <v>0</v>
      </c>
      <c r="IK8" s="134">
        <f>'3.BETONSKI I AB RADOVI'!II344</f>
        <v>0</v>
      </c>
      <c r="IL8" s="134">
        <f>'3.BETONSKI I AB RADOVI'!IJ344</f>
        <v>0</v>
      </c>
      <c r="IM8" s="134">
        <f>'3.BETONSKI I AB RADOVI'!IK344</f>
        <v>0</v>
      </c>
      <c r="IN8" s="134">
        <f>'3.BETONSKI I AB RADOVI'!IL344</f>
        <v>0</v>
      </c>
      <c r="IO8" s="134">
        <f>'3.BETONSKI I AB RADOVI'!IM344</f>
        <v>0</v>
      </c>
    </row>
    <row r="9" spans="1:249" ht="14.25" x14ac:dyDescent="0.2">
      <c r="A9" s="35" t="s">
        <v>51</v>
      </c>
      <c r="B9" s="354" t="str">
        <f>'5.IZOLATERSKI RADOVI'!B51</f>
        <v>5.</v>
      </c>
      <c r="C9" s="355" t="str">
        <f>'5.IZOLATERSKI RADOVI'!C51</f>
        <v>IZOLATERSKI  RADOVI</v>
      </c>
      <c r="D9" s="356">
        <f>'5.IZOLATERSKI RADOVI'!D51</f>
        <v>0</v>
      </c>
      <c r="E9" s="357"/>
      <c r="F9" s="346" t="str">
        <f>'5.IZOLATERSKI RADOVI'!F51</f>
        <v/>
      </c>
      <c r="G9" s="358">
        <f>'5.IZOLATERSKI RADOVI'!G51</f>
        <v>0</v>
      </c>
      <c r="T9" s="134">
        <f>'4.ZIDARSKI RADOVI'!W21</f>
        <v>0</v>
      </c>
      <c r="U9" s="134">
        <f>'4.ZIDARSKI RADOVI'!X21</f>
        <v>0</v>
      </c>
      <c r="V9" s="134">
        <f>'4.ZIDARSKI RADOVI'!Y21</f>
        <v>0</v>
      </c>
      <c r="W9" s="134">
        <f>'4.ZIDARSKI RADOVI'!Z21</f>
        <v>0</v>
      </c>
      <c r="X9" s="134">
        <f>'4.ZIDARSKI RADOVI'!AA21</f>
        <v>0</v>
      </c>
      <c r="Y9" s="134">
        <f>'4.ZIDARSKI RADOVI'!AB21</f>
        <v>0</v>
      </c>
      <c r="Z9" s="134">
        <f>'4.ZIDARSKI RADOVI'!AC21</f>
        <v>0</v>
      </c>
      <c r="AA9" s="134">
        <f>'4.ZIDARSKI RADOVI'!AD21</f>
        <v>0</v>
      </c>
      <c r="AB9" s="134">
        <f>'4.ZIDARSKI RADOVI'!AE21</f>
        <v>0</v>
      </c>
      <c r="AC9" s="134">
        <f>'4.ZIDARSKI RADOVI'!AF21</f>
        <v>0</v>
      </c>
      <c r="AD9" s="134">
        <f>'4.ZIDARSKI RADOVI'!AG21</f>
        <v>0</v>
      </c>
      <c r="AE9" s="134">
        <f>'4.ZIDARSKI RADOVI'!AH21</f>
        <v>0</v>
      </c>
      <c r="AF9" s="134">
        <f>'4.ZIDARSKI RADOVI'!AI21</f>
        <v>0</v>
      </c>
      <c r="AG9" s="134">
        <f>'4.ZIDARSKI RADOVI'!AJ21</f>
        <v>0</v>
      </c>
      <c r="AH9" s="134">
        <f>'4.ZIDARSKI RADOVI'!AK21</f>
        <v>0</v>
      </c>
      <c r="AI9" s="134">
        <f>'4.ZIDARSKI RADOVI'!AL21</f>
        <v>0</v>
      </c>
      <c r="AJ9" s="134">
        <f>'4.ZIDARSKI RADOVI'!AM21</f>
        <v>0</v>
      </c>
      <c r="AK9" s="134">
        <f>'4.ZIDARSKI RADOVI'!AN21</f>
        <v>0</v>
      </c>
      <c r="AL9" s="134">
        <f>'4.ZIDARSKI RADOVI'!AO21</f>
        <v>0</v>
      </c>
      <c r="AM9" s="134">
        <f>'4.ZIDARSKI RADOVI'!AP21</f>
        <v>0</v>
      </c>
      <c r="AN9" s="134">
        <f>'4.ZIDARSKI RADOVI'!AQ21</f>
        <v>0</v>
      </c>
      <c r="AO9" s="134">
        <f>'4.ZIDARSKI RADOVI'!AR21</f>
        <v>0</v>
      </c>
      <c r="AP9" s="134">
        <f>'4.ZIDARSKI RADOVI'!AS21</f>
        <v>0</v>
      </c>
      <c r="AQ9" s="134">
        <f>'4.ZIDARSKI RADOVI'!AT21</f>
        <v>0</v>
      </c>
      <c r="AR9" s="134">
        <f>'4.ZIDARSKI RADOVI'!AU21</f>
        <v>0</v>
      </c>
      <c r="AS9" s="134">
        <f>'4.ZIDARSKI RADOVI'!AV21</f>
        <v>0</v>
      </c>
      <c r="AT9" s="134">
        <f>'4.ZIDARSKI RADOVI'!AW21</f>
        <v>0</v>
      </c>
      <c r="AU9" s="134">
        <f>'4.ZIDARSKI RADOVI'!AX21</f>
        <v>0</v>
      </c>
      <c r="AV9" s="134">
        <f>'4.ZIDARSKI RADOVI'!AY21</f>
        <v>0</v>
      </c>
      <c r="AW9" s="134">
        <f>'4.ZIDARSKI RADOVI'!AZ21</f>
        <v>0</v>
      </c>
      <c r="AX9" s="134">
        <f>'4.ZIDARSKI RADOVI'!BA21</f>
        <v>0</v>
      </c>
      <c r="AY9" s="134">
        <f>'4.ZIDARSKI RADOVI'!BB21</f>
        <v>0</v>
      </c>
      <c r="AZ9" s="134">
        <f>'4.ZIDARSKI RADOVI'!BC21</f>
        <v>0</v>
      </c>
      <c r="BA9" s="134">
        <f>'4.ZIDARSKI RADOVI'!BD21</f>
        <v>0</v>
      </c>
      <c r="BB9" s="134">
        <f>'4.ZIDARSKI RADOVI'!BE21</f>
        <v>0</v>
      </c>
      <c r="BC9" s="134">
        <f>'4.ZIDARSKI RADOVI'!BF21</f>
        <v>0</v>
      </c>
      <c r="BD9" s="134">
        <f>'4.ZIDARSKI RADOVI'!BG21</f>
        <v>0</v>
      </c>
      <c r="BE9" s="134">
        <f>'4.ZIDARSKI RADOVI'!BH21</f>
        <v>0</v>
      </c>
      <c r="BF9" s="134">
        <f>'4.ZIDARSKI RADOVI'!BI21</f>
        <v>0</v>
      </c>
      <c r="BG9" s="134">
        <f>'4.ZIDARSKI RADOVI'!BJ21</f>
        <v>0</v>
      </c>
      <c r="BH9" s="134">
        <f>'4.ZIDARSKI RADOVI'!BK21</f>
        <v>0</v>
      </c>
      <c r="BI9" s="134">
        <f>'4.ZIDARSKI RADOVI'!BL21</f>
        <v>0</v>
      </c>
      <c r="BJ9" s="134">
        <f>'4.ZIDARSKI RADOVI'!BM21</f>
        <v>0</v>
      </c>
      <c r="BK9" s="134">
        <f>'4.ZIDARSKI RADOVI'!BN21</f>
        <v>0</v>
      </c>
      <c r="BL9" s="134">
        <f>'4.ZIDARSKI RADOVI'!BO21</f>
        <v>0</v>
      </c>
      <c r="BM9" s="134">
        <f>'4.ZIDARSKI RADOVI'!BP21</f>
        <v>0</v>
      </c>
      <c r="BN9" s="134">
        <f>'4.ZIDARSKI RADOVI'!BQ21</f>
        <v>0</v>
      </c>
      <c r="BO9" s="134">
        <f>'4.ZIDARSKI RADOVI'!BR21</f>
        <v>0</v>
      </c>
      <c r="BP9" s="134">
        <f>'4.ZIDARSKI RADOVI'!BS21</f>
        <v>0</v>
      </c>
      <c r="BQ9" s="134">
        <f>'4.ZIDARSKI RADOVI'!BT21</f>
        <v>0</v>
      </c>
      <c r="BR9" s="134">
        <f>'4.ZIDARSKI RADOVI'!BU21</f>
        <v>0</v>
      </c>
      <c r="BS9" s="134">
        <f>'4.ZIDARSKI RADOVI'!BV21</f>
        <v>0</v>
      </c>
      <c r="BT9" s="134">
        <f>'4.ZIDARSKI RADOVI'!BW21</f>
        <v>0</v>
      </c>
      <c r="BU9" s="134">
        <f>'4.ZIDARSKI RADOVI'!BX21</f>
        <v>0</v>
      </c>
      <c r="BV9" s="134">
        <f>'4.ZIDARSKI RADOVI'!BY21</f>
        <v>0</v>
      </c>
      <c r="BW9" s="134">
        <f>'4.ZIDARSKI RADOVI'!BZ21</f>
        <v>0</v>
      </c>
      <c r="BX9" s="134">
        <f>'4.ZIDARSKI RADOVI'!CA21</f>
        <v>0</v>
      </c>
      <c r="BY9" s="134">
        <f>'4.ZIDARSKI RADOVI'!CB21</f>
        <v>0</v>
      </c>
      <c r="BZ9" s="134">
        <f>'4.ZIDARSKI RADOVI'!CC21</f>
        <v>0</v>
      </c>
      <c r="CA9" s="134">
        <f>'4.ZIDARSKI RADOVI'!CD21</f>
        <v>0</v>
      </c>
      <c r="CB9" s="134">
        <f>'4.ZIDARSKI RADOVI'!CE21</f>
        <v>0</v>
      </c>
      <c r="CC9" s="134">
        <f>'4.ZIDARSKI RADOVI'!CF21</f>
        <v>0</v>
      </c>
      <c r="CD9" s="134">
        <f>'4.ZIDARSKI RADOVI'!CG21</f>
        <v>0</v>
      </c>
      <c r="CE9" s="134">
        <f>'4.ZIDARSKI RADOVI'!CH21</f>
        <v>0</v>
      </c>
      <c r="CF9" s="134">
        <f>'4.ZIDARSKI RADOVI'!CI21</f>
        <v>0</v>
      </c>
      <c r="CG9" s="134">
        <f>'4.ZIDARSKI RADOVI'!CJ21</f>
        <v>0</v>
      </c>
      <c r="CH9" s="134">
        <f>'4.ZIDARSKI RADOVI'!CK21</f>
        <v>0</v>
      </c>
      <c r="CI9" s="134">
        <f>'4.ZIDARSKI RADOVI'!CL21</f>
        <v>0</v>
      </c>
      <c r="CJ9" s="134">
        <f>'4.ZIDARSKI RADOVI'!CM21</f>
        <v>0</v>
      </c>
      <c r="CK9" s="134">
        <f>'4.ZIDARSKI RADOVI'!CN21</f>
        <v>0</v>
      </c>
      <c r="CL9" s="134">
        <f>'4.ZIDARSKI RADOVI'!CO21</f>
        <v>0</v>
      </c>
      <c r="CM9" s="134">
        <f>'4.ZIDARSKI RADOVI'!CP21</f>
        <v>0</v>
      </c>
      <c r="CN9" s="134">
        <f>'4.ZIDARSKI RADOVI'!CQ21</f>
        <v>0</v>
      </c>
      <c r="CO9" s="134">
        <f>'4.ZIDARSKI RADOVI'!CR21</f>
        <v>0</v>
      </c>
      <c r="CP9" s="134">
        <f>'4.ZIDARSKI RADOVI'!CS21</f>
        <v>0</v>
      </c>
      <c r="CQ9" s="134">
        <f>'4.ZIDARSKI RADOVI'!CT21</f>
        <v>0</v>
      </c>
      <c r="CR9" s="134">
        <f>'4.ZIDARSKI RADOVI'!CU21</f>
        <v>0</v>
      </c>
      <c r="CS9" s="134">
        <f>'4.ZIDARSKI RADOVI'!CV21</f>
        <v>0</v>
      </c>
      <c r="CT9" s="134">
        <f>'4.ZIDARSKI RADOVI'!CW21</f>
        <v>0</v>
      </c>
      <c r="CU9" s="134">
        <f>'4.ZIDARSKI RADOVI'!CX21</f>
        <v>0</v>
      </c>
      <c r="CV9" s="134">
        <f>'4.ZIDARSKI RADOVI'!CY21</f>
        <v>0</v>
      </c>
      <c r="CW9" s="134">
        <f>'4.ZIDARSKI RADOVI'!CZ21</f>
        <v>0</v>
      </c>
      <c r="CX9" s="134">
        <f>'4.ZIDARSKI RADOVI'!DA21</f>
        <v>0</v>
      </c>
      <c r="CY9" s="134">
        <f>'4.ZIDARSKI RADOVI'!DB21</f>
        <v>0</v>
      </c>
      <c r="CZ9" s="134">
        <f>'4.ZIDARSKI RADOVI'!DC21</f>
        <v>0</v>
      </c>
      <c r="DA9" s="134">
        <f>'4.ZIDARSKI RADOVI'!DD21</f>
        <v>0</v>
      </c>
      <c r="DB9" s="134">
        <f>'4.ZIDARSKI RADOVI'!DE21</f>
        <v>0</v>
      </c>
      <c r="DC9" s="134">
        <f>'4.ZIDARSKI RADOVI'!DF21</f>
        <v>0</v>
      </c>
      <c r="DD9" s="134">
        <f>'4.ZIDARSKI RADOVI'!DG21</f>
        <v>0</v>
      </c>
      <c r="DE9" s="134">
        <f>'4.ZIDARSKI RADOVI'!DH21</f>
        <v>0</v>
      </c>
      <c r="DF9" s="134">
        <f>'4.ZIDARSKI RADOVI'!DI21</f>
        <v>0</v>
      </c>
      <c r="DG9" s="134">
        <f>'4.ZIDARSKI RADOVI'!DJ21</f>
        <v>0</v>
      </c>
      <c r="DH9" s="134">
        <f>'4.ZIDARSKI RADOVI'!DK21</f>
        <v>0</v>
      </c>
      <c r="DI9" s="134">
        <f>'4.ZIDARSKI RADOVI'!DL21</f>
        <v>0</v>
      </c>
      <c r="DJ9" s="134">
        <f>'4.ZIDARSKI RADOVI'!DM21</f>
        <v>0</v>
      </c>
      <c r="DK9" s="134">
        <f>'4.ZIDARSKI RADOVI'!DN21</f>
        <v>0</v>
      </c>
      <c r="DL9" s="134">
        <f>'4.ZIDARSKI RADOVI'!DO21</f>
        <v>0</v>
      </c>
      <c r="DM9" s="134">
        <f>'4.ZIDARSKI RADOVI'!DP21</f>
        <v>0</v>
      </c>
      <c r="DN9" s="134">
        <f>'4.ZIDARSKI RADOVI'!DQ21</f>
        <v>0</v>
      </c>
      <c r="DO9" s="134">
        <f>'4.ZIDARSKI RADOVI'!DR21</f>
        <v>0</v>
      </c>
      <c r="DP9" s="134">
        <f>'4.ZIDARSKI RADOVI'!DS21</f>
        <v>0</v>
      </c>
      <c r="DQ9" s="134">
        <f>'4.ZIDARSKI RADOVI'!DT21</f>
        <v>0</v>
      </c>
      <c r="DR9" s="134">
        <f>'4.ZIDARSKI RADOVI'!DU21</f>
        <v>0</v>
      </c>
      <c r="DS9" s="134">
        <f>'4.ZIDARSKI RADOVI'!DV21</f>
        <v>0</v>
      </c>
      <c r="DT9" s="134">
        <f>'4.ZIDARSKI RADOVI'!DW21</f>
        <v>0</v>
      </c>
      <c r="DU9" s="134">
        <f>'4.ZIDARSKI RADOVI'!DX21</f>
        <v>0</v>
      </c>
      <c r="DV9" s="134">
        <f>'4.ZIDARSKI RADOVI'!DY21</f>
        <v>0</v>
      </c>
      <c r="DW9" s="134">
        <f>'4.ZIDARSKI RADOVI'!DZ21</f>
        <v>0</v>
      </c>
      <c r="DX9" s="134">
        <f>'4.ZIDARSKI RADOVI'!EA21</f>
        <v>0</v>
      </c>
      <c r="DY9" s="134">
        <f>'4.ZIDARSKI RADOVI'!EB21</f>
        <v>0</v>
      </c>
      <c r="DZ9" s="134">
        <f>'4.ZIDARSKI RADOVI'!EC21</f>
        <v>0</v>
      </c>
      <c r="EA9" s="134">
        <f>'4.ZIDARSKI RADOVI'!ED21</f>
        <v>0</v>
      </c>
      <c r="EB9" s="134">
        <f>'4.ZIDARSKI RADOVI'!EE21</f>
        <v>0</v>
      </c>
      <c r="EC9" s="134">
        <f>'4.ZIDARSKI RADOVI'!EF21</f>
        <v>0</v>
      </c>
      <c r="ED9" s="134">
        <f>'4.ZIDARSKI RADOVI'!EG21</f>
        <v>0</v>
      </c>
      <c r="EE9" s="134">
        <f>'4.ZIDARSKI RADOVI'!EH21</f>
        <v>0</v>
      </c>
      <c r="EF9" s="134">
        <f>'4.ZIDARSKI RADOVI'!EI21</f>
        <v>0</v>
      </c>
      <c r="EG9" s="134">
        <f>'4.ZIDARSKI RADOVI'!EJ21</f>
        <v>0</v>
      </c>
      <c r="EH9" s="134">
        <f>'4.ZIDARSKI RADOVI'!EK21</f>
        <v>0</v>
      </c>
      <c r="EI9" s="134">
        <f>'4.ZIDARSKI RADOVI'!EL21</f>
        <v>0</v>
      </c>
      <c r="EJ9" s="134">
        <f>'4.ZIDARSKI RADOVI'!EM21</f>
        <v>0</v>
      </c>
      <c r="EK9" s="134">
        <f>'4.ZIDARSKI RADOVI'!EN21</f>
        <v>0</v>
      </c>
      <c r="EL9" s="134">
        <f>'4.ZIDARSKI RADOVI'!EO21</f>
        <v>0</v>
      </c>
      <c r="EM9" s="134">
        <f>'4.ZIDARSKI RADOVI'!EP21</f>
        <v>0</v>
      </c>
      <c r="EN9" s="134">
        <f>'4.ZIDARSKI RADOVI'!EQ21</f>
        <v>0</v>
      </c>
      <c r="EO9" s="134">
        <f>'4.ZIDARSKI RADOVI'!ER21</f>
        <v>0</v>
      </c>
      <c r="EP9" s="134">
        <f>'4.ZIDARSKI RADOVI'!ES21</f>
        <v>0</v>
      </c>
      <c r="EQ9" s="134">
        <f>'4.ZIDARSKI RADOVI'!ET21</f>
        <v>0</v>
      </c>
      <c r="ER9" s="134">
        <f>'4.ZIDARSKI RADOVI'!EU21</f>
        <v>0</v>
      </c>
      <c r="ES9" s="134">
        <f>'4.ZIDARSKI RADOVI'!EV21</f>
        <v>0</v>
      </c>
      <c r="ET9" s="134">
        <f>'4.ZIDARSKI RADOVI'!EW21</f>
        <v>0</v>
      </c>
      <c r="EU9" s="134">
        <f>'4.ZIDARSKI RADOVI'!EX21</f>
        <v>0</v>
      </c>
      <c r="EV9" s="134">
        <f>'4.ZIDARSKI RADOVI'!EY21</f>
        <v>0</v>
      </c>
      <c r="EW9" s="134">
        <f>'4.ZIDARSKI RADOVI'!EZ21</f>
        <v>0</v>
      </c>
      <c r="EX9" s="134">
        <f>'4.ZIDARSKI RADOVI'!FA21</f>
        <v>0</v>
      </c>
      <c r="EY9" s="134">
        <f>'4.ZIDARSKI RADOVI'!FB21</f>
        <v>0</v>
      </c>
      <c r="EZ9" s="134">
        <f>'4.ZIDARSKI RADOVI'!FC21</f>
        <v>0</v>
      </c>
      <c r="FA9" s="134">
        <f>'4.ZIDARSKI RADOVI'!FD21</f>
        <v>0</v>
      </c>
      <c r="FB9" s="134">
        <f>'4.ZIDARSKI RADOVI'!FE21</f>
        <v>0</v>
      </c>
      <c r="FC9" s="134">
        <f>'4.ZIDARSKI RADOVI'!FF21</f>
        <v>0</v>
      </c>
      <c r="FD9" s="134">
        <f>'4.ZIDARSKI RADOVI'!FG21</f>
        <v>0</v>
      </c>
      <c r="FE9" s="134">
        <f>'4.ZIDARSKI RADOVI'!FH21</f>
        <v>0</v>
      </c>
      <c r="FF9" s="134">
        <f>'4.ZIDARSKI RADOVI'!FI21</f>
        <v>0</v>
      </c>
      <c r="FG9" s="134">
        <f>'4.ZIDARSKI RADOVI'!FJ21</f>
        <v>0</v>
      </c>
      <c r="FH9" s="134">
        <f>'4.ZIDARSKI RADOVI'!FK21</f>
        <v>0</v>
      </c>
      <c r="FI9" s="134">
        <f>'4.ZIDARSKI RADOVI'!FL21</f>
        <v>0</v>
      </c>
      <c r="FJ9" s="134">
        <f>'4.ZIDARSKI RADOVI'!FM21</f>
        <v>0</v>
      </c>
      <c r="FK9" s="134">
        <f>'4.ZIDARSKI RADOVI'!FN21</f>
        <v>0</v>
      </c>
      <c r="FL9" s="134">
        <f>'4.ZIDARSKI RADOVI'!FO21</f>
        <v>0</v>
      </c>
      <c r="FM9" s="134">
        <f>'4.ZIDARSKI RADOVI'!FP21</f>
        <v>0</v>
      </c>
      <c r="FN9" s="134">
        <f>'4.ZIDARSKI RADOVI'!FQ21</f>
        <v>0</v>
      </c>
      <c r="FO9" s="134">
        <f>'4.ZIDARSKI RADOVI'!FR21</f>
        <v>0</v>
      </c>
      <c r="FP9" s="134">
        <f>'4.ZIDARSKI RADOVI'!FS21</f>
        <v>0</v>
      </c>
      <c r="FQ9" s="134">
        <f>'4.ZIDARSKI RADOVI'!FT21</f>
        <v>0</v>
      </c>
      <c r="FR9" s="134">
        <f>'4.ZIDARSKI RADOVI'!FU21</f>
        <v>0</v>
      </c>
      <c r="FS9" s="134">
        <f>'4.ZIDARSKI RADOVI'!FV21</f>
        <v>0</v>
      </c>
      <c r="FT9" s="134">
        <f>'4.ZIDARSKI RADOVI'!FW21</f>
        <v>0</v>
      </c>
      <c r="FU9" s="134">
        <f>'4.ZIDARSKI RADOVI'!FX21</f>
        <v>0</v>
      </c>
      <c r="FV9" s="134">
        <f>'4.ZIDARSKI RADOVI'!FY21</f>
        <v>0</v>
      </c>
      <c r="FW9" s="134">
        <f>'4.ZIDARSKI RADOVI'!FZ21</f>
        <v>0</v>
      </c>
      <c r="FX9" s="134">
        <f>'4.ZIDARSKI RADOVI'!GA21</f>
        <v>0</v>
      </c>
      <c r="FY9" s="134">
        <f>'4.ZIDARSKI RADOVI'!GB21</f>
        <v>0</v>
      </c>
      <c r="FZ9" s="134">
        <f>'4.ZIDARSKI RADOVI'!GC21</f>
        <v>0</v>
      </c>
      <c r="GA9" s="134">
        <f>'4.ZIDARSKI RADOVI'!GD21</f>
        <v>0</v>
      </c>
      <c r="GB9" s="134">
        <f>'4.ZIDARSKI RADOVI'!GE21</f>
        <v>0</v>
      </c>
      <c r="GC9" s="134">
        <f>'4.ZIDARSKI RADOVI'!GF21</f>
        <v>0</v>
      </c>
      <c r="GD9" s="134">
        <f>'4.ZIDARSKI RADOVI'!GG21</f>
        <v>0</v>
      </c>
      <c r="GE9" s="134">
        <f>'4.ZIDARSKI RADOVI'!GH21</f>
        <v>0</v>
      </c>
      <c r="GF9" s="134">
        <f>'4.ZIDARSKI RADOVI'!GI21</f>
        <v>0</v>
      </c>
      <c r="GG9" s="134">
        <f>'4.ZIDARSKI RADOVI'!GJ21</f>
        <v>0</v>
      </c>
      <c r="GH9" s="134">
        <f>'4.ZIDARSKI RADOVI'!GK21</f>
        <v>0</v>
      </c>
      <c r="GI9" s="134">
        <f>'4.ZIDARSKI RADOVI'!GL21</f>
        <v>0</v>
      </c>
      <c r="GJ9" s="134">
        <f>'4.ZIDARSKI RADOVI'!GM21</f>
        <v>0</v>
      </c>
      <c r="GK9" s="134">
        <f>'4.ZIDARSKI RADOVI'!GN21</f>
        <v>0</v>
      </c>
      <c r="GL9" s="134">
        <f>'4.ZIDARSKI RADOVI'!GO21</f>
        <v>0</v>
      </c>
      <c r="GM9" s="134">
        <f>'4.ZIDARSKI RADOVI'!GP21</f>
        <v>0</v>
      </c>
      <c r="GN9" s="134">
        <f>'4.ZIDARSKI RADOVI'!GQ21</f>
        <v>0</v>
      </c>
      <c r="GO9" s="134">
        <f>'4.ZIDARSKI RADOVI'!GR21</f>
        <v>0</v>
      </c>
      <c r="GP9" s="134">
        <f>'4.ZIDARSKI RADOVI'!GS21</f>
        <v>0</v>
      </c>
      <c r="GQ9" s="134">
        <f>'4.ZIDARSKI RADOVI'!GT21</f>
        <v>0</v>
      </c>
      <c r="GR9" s="134">
        <f>'4.ZIDARSKI RADOVI'!GU21</f>
        <v>0</v>
      </c>
      <c r="GS9" s="134">
        <f>'4.ZIDARSKI RADOVI'!GV21</f>
        <v>0</v>
      </c>
      <c r="GT9" s="134">
        <f>'4.ZIDARSKI RADOVI'!GW21</f>
        <v>0</v>
      </c>
      <c r="GU9" s="134">
        <f>'4.ZIDARSKI RADOVI'!GX21</f>
        <v>0</v>
      </c>
      <c r="GV9" s="134">
        <f>'4.ZIDARSKI RADOVI'!GY21</f>
        <v>0</v>
      </c>
      <c r="GW9" s="134">
        <f>'4.ZIDARSKI RADOVI'!GZ21</f>
        <v>0</v>
      </c>
      <c r="GX9" s="134">
        <f>'4.ZIDARSKI RADOVI'!HA21</f>
        <v>0</v>
      </c>
      <c r="GY9" s="134">
        <f>'4.ZIDARSKI RADOVI'!HB21</f>
        <v>0</v>
      </c>
      <c r="GZ9" s="134">
        <f>'4.ZIDARSKI RADOVI'!HC21</f>
        <v>0</v>
      </c>
      <c r="HA9" s="134">
        <f>'4.ZIDARSKI RADOVI'!HD21</f>
        <v>0</v>
      </c>
      <c r="HB9" s="134">
        <f>'4.ZIDARSKI RADOVI'!HE21</f>
        <v>0</v>
      </c>
      <c r="HC9" s="134">
        <f>'4.ZIDARSKI RADOVI'!HF21</f>
        <v>0</v>
      </c>
      <c r="HD9" s="134">
        <f>'4.ZIDARSKI RADOVI'!HG21</f>
        <v>0</v>
      </c>
      <c r="HE9" s="134">
        <f>'4.ZIDARSKI RADOVI'!HH21</f>
        <v>0</v>
      </c>
      <c r="HF9" s="134">
        <f>'4.ZIDARSKI RADOVI'!HI21</f>
        <v>0</v>
      </c>
      <c r="HG9" s="134">
        <f>'4.ZIDARSKI RADOVI'!HJ21</f>
        <v>0</v>
      </c>
      <c r="HH9" s="134">
        <f>'4.ZIDARSKI RADOVI'!HK21</f>
        <v>0</v>
      </c>
      <c r="HI9" s="134">
        <f>'4.ZIDARSKI RADOVI'!HL21</f>
        <v>0</v>
      </c>
      <c r="HJ9" s="134">
        <f>'4.ZIDARSKI RADOVI'!HM21</f>
        <v>0</v>
      </c>
      <c r="HK9" s="134">
        <f>'4.ZIDARSKI RADOVI'!HN21</f>
        <v>0</v>
      </c>
      <c r="HL9" s="134">
        <f>'4.ZIDARSKI RADOVI'!HO21</f>
        <v>0</v>
      </c>
      <c r="HM9" s="134">
        <f>'4.ZIDARSKI RADOVI'!HP21</f>
        <v>0</v>
      </c>
      <c r="HN9" s="134">
        <f>'4.ZIDARSKI RADOVI'!HQ21</f>
        <v>0</v>
      </c>
      <c r="HO9" s="134">
        <f>'4.ZIDARSKI RADOVI'!HR21</f>
        <v>0</v>
      </c>
      <c r="HP9" s="134">
        <f>'4.ZIDARSKI RADOVI'!HS21</f>
        <v>0</v>
      </c>
      <c r="HQ9" s="134">
        <f>'4.ZIDARSKI RADOVI'!HT21</f>
        <v>0</v>
      </c>
      <c r="HR9" s="134">
        <f>'4.ZIDARSKI RADOVI'!HU21</f>
        <v>0</v>
      </c>
      <c r="HS9" s="134">
        <f>'4.ZIDARSKI RADOVI'!HV21</f>
        <v>0</v>
      </c>
      <c r="HT9" s="134">
        <f>'4.ZIDARSKI RADOVI'!HW21</f>
        <v>0</v>
      </c>
      <c r="HU9" s="134">
        <f>'4.ZIDARSKI RADOVI'!HX21</f>
        <v>0</v>
      </c>
      <c r="HV9" s="134">
        <f>'4.ZIDARSKI RADOVI'!HY21</f>
        <v>0</v>
      </c>
      <c r="HW9" s="134">
        <f>'4.ZIDARSKI RADOVI'!HZ21</f>
        <v>0</v>
      </c>
      <c r="HX9" s="134">
        <f>'4.ZIDARSKI RADOVI'!IA21</f>
        <v>0</v>
      </c>
      <c r="HY9" s="134">
        <f>'4.ZIDARSKI RADOVI'!IB21</f>
        <v>0</v>
      </c>
      <c r="HZ9" s="134">
        <f>'4.ZIDARSKI RADOVI'!IC21</f>
        <v>0</v>
      </c>
      <c r="IA9" s="134">
        <f>'4.ZIDARSKI RADOVI'!ID21</f>
        <v>0</v>
      </c>
      <c r="IB9" s="134">
        <f>'4.ZIDARSKI RADOVI'!IE21</f>
        <v>0</v>
      </c>
      <c r="IC9" s="134">
        <f>'4.ZIDARSKI RADOVI'!IF21</f>
        <v>0</v>
      </c>
      <c r="ID9" s="134">
        <f>'4.ZIDARSKI RADOVI'!IG21</f>
        <v>0</v>
      </c>
      <c r="IE9" s="134">
        <f>'4.ZIDARSKI RADOVI'!IH21</f>
        <v>0</v>
      </c>
      <c r="IF9" s="134">
        <f>'4.ZIDARSKI RADOVI'!II21</f>
        <v>0</v>
      </c>
      <c r="IG9" s="134">
        <f>'4.ZIDARSKI RADOVI'!IJ21</f>
        <v>0</v>
      </c>
      <c r="IH9" s="134">
        <f>'4.ZIDARSKI RADOVI'!IK21</f>
        <v>0</v>
      </c>
      <c r="II9" s="134">
        <f>'4.ZIDARSKI RADOVI'!IL21</f>
        <v>0</v>
      </c>
      <c r="IJ9" s="134" t="e">
        <f>'4.ZIDARSKI RADOVI'!#REF!</f>
        <v>#REF!</v>
      </c>
      <c r="IK9" s="134" t="e">
        <f>'4.ZIDARSKI RADOVI'!#REF!</f>
        <v>#REF!</v>
      </c>
      <c r="IL9" s="134" t="e">
        <f>'4.ZIDARSKI RADOVI'!#REF!</f>
        <v>#REF!</v>
      </c>
      <c r="IM9" s="134" t="e">
        <f>'4.ZIDARSKI RADOVI'!#REF!</f>
        <v>#REF!</v>
      </c>
      <c r="IN9" s="134" t="e">
        <f>'4.ZIDARSKI RADOVI'!#REF!</f>
        <v>#REF!</v>
      </c>
      <c r="IO9" s="134" t="e">
        <f>'4.ZIDARSKI RADOVI'!#REF!</f>
        <v>#REF!</v>
      </c>
    </row>
    <row r="10" spans="1:249" ht="14.25" x14ac:dyDescent="0.2">
      <c r="A10" s="35" t="s">
        <v>52</v>
      </c>
      <c r="B10" s="354" t="str">
        <f>'6.LIMARSKI RADOVI'!B24</f>
        <v>6.</v>
      </c>
      <c r="C10" s="355" t="str">
        <f>'6.LIMARSKI RADOVI'!C24</f>
        <v>LIMARSKI  RADOVI</v>
      </c>
      <c r="D10" s="356">
        <f>'6.LIMARSKI RADOVI'!D24</f>
        <v>0</v>
      </c>
      <c r="E10" s="357"/>
      <c r="F10" s="346" t="str">
        <f>'6.LIMARSKI RADOVI'!F24</f>
        <v/>
      </c>
      <c r="G10" s="358">
        <f>'6.LIMARSKI RADOVI'!G24</f>
        <v>0</v>
      </c>
      <c r="T10" s="134" t="e">
        <f>'5.IZOLATERSKI RADOVI'!#REF!</f>
        <v>#REF!</v>
      </c>
      <c r="U10" s="134" t="e">
        <f>'5.IZOLATERSKI RADOVI'!#REF!</f>
        <v>#REF!</v>
      </c>
      <c r="V10" s="134" t="e">
        <f>'5.IZOLATERSKI RADOVI'!#REF!</f>
        <v>#REF!</v>
      </c>
      <c r="W10" s="134" t="e">
        <f>'5.IZOLATERSKI RADOVI'!#REF!</f>
        <v>#REF!</v>
      </c>
      <c r="X10" s="134" t="e">
        <f>'5.IZOLATERSKI RADOVI'!#REF!</f>
        <v>#REF!</v>
      </c>
      <c r="Y10" s="134" t="e">
        <f>'5.IZOLATERSKI RADOVI'!#REF!</f>
        <v>#REF!</v>
      </c>
      <c r="Z10" s="134" t="e">
        <f>'5.IZOLATERSKI RADOVI'!#REF!</f>
        <v>#REF!</v>
      </c>
      <c r="AA10" s="134" t="e">
        <f>'5.IZOLATERSKI RADOVI'!#REF!</f>
        <v>#REF!</v>
      </c>
      <c r="AB10" s="134" t="e">
        <f>'5.IZOLATERSKI RADOVI'!#REF!</f>
        <v>#REF!</v>
      </c>
      <c r="AC10" s="134" t="e">
        <f>'5.IZOLATERSKI RADOVI'!#REF!</f>
        <v>#REF!</v>
      </c>
      <c r="AD10" s="134" t="e">
        <f>'5.IZOLATERSKI RADOVI'!#REF!</f>
        <v>#REF!</v>
      </c>
      <c r="AE10" s="134" t="e">
        <f>'5.IZOLATERSKI RADOVI'!#REF!</f>
        <v>#REF!</v>
      </c>
      <c r="AF10" s="134" t="e">
        <f>'5.IZOLATERSKI RADOVI'!#REF!</f>
        <v>#REF!</v>
      </c>
      <c r="AG10" s="134" t="e">
        <f>'5.IZOLATERSKI RADOVI'!#REF!</f>
        <v>#REF!</v>
      </c>
      <c r="AH10" s="134" t="e">
        <f>'5.IZOLATERSKI RADOVI'!#REF!</f>
        <v>#REF!</v>
      </c>
      <c r="AI10" s="134" t="e">
        <f>'5.IZOLATERSKI RADOVI'!#REF!</f>
        <v>#REF!</v>
      </c>
      <c r="AJ10" s="134" t="e">
        <f>'5.IZOLATERSKI RADOVI'!#REF!</f>
        <v>#REF!</v>
      </c>
      <c r="AK10" s="134" t="e">
        <f>'5.IZOLATERSKI RADOVI'!#REF!</f>
        <v>#REF!</v>
      </c>
      <c r="AL10" s="134" t="e">
        <f>'5.IZOLATERSKI RADOVI'!#REF!</f>
        <v>#REF!</v>
      </c>
      <c r="AM10" s="134" t="e">
        <f>'5.IZOLATERSKI RADOVI'!#REF!</f>
        <v>#REF!</v>
      </c>
      <c r="AN10" s="134" t="e">
        <f>'5.IZOLATERSKI RADOVI'!#REF!</f>
        <v>#REF!</v>
      </c>
      <c r="AO10" s="134" t="e">
        <f>'5.IZOLATERSKI RADOVI'!#REF!</f>
        <v>#REF!</v>
      </c>
      <c r="AP10" s="134" t="e">
        <f>'5.IZOLATERSKI RADOVI'!#REF!</f>
        <v>#REF!</v>
      </c>
      <c r="AQ10" s="134" t="e">
        <f>'5.IZOLATERSKI RADOVI'!#REF!</f>
        <v>#REF!</v>
      </c>
      <c r="AR10" s="134" t="e">
        <f>'5.IZOLATERSKI RADOVI'!#REF!</f>
        <v>#REF!</v>
      </c>
      <c r="AS10" s="134" t="e">
        <f>'5.IZOLATERSKI RADOVI'!#REF!</f>
        <v>#REF!</v>
      </c>
      <c r="AT10" s="134" t="e">
        <f>'5.IZOLATERSKI RADOVI'!#REF!</f>
        <v>#REF!</v>
      </c>
      <c r="AU10" s="134" t="e">
        <f>'5.IZOLATERSKI RADOVI'!#REF!</f>
        <v>#REF!</v>
      </c>
      <c r="AV10" s="134" t="e">
        <f>'5.IZOLATERSKI RADOVI'!#REF!</f>
        <v>#REF!</v>
      </c>
      <c r="AW10" s="134" t="e">
        <f>'5.IZOLATERSKI RADOVI'!#REF!</f>
        <v>#REF!</v>
      </c>
      <c r="AX10" s="134" t="e">
        <f>'5.IZOLATERSKI RADOVI'!#REF!</f>
        <v>#REF!</v>
      </c>
      <c r="AY10" s="134" t="e">
        <f>'5.IZOLATERSKI RADOVI'!#REF!</f>
        <v>#REF!</v>
      </c>
      <c r="AZ10" s="134" t="e">
        <f>'5.IZOLATERSKI RADOVI'!#REF!</f>
        <v>#REF!</v>
      </c>
      <c r="BA10" s="134" t="e">
        <f>'5.IZOLATERSKI RADOVI'!#REF!</f>
        <v>#REF!</v>
      </c>
      <c r="BB10" s="134" t="e">
        <f>'5.IZOLATERSKI RADOVI'!#REF!</f>
        <v>#REF!</v>
      </c>
      <c r="BC10" s="134" t="e">
        <f>'5.IZOLATERSKI RADOVI'!#REF!</f>
        <v>#REF!</v>
      </c>
      <c r="BD10" s="134" t="e">
        <f>'5.IZOLATERSKI RADOVI'!#REF!</f>
        <v>#REF!</v>
      </c>
      <c r="BE10" s="134" t="e">
        <f>'5.IZOLATERSKI RADOVI'!#REF!</f>
        <v>#REF!</v>
      </c>
      <c r="BF10" s="134" t="e">
        <f>'5.IZOLATERSKI RADOVI'!#REF!</f>
        <v>#REF!</v>
      </c>
      <c r="BG10" s="134" t="e">
        <f>'5.IZOLATERSKI RADOVI'!#REF!</f>
        <v>#REF!</v>
      </c>
      <c r="BH10" s="134" t="e">
        <f>'5.IZOLATERSKI RADOVI'!#REF!</f>
        <v>#REF!</v>
      </c>
      <c r="BI10" s="134" t="e">
        <f>'5.IZOLATERSKI RADOVI'!#REF!</f>
        <v>#REF!</v>
      </c>
      <c r="BJ10" s="134" t="e">
        <f>'5.IZOLATERSKI RADOVI'!#REF!</f>
        <v>#REF!</v>
      </c>
      <c r="BK10" s="134" t="e">
        <f>'5.IZOLATERSKI RADOVI'!#REF!</f>
        <v>#REF!</v>
      </c>
      <c r="BL10" s="134" t="e">
        <f>'5.IZOLATERSKI RADOVI'!#REF!</f>
        <v>#REF!</v>
      </c>
      <c r="BM10" s="134" t="e">
        <f>'5.IZOLATERSKI RADOVI'!#REF!</f>
        <v>#REF!</v>
      </c>
      <c r="BN10" s="134" t="e">
        <f>'5.IZOLATERSKI RADOVI'!#REF!</f>
        <v>#REF!</v>
      </c>
      <c r="BO10" s="134" t="e">
        <f>'5.IZOLATERSKI RADOVI'!#REF!</f>
        <v>#REF!</v>
      </c>
      <c r="BP10" s="134" t="e">
        <f>'5.IZOLATERSKI RADOVI'!#REF!</f>
        <v>#REF!</v>
      </c>
      <c r="BQ10" s="134" t="e">
        <f>'5.IZOLATERSKI RADOVI'!#REF!</f>
        <v>#REF!</v>
      </c>
      <c r="BR10" s="134" t="e">
        <f>'5.IZOLATERSKI RADOVI'!#REF!</f>
        <v>#REF!</v>
      </c>
      <c r="BS10" s="134" t="e">
        <f>'5.IZOLATERSKI RADOVI'!#REF!</f>
        <v>#REF!</v>
      </c>
      <c r="BT10" s="134" t="e">
        <f>'5.IZOLATERSKI RADOVI'!#REF!</f>
        <v>#REF!</v>
      </c>
      <c r="BU10" s="134" t="e">
        <f>'5.IZOLATERSKI RADOVI'!#REF!</f>
        <v>#REF!</v>
      </c>
      <c r="BV10" s="134" t="e">
        <f>'5.IZOLATERSKI RADOVI'!#REF!</f>
        <v>#REF!</v>
      </c>
      <c r="BW10" s="134" t="e">
        <f>'5.IZOLATERSKI RADOVI'!#REF!</f>
        <v>#REF!</v>
      </c>
      <c r="BX10" s="134" t="e">
        <f>'5.IZOLATERSKI RADOVI'!#REF!</f>
        <v>#REF!</v>
      </c>
      <c r="BY10" s="134" t="e">
        <f>'5.IZOLATERSKI RADOVI'!#REF!</f>
        <v>#REF!</v>
      </c>
      <c r="BZ10" s="134" t="e">
        <f>'5.IZOLATERSKI RADOVI'!#REF!</f>
        <v>#REF!</v>
      </c>
      <c r="CA10" s="134" t="e">
        <f>'5.IZOLATERSKI RADOVI'!#REF!</f>
        <v>#REF!</v>
      </c>
      <c r="CB10" s="134" t="e">
        <f>'5.IZOLATERSKI RADOVI'!#REF!</f>
        <v>#REF!</v>
      </c>
      <c r="CC10" s="134" t="e">
        <f>'5.IZOLATERSKI RADOVI'!#REF!</f>
        <v>#REF!</v>
      </c>
      <c r="CD10" s="134" t="e">
        <f>'5.IZOLATERSKI RADOVI'!#REF!</f>
        <v>#REF!</v>
      </c>
      <c r="CE10" s="134" t="e">
        <f>'5.IZOLATERSKI RADOVI'!#REF!</f>
        <v>#REF!</v>
      </c>
      <c r="CF10" s="134" t="e">
        <f>'5.IZOLATERSKI RADOVI'!#REF!</f>
        <v>#REF!</v>
      </c>
      <c r="CG10" s="134" t="e">
        <f>'5.IZOLATERSKI RADOVI'!#REF!</f>
        <v>#REF!</v>
      </c>
      <c r="CH10" s="134" t="e">
        <f>'5.IZOLATERSKI RADOVI'!#REF!</f>
        <v>#REF!</v>
      </c>
      <c r="CI10" s="134" t="e">
        <f>'5.IZOLATERSKI RADOVI'!#REF!</f>
        <v>#REF!</v>
      </c>
      <c r="CJ10" s="134" t="e">
        <f>'5.IZOLATERSKI RADOVI'!#REF!</f>
        <v>#REF!</v>
      </c>
      <c r="CK10" s="134" t="e">
        <f>'5.IZOLATERSKI RADOVI'!#REF!</f>
        <v>#REF!</v>
      </c>
      <c r="CL10" s="134" t="e">
        <f>'5.IZOLATERSKI RADOVI'!#REF!</f>
        <v>#REF!</v>
      </c>
      <c r="CM10" s="134" t="e">
        <f>'5.IZOLATERSKI RADOVI'!#REF!</f>
        <v>#REF!</v>
      </c>
      <c r="CN10" s="134" t="e">
        <f>'5.IZOLATERSKI RADOVI'!#REF!</f>
        <v>#REF!</v>
      </c>
      <c r="CO10" s="134" t="e">
        <f>'5.IZOLATERSKI RADOVI'!#REF!</f>
        <v>#REF!</v>
      </c>
      <c r="CP10" s="134" t="e">
        <f>'5.IZOLATERSKI RADOVI'!#REF!</f>
        <v>#REF!</v>
      </c>
      <c r="CQ10" s="134" t="e">
        <f>'5.IZOLATERSKI RADOVI'!#REF!</f>
        <v>#REF!</v>
      </c>
      <c r="CR10" s="134" t="e">
        <f>'5.IZOLATERSKI RADOVI'!#REF!</f>
        <v>#REF!</v>
      </c>
      <c r="CS10" s="134" t="e">
        <f>'5.IZOLATERSKI RADOVI'!#REF!</f>
        <v>#REF!</v>
      </c>
      <c r="CT10" s="134" t="e">
        <f>'5.IZOLATERSKI RADOVI'!#REF!</f>
        <v>#REF!</v>
      </c>
      <c r="CU10" s="134" t="e">
        <f>'5.IZOLATERSKI RADOVI'!#REF!</f>
        <v>#REF!</v>
      </c>
      <c r="CV10" s="134" t="e">
        <f>'5.IZOLATERSKI RADOVI'!#REF!</f>
        <v>#REF!</v>
      </c>
      <c r="CW10" s="134" t="e">
        <f>'5.IZOLATERSKI RADOVI'!#REF!</f>
        <v>#REF!</v>
      </c>
      <c r="CX10" s="134" t="e">
        <f>'5.IZOLATERSKI RADOVI'!#REF!</f>
        <v>#REF!</v>
      </c>
      <c r="CY10" s="134" t="e">
        <f>'5.IZOLATERSKI RADOVI'!#REF!</f>
        <v>#REF!</v>
      </c>
      <c r="CZ10" s="134" t="e">
        <f>'5.IZOLATERSKI RADOVI'!#REF!</f>
        <v>#REF!</v>
      </c>
      <c r="DA10" s="134" t="e">
        <f>'5.IZOLATERSKI RADOVI'!#REF!</f>
        <v>#REF!</v>
      </c>
      <c r="DB10" s="134" t="e">
        <f>'5.IZOLATERSKI RADOVI'!#REF!</f>
        <v>#REF!</v>
      </c>
      <c r="DC10" s="134" t="e">
        <f>'5.IZOLATERSKI RADOVI'!#REF!</f>
        <v>#REF!</v>
      </c>
      <c r="DD10" s="134" t="e">
        <f>'5.IZOLATERSKI RADOVI'!#REF!</f>
        <v>#REF!</v>
      </c>
      <c r="DE10" s="134" t="e">
        <f>'5.IZOLATERSKI RADOVI'!#REF!</f>
        <v>#REF!</v>
      </c>
      <c r="DF10" s="134" t="e">
        <f>'5.IZOLATERSKI RADOVI'!#REF!</f>
        <v>#REF!</v>
      </c>
      <c r="DG10" s="134" t="e">
        <f>'5.IZOLATERSKI RADOVI'!#REF!</f>
        <v>#REF!</v>
      </c>
      <c r="DH10" s="134" t="e">
        <f>'5.IZOLATERSKI RADOVI'!#REF!</f>
        <v>#REF!</v>
      </c>
      <c r="DI10" s="134" t="e">
        <f>'5.IZOLATERSKI RADOVI'!#REF!</f>
        <v>#REF!</v>
      </c>
      <c r="DJ10" s="134" t="e">
        <f>'5.IZOLATERSKI RADOVI'!#REF!</f>
        <v>#REF!</v>
      </c>
      <c r="DK10" s="134" t="e">
        <f>'5.IZOLATERSKI RADOVI'!#REF!</f>
        <v>#REF!</v>
      </c>
      <c r="DL10" s="134" t="e">
        <f>'5.IZOLATERSKI RADOVI'!#REF!</f>
        <v>#REF!</v>
      </c>
      <c r="DM10" s="134" t="e">
        <f>'5.IZOLATERSKI RADOVI'!#REF!</f>
        <v>#REF!</v>
      </c>
      <c r="DN10" s="134" t="e">
        <f>'5.IZOLATERSKI RADOVI'!#REF!</f>
        <v>#REF!</v>
      </c>
      <c r="DO10" s="134" t="e">
        <f>'5.IZOLATERSKI RADOVI'!#REF!</f>
        <v>#REF!</v>
      </c>
      <c r="DP10" s="134" t="e">
        <f>'5.IZOLATERSKI RADOVI'!#REF!</f>
        <v>#REF!</v>
      </c>
      <c r="DQ10" s="134" t="e">
        <f>'5.IZOLATERSKI RADOVI'!#REF!</f>
        <v>#REF!</v>
      </c>
      <c r="DR10" s="134" t="e">
        <f>'5.IZOLATERSKI RADOVI'!#REF!</f>
        <v>#REF!</v>
      </c>
      <c r="DS10" s="134" t="e">
        <f>'5.IZOLATERSKI RADOVI'!#REF!</f>
        <v>#REF!</v>
      </c>
      <c r="DT10" s="134" t="e">
        <f>'5.IZOLATERSKI RADOVI'!#REF!</f>
        <v>#REF!</v>
      </c>
      <c r="DU10" s="134" t="e">
        <f>'5.IZOLATERSKI RADOVI'!#REF!</f>
        <v>#REF!</v>
      </c>
      <c r="DV10" s="134" t="e">
        <f>'5.IZOLATERSKI RADOVI'!#REF!</f>
        <v>#REF!</v>
      </c>
      <c r="DW10" s="134" t="e">
        <f>'5.IZOLATERSKI RADOVI'!#REF!</f>
        <v>#REF!</v>
      </c>
      <c r="DX10" s="134" t="e">
        <f>'5.IZOLATERSKI RADOVI'!#REF!</f>
        <v>#REF!</v>
      </c>
      <c r="DY10" s="134" t="e">
        <f>'5.IZOLATERSKI RADOVI'!#REF!</f>
        <v>#REF!</v>
      </c>
      <c r="DZ10" s="134" t="e">
        <f>'5.IZOLATERSKI RADOVI'!#REF!</f>
        <v>#REF!</v>
      </c>
      <c r="EA10" s="134" t="e">
        <f>'5.IZOLATERSKI RADOVI'!#REF!</f>
        <v>#REF!</v>
      </c>
      <c r="EB10" s="134" t="e">
        <f>'5.IZOLATERSKI RADOVI'!#REF!</f>
        <v>#REF!</v>
      </c>
      <c r="EC10" s="134" t="e">
        <f>'5.IZOLATERSKI RADOVI'!#REF!</f>
        <v>#REF!</v>
      </c>
      <c r="ED10" s="134" t="e">
        <f>'5.IZOLATERSKI RADOVI'!#REF!</f>
        <v>#REF!</v>
      </c>
      <c r="EE10" s="134" t="e">
        <f>'5.IZOLATERSKI RADOVI'!#REF!</f>
        <v>#REF!</v>
      </c>
      <c r="EF10" s="134" t="e">
        <f>'5.IZOLATERSKI RADOVI'!#REF!</f>
        <v>#REF!</v>
      </c>
      <c r="EG10" s="134" t="e">
        <f>'5.IZOLATERSKI RADOVI'!#REF!</f>
        <v>#REF!</v>
      </c>
      <c r="EH10" s="134" t="e">
        <f>'5.IZOLATERSKI RADOVI'!#REF!</f>
        <v>#REF!</v>
      </c>
      <c r="EI10" s="134" t="e">
        <f>'5.IZOLATERSKI RADOVI'!#REF!</f>
        <v>#REF!</v>
      </c>
      <c r="EJ10" s="134" t="e">
        <f>'5.IZOLATERSKI RADOVI'!#REF!</f>
        <v>#REF!</v>
      </c>
      <c r="EK10" s="134" t="e">
        <f>'5.IZOLATERSKI RADOVI'!#REF!</f>
        <v>#REF!</v>
      </c>
      <c r="EL10" s="134" t="e">
        <f>'5.IZOLATERSKI RADOVI'!#REF!</f>
        <v>#REF!</v>
      </c>
      <c r="EM10" s="134" t="e">
        <f>'5.IZOLATERSKI RADOVI'!#REF!</f>
        <v>#REF!</v>
      </c>
      <c r="EN10" s="134" t="e">
        <f>'5.IZOLATERSKI RADOVI'!#REF!</f>
        <v>#REF!</v>
      </c>
      <c r="EO10" s="134" t="e">
        <f>'5.IZOLATERSKI RADOVI'!#REF!</f>
        <v>#REF!</v>
      </c>
      <c r="EP10" s="134" t="e">
        <f>'5.IZOLATERSKI RADOVI'!#REF!</f>
        <v>#REF!</v>
      </c>
      <c r="EQ10" s="134" t="e">
        <f>'5.IZOLATERSKI RADOVI'!#REF!</f>
        <v>#REF!</v>
      </c>
      <c r="ER10" s="134" t="e">
        <f>'5.IZOLATERSKI RADOVI'!#REF!</f>
        <v>#REF!</v>
      </c>
      <c r="ES10" s="134" t="e">
        <f>'5.IZOLATERSKI RADOVI'!#REF!</f>
        <v>#REF!</v>
      </c>
      <c r="ET10" s="134" t="e">
        <f>'5.IZOLATERSKI RADOVI'!#REF!</f>
        <v>#REF!</v>
      </c>
      <c r="EU10" s="134" t="e">
        <f>'5.IZOLATERSKI RADOVI'!#REF!</f>
        <v>#REF!</v>
      </c>
      <c r="EV10" s="134" t="e">
        <f>'5.IZOLATERSKI RADOVI'!#REF!</f>
        <v>#REF!</v>
      </c>
      <c r="EW10" s="134" t="e">
        <f>'5.IZOLATERSKI RADOVI'!#REF!</f>
        <v>#REF!</v>
      </c>
      <c r="EX10" s="134" t="e">
        <f>'5.IZOLATERSKI RADOVI'!#REF!</f>
        <v>#REF!</v>
      </c>
      <c r="EY10" s="134" t="e">
        <f>'5.IZOLATERSKI RADOVI'!#REF!</f>
        <v>#REF!</v>
      </c>
      <c r="EZ10" s="134" t="e">
        <f>'5.IZOLATERSKI RADOVI'!#REF!</f>
        <v>#REF!</v>
      </c>
      <c r="FA10" s="134" t="e">
        <f>'5.IZOLATERSKI RADOVI'!#REF!</f>
        <v>#REF!</v>
      </c>
      <c r="FB10" s="134" t="e">
        <f>'5.IZOLATERSKI RADOVI'!#REF!</f>
        <v>#REF!</v>
      </c>
      <c r="FC10" s="134" t="e">
        <f>'5.IZOLATERSKI RADOVI'!#REF!</f>
        <v>#REF!</v>
      </c>
      <c r="FD10" s="134" t="e">
        <f>'5.IZOLATERSKI RADOVI'!#REF!</f>
        <v>#REF!</v>
      </c>
      <c r="FE10" s="134" t="e">
        <f>'5.IZOLATERSKI RADOVI'!#REF!</f>
        <v>#REF!</v>
      </c>
      <c r="FF10" s="134" t="e">
        <f>'5.IZOLATERSKI RADOVI'!#REF!</f>
        <v>#REF!</v>
      </c>
      <c r="FG10" s="134" t="e">
        <f>'5.IZOLATERSKI RADOVI'!#REF!</f>
        <v>#REF!</v>
      </c>
      <c r="FH10" s="134" t="e">
        <f>'5.IZOLATERSKI RADOVI'!#REF!</f>
        <v>#REF!</v>
      </c>
      <c r="FI10" s="134" t="e">
        <f>'5.IZOLATERSKI RADOVI'!#REF!</f>
        <v>#REF!</v>
      </c>
      <c r="FJ10" s="134" t="e">
        <f>'5.IZOLATERSKI RADOVI'!#REF!</f>
        <v>#REF!</v>
      </c>
      <c r="FK10" s="134" t="e">
        <f>'5.IZOLATERSKI RADOVI'!#REF!</f>
        <v>#REF!</v>
      </c>
      <c r="FL10" s="134" t="e">
        <f>'5.IZOLATERSKI RADOVI'!#REF!</f>
        <v>#REF!</v>
      </c>
      <c r="FM10" s="134" t="e">
        <f>'5.IZOLATERSKI RADOVI'!#REF!</f>
        <v>#REF!</v>
      </c>
      <c r="FN10" s="134" t="e">
        <f>'5.IZOLATERSKI RADOVI'!#REF!</f>
        <v>#REF!</v>
      </c>
      <c r="FO10" s="134" t="e">
        <f>'5.IZOLATERSKI RADOVI'!#REF!</f>
        <v>#REF!</v>
      </c>
      <c r="FP10" s="134" t="e">
        <f>'5.IZOLATERSKI RADOVI'!#REF!</f>
        <v>#REF!</v>
      </c>
      <c r="FQ10" s="134" t="e">
        <f>'5.IZOLATERSKI RADOVI'!#REF!</f>
        <v>#REF!</v>
      </c>
      <c r="FR10" s="134" t="e">
        <f>'5.IZOLATERSKI RADOVI'!#REF!</f>
        <v>#REF!</v>
      </c>
      <c r="FS10" s="134" t="e">
        <f>'5.IZOLATERSKI RADOVI'!#REF!</f>
        <v>#REF!</v>
      </c>
      <c r="FT10" s="134" t="e">
        <f>'5.IZOLATERSKI RADOVI'!#REF!</f>
        <v>#REF!</v>
      </c>
      <c r="FU10" s="134" t="e">
        <f>'5.IZOLATERSKI RADOVI'!#REF!</f>
        <v>#REF!</v>
      </c>
      <c r="FV10" s="134" t="e">
        <f>'5.IZOLATERSKI RADOVI'!#REF!</f>
        <v>#REF!</v>
      </c>
      <c r="FW10" s="134" t="e">
        <f>'5.IZOLATERSKI RADOVI'!#REF!</f>
        <v>#REF!</v>
      </c>
      <c r="FX10" s="134" t="e">
        <f>'5.IZOLATERSKI RADOVI'!#REF!</f>
        <v>#REF!</v>
      </c>
      <c r="FY10" s="134" t="e">
        <f>'5.IZOLATERSKI RADOVI'!#REF!</f>
        <v>#REF!</v>
      </c>
      <c r="FZ10" s="134" t="e">
        <f>'5.IZOLATERSKI RADOVI'!#REF!</f>
        <v>#REF!</v>
      </c>
      <c r="GA10" s="134" t="e">
        <f>'5.IZOLATERSKI RADOVI'!#REF!</f>
        <v>#REF!</v>
      </c>
      <c r="GB10" s="134" t="e">
        <f>'5.IZOLATERSKI RADOVI'!#REF!</f>
        <v>#REF!</v>
      </c>
      <c r="GC10" s="134" t="e">
        <f>'5.IZOLATERSKI RADOVI'!#REF!</f>
        <v>#REF!</v>
      </c>
      <c r="GD10" s="134" t="e">
        <f>'5.IZOLATERSKI RADOVI'!#REF!</f>
        <v>#REF!</v>
      </c>
      <c r="GE10" s="134" t="e">
        <f>'5.IZOLATERSKI RADOVI'!#REF!</f>
        <v>#REF!</v>
      </c>
      <c r="GF10" s="134" t="e">
        <f>'5.IZOLATERSKI RADOVI'!#REF!</f>
        <v>#REF!</v>
      </c>
      <c r="GG10" s="134" t="e">
        <f>'5.IZOLATERSKI RADOVI'!#REF!</f>
        <v>#REF!</v>
      </c>
      <c r="GH10" s="134" t="e">
        <f>'5.IZOLATERSKI RADOVI'!#REF!</f>
        <v>#REF!</v>
      </c>
      <c r="GI10" s="134" t="e">
        <f>'5.IZOLATERSKI RADOVI'!#REF!</f>
        <v>#REF!</v>
      </c>
      <c r="GJ10" s="134" t="e">
        <f>'5.IZOLATERSKI RADOVI'!#REF!</f>
        <v>#REF!</v>
      </c>
      <c r="GK10" s="134" t="e">
        <f>'5.IZOLATERSKI RADOVI'!#REF!</f>
        <v>#REF!</v>
      </c>
      <c r="GL10" s="134" t="e">
        <f>'5.IZOLATERSKI RADOVI'!#REF!</f>
        <v>#REF!</v>
      </c>
      <c r="GM10" s="134" t="e">
        <f>'5.IZOLATERSKI RADOVI'!#REF!</f>
        <v>#REF!</v>
      </c>
      <c r="GN10" s="134" t="e">
        <f>'5.IZOLATERSKI RADOVI'!#REF!</f>
        <v>#REF!</v>
      </c>
      <c r="GO10" s="134" t="e">
        <f>'5.IZOLATERSKI RADOVI'!#REF!</f>
        <v>#REF!</v>
      </c>
      <c r="GP10" s="134" t="e">
        <f>'5.IZOLATERSKI RADOVI'!#REF!</f>
        <v>#REF!</v>
      </c>
      <c r="GQ10" s="134" t="e">
        <f>'5.IZOLATERSKI RADOVI'!#REF!</f>
        <v>#REF!</v>
      </c>
      <c r="GR10" s="134" t="e">
        <f>'5.IZOLATERSKI RADOVI'!#REF!</f>
        <v>#REF!</v>
      </c>
      <c r="GS10" s="134" t="e">
        <f>'5.IZOLATERSKI RADOVI'!#REF!</f>
        <v>#REF!</v>
      </c>
      <c r="GT10" s="134" t="e">
        <f>'5.IZOLATERSKI RADOVI'!#REF!</f>
        <v>#REF!</v>
      </c>
      <c r="GU10" s="134" t="e">
        <f>'5.IZOLATERSKI RADOVI'!#REF!</f>
        <v>#REF!</v>
      </c>
      <c r="GV10" s="134" t="e">
        <f>'5.IZOLATERSKI RADOVI'!#REF!</f>
        <v>#REF!</v>
      </c>
      <c r="GW10" s="134" t="e">
        <f>'5.IZOLATERSKI RADOVI'!#REF!</f>
        <v>#REF!</v>
      </c>
      <c r="GX10" s="134" t="e">
        <f>'5.IZOLATERSKI RADOVI'!#REF!</f>
        <v>#REF!</v>
      </c>
      <c r="GY10" s="134" t="e">
        <f>'5.IZOLATERSKI RADOVI'!#REF!</f>
        <v>#REF!</v>
      </c>
      <c r="GZ10" s="134" t="e">
        <f>'5.IZOLATERSKI RADOVI'!#REF!</f>
        <v>#REF!</v>
      </c>
      <c r="HA10" s="134" t="e">
        <f>'5.IZOLATERSKI RADOVI'!#REF!</f>
        <v>#REF!</v>
      </c>
      <c r="HB10" s="134" t="e">
        <f>'5.IZOLATERSKI RADOVI'!#REF!</f>
        <v>#REF!</v>
      </c>
      <c r="HC10" s="134" t="e">
        <f>'5.IZOLATERSKI RADOVI'!#REF!</f>
        <v>#REF!</v>
      </c>
      <c r="HD10" s="134" t="e">
        <f>'5.IZOLATERSKI RADOVI'!#REF!</f>
        <v>#REF!</v>
      </c>
      <c r="HE10" s="134" t="e">
        <f>'5.IZOLATERSKI RADOVI'!#REF!</f>
        <v>#REF!</v>
      </c>
      <c r="HF10" s="134" t="e">
        <f>'5.IZOLATERSKI RADOVI'!#REF!</f>
        <v>#REF!</v>
      </c>
      <c r="HG10" s="134" t="e">
        <f>'5.IZOLATERSKI RADOVI'!#REF!</f>
        <v>#REF!</v>
      </c>
      <c r="HH10" s="134" t="e">
        <f>'5.IZOLATERSKI RADOVI'!#REF!</f>
        <v>#REF!</v>
      </c>
      <c r="HI10" s="134" t="e">
        <f>'5.IZOLATERSKI RADOVI'!#REF!</f>
        <v>#REF!</v>
      </c>
      <c r="HJ10" s="134" t="e">
        <f>'5.IZOLATERSKI RADOVI'!#REF!</f>
        <v>#REF!</v>
      </c>
      <c r="HK10" s="134" t="e">
        <f>'5.IZOLATERSKI RADOVI'!#REF!</f>
        <v>#REF!</v>
      </c>
      <c r="HL10" s="134" t="e">
        <f>'5.IZOLATERSKI RADOVI'!#REF!</f>
        <v>#REF!</v>
      </c>
      <c r="HM10" s="134" t="e">
        <f>'5.IZOLATERSKI RADOVI'!#REF!</f>
        <v>#REF!</v>
      </c>
      <c r="HN10" s="134" t="e">
        <f>'5.IZOLATERSKI RADOVI'!#REF!</f>
        <v>#REF!</v>
      </c>
      <c r="HO10" s="134" t="e">
        <f>'5.IZOLATERSKI RADOVI'!#REF!</f>
        <v>#REF!</v>
      </c>
      <c r="HP10" s="134" t="e">
        <f>'5.IZOLATERSKI RADOVI'!#REF!</f>
        <v>#REF!</v>
      </c>
      <c r="HQ10" s="134" t="e">
        <f>'5.IZOLATERSKI RADOVI'!#REF!</f>
        <v>#REF!</v>
      </c>
      <c r="HR10" s="134" t="e">
        <f>'5.IZOLATERSKI RADOVI'!#REF!</f>
        <v>#REF!</v>
      </c>
      <c r="HS10" s="134" t="e">
        <f>'5.IZOLATERSKI RADOVI'!#REF!</f>
        <v>#REF!</v>
      </c>
      <c r="HT10" s="134" t="e">
        <f>'5.IZOLATERSKI RADOVI'!#REF!</f>
        <v>#REF!</v>
      </c>
      <c r="HU10" s="134" t="e">
        <f>'5.IZOLATERSKI RADOVI'!#REF!</f>
        <v>#REF!</v>
      </c>
      <c r="HV10" s="134" t="e">
        <f>'5.IZOLATERSKI RADOVI'!#REF!</f>
        <v>#REF!</v>
      </c>
      <c r="HW10" s="134" t="e">
        <f>'5.IZOLATERSKI RADOVI'!#REF!</f>
        <v>#REF!</v>
      </c>
      <c r="HX10" s="134" t="e">
        <f>'5.IZOLATERSKI RADOVI'!#REF!</f>
        <v>#REF!</v>
      </c>
      <c r="HY10" s="134" t="e">
        <f>'5.IZOLATERSKI RADOVI'!#REF!</f>
        <v>#REF!</v>
      </c>
      <c r="HZ10" s="134" t="e">
        <f>'5.IZOLATERSKI RADOVI'!#REF!</f>
        <v>#REF!</v>
      </c>
      <c r="IA10" s="134" t="e">
        <f>'5.IZOLATERSKI RADOVI'!#REF!</f>
        <v>#REF!</v>
      </c>
      <c r="IB10" s="134" t="e">
        <f>'5.IZOLATERSKI RADOVI'!#REF!</f>
        <v>#REF!</v>
      </c>
      <c r="IC10" s="134" t="e">
        <f>'5.IZOLATERSKI RADOVI'!#REF!</f>
        <v>#REF!</v>
      </c>
      <c r="ID10" s="134" t="e">
        <f>'5.IZOLATERSKI RADOVI'!#REF!</f>
        <v>#REF!</v>
      </c>
      <c r="IE10" s="134" t="e">
        <f>'5.IZOLATERSKI RADOVI'!#REF!</f>
        <v>#REF!</v>
      </c>
      <c r="IF10" s="134" t="e">
        <f>'5.IZOLATERSKI RADOVI'!#REF!</f>
        <v>#REF!</v>
      </c>
      <c r="IG10" s="134" t="e">
        <f>'5.IZOLATERSKI RADOVI'!#REF!</f>
        <v>#REF!</v>
      </c>
      <c r="IH10" s="134" t="e">
        <f>'5.IZOLATERSKI RADOVI'!#REF!</f>
        <v>#REF!</v>
      </c>
      <c r="II10" s="134" t="e">
        <f>'5.IZOLATERSKI RADOVI'!#REF!</f>
        <v>#REF!</v>
      </c>
      <c r="IJ10" s="134" t="e">
        <f>'5.IZOLATERSKI RADOVI'!#REF!</f>
        <v>#REF!</v>
      </c>
      <c r="IK10" s="134" t="e">
        <f>'5.IZOLATERSKI RADOVI'!#REF!</f>
        <v>#REF!</v>
      </c>
      <c r="IL10" s="134" t="e">
        <f>'5.IZOLATERSKI RADOVI'!#REF!</f>
        <v>#REF!</v>
      </c>
      <c r="IM10" s="134" t="e">
        <f>'5.IZOLATERSKI RADOVI'!#REF!</f>
        <v>#REF!</v>
      </c>
      <c r="IN10" s="134" t="e">
        <f>'5.IZOLATERSKI RADOVI'!#REF!</f>
        <v>#REF!</v>
      </c>
      <c r="IO10" s="134" t="e">
        <f>'5.IZOLATERSKI RADOVI'!#REF!</f>
        <v>#REF!</v>
      </c>
    </row>
    <row r="11" spans="1:249" ht="14.25" x14ac:dyDescent="0.2">
      <c r="A11" s="35" t="s">
        <v>53</v>
      </c>
      <c r="B11" s="354" t="str">
        <f>'7.FASADERSKI RADOVI'!B35</f>
        <v>7.</v>
      </c>
      <c r="C11" s="355" t="str">
        <f>'7.FASADERSKI RADOVI'!C35</f>
        <v>FASADERSKI RADOVI</v>
      </c>
      <c r="D11" s="356">
        <f>'7.FASADERSKI RADOVI'!D35</f>
        <v>0</v>
      </c>
      <c r="E11" s="357"/>
      <c r="F11" s="346">
        <f>'7.FASADERSKI RADOVI'!F35</f>
        <v>0</v>
      </c>
      <c r="G11" s="358">
        <f>'7.FASADERSKI RADOVI'!G35</f>
        <v>0</v>
      </c>
      <c r="T11" s="134" t="e">
        <f>'6.LIMARSKI RADOVI'!#REF!</f>
        <v>#REF!</v>
      </c>
      <c r="U11" s="134" t="e">
        <f>'6.LIMARSKI RADOVI'!#REF!</f>
        <v>#REF!</v>
      </c>
      <c r="V11" s="134" t="e">
        <f>'6.LIMARSKI RADOVI'!#REF!</f>
        <v>#REF!</v>
      </c>
      <c r="W11" s="134" t="e">
        <f>'6.LIMARSKI RADOVI'!#REF!</f>
        <v>#REF!</v>
      </c>
      <c r="X11" s="134" t="e">
        <f>'6.LIMARSKI RADOVI'!#REF!</f>
        <v>#REF!</v>
      </c>
      <c r="Y11" s="134" t="e">
        <f>'6.LIMARSKI RADOVI'!#REF!</f>
        <v>#REF!</v>
      </c>
      <c r="Z11" s="134" t="e">
        <f>'6.LIMARSKI RADOVI'!#REF!</f>
        <v>#REF!</v>
      </c>
      <c r="AA11" s="134" t="e">
        <f>'6.LIMARSKI RADOVI'!#REF!</f>
        <v>#REF!</v>
      </c>
      <c r="AB11" s="134" t="e">
        <f>'6.LIMARSKI RADOVI'!#REF!</f>
        <v>#REF!</v>
      </c>
      <c r="AC11" s="134" t="e">
        <f>'6.LIMARSKI RADOVI'!#REF!</f>
        <v>#REF!</v>
      </c>
      <c r="AD11" s="134" t="e">
        <f>'6.LIMARSKI RADOVI'!#REF!</f>
        <v>#REF!</v>
      </c>
      <c r="AE11" s="134" t="e">
        <f>'6.LIMARSKI RADOVI'!#REF!</f>
        <v>#REF!</v>
      </c>
      <c r="AF11" s="134" t="e">
        <f>'6.LIMARSKI RADOVI'!#REF!</f>
        <v>#REF!</v>
      </c>
      <c r="AG11" s="134" t="e">
        <f>'6.LIMARSKI RADOVI'!#REF!</f>
        <v>#REF!</v>
      </c>
      <c r="AH11" s="134" t="e">
        <f>'6.LIMARSKI RADOVI'!#REF!</f>
        <v>#REF!</v>
      </c>
      <c r="AI11" s="134" t="e">
        <f>'6.LIMARSKI RADOVI'!#REF!</f>
        <v>#REF!</v>
      </c>
      <c r="AJ11" s="134" t="e">
        <f>'6.LIMARSKI RADOVI'!#REF!</f>
        <v>#REF!</v>
      </c>
      <c r="AK11" s="134" t="e">
        <f>'6.LIMARSKI RADOVI'!#REF!</f>
        <v>#REF!</v>
      </c>
      <c r="AL11" s="134" t="e">
        <f>'6.LIMARSKI RADOVI'!#REF!</f>
        <v>#REF!</v>
      </c>
      <c r="AM11" s="134" t="e">
        <f>'6.LIMARSKI RADOVI'!#REF!</f>
        <v>#REF!</v>
      </c>
      <c r="AN11" s="134" t="e">
        <f>'6.LIMARSKI RADOVI'!#REF!</f>
        <v>#REF!</v>
      </c>
      <c r="AO11" s="134" t="e">
        <f>'6.LIMARSKI RADOVI'!#REF!</f>
        <v>#REF!</v>
      </c>
      <c r="AP11" s="134" t="e">
        <f>'6.LIMARSKI RADOVI'!#REF!</f>
        <v>#REF!</v>
      </c>
      <c r="AQ11" s="134" t="e">
        <f>'6.LIMARSKI RADOVI'!#REF!</f>
        <v>#REF!</v>
      </c>
      <c r="AR11" s="134" t="e">
        <f>'6.LIMARSKI RADOVI'!#REF!</f>
        <v>#REF!</v>
      </c>
      <c r="AS11" s="134" t="e">
        <f>'6.LIMARSKI RADOVI'!#REF!</f>
        <v>#REF!</v>
      </c>
      <c r="AT11" s="134" t="e">
        <f>'6.LIMARSKI RADOVI'!#REF!</f>
        <v>#REF!</v>
      </c>
      <c r="AU11" s="134" t="e">
        <f>'6.LIMARSKI RADOVI'!#REF!</f>
        <v>#REF!</v>
      </c>
      <c r="AV11" s="134" t="e">
        <f>'6.LIMARSKI RADOVI'!#REF!</f>
        <v>#REF!</v>
      </c>
      <c r="AW11" s="134" t="e">
        <f>'6.LIMARSKI RADOVI'!#REF!</f>
        <v>#REF!</v>
      </c>
      <c r="AX11" s="134" t="e">
        <f>'6.LIMARSKI RADOVI'!#REF!</f>
        <v>#REF!</v>
      </c>
      <c r="AY11" s="134" t="e">
        <f>'6.LIMARSKI RADOVI'!#REF!</f>
        <v>#REF!</v>
      </c>
      <c r="AZ11" s="134" t="e">
        <f>'6.LIMARSKI RADOVI'!#REF!</f>
        <v>#REF!</v>
      </c>
      <c r="BA11" s="134" t="e">
        <f>'6.LIMARSKI RADOVI'!#REF!</f>
        <v>#REF!</v>
      </c>
      <c r="BB11" s="134" t="e">
        <f>'6.LIMARSKI RADOVI'!#REF!</f>
        <v>#REF!</v>
      </c>
      <c r="BC11" s="134" t="e">
        <f>'6.LIMARSKI RADOVI'!#REF!</f>
        <v>#REF!</v>
      </c>
      <c r="BD11" s="134" t="e">
        <f>'6.LIMARSKI RADOVI'!#REF!</f>
        <v>#REF!</v>
      </c>
      <c r="BE11" s="134" t="e">
        <f>'6.LIMARSKI RADOVI'!#REF!</f>
        <v>#REF!</v>
      </c>
      <c r="BF11" s="134" t="e">
        <f>'6.LIMARSKI RADOVI'!#REF!</f>
        <v>#REF!</v>
      </c>
      <c r="BG11" s="134" t="e">
        <f>'6.LIMARSKI RADOVI'!#REF!</f>
        <v>#REF!</v>
      </c>
      <c r="BH11" s="134" t="e">
        <f>'6.LIMARSKI RADOVI'!#REF!</f>
        <v>#REF!</v>
      </c>
      <c r="BI11" s="134" t="e">
        <f>'6.LIMARSKI RADOVI'!#REF!</f>
        <v>#REF!</v>
      </c>
      <c r="BJ11" s="134" t="e">
        <f>'6.LIMARSKI RADOVI'!#REF!</f>
        <v>#REF!</v>
      </c>
      <c r="BK11" s="134" t="e">
        <f>'6.LIMARSKI RADOVI'!#REF!</f>
        <v>#REF!</v>
      </c>
      <c r="BL11" s="134" t="e">
        <f>'6.LIMARSKI RADOVI'!#REF!</f>
        <v>#REF!</v>
      </c>
      <c r="BM11" s="134" t="e">
        <f>'6.LIMARSKI RADOVI'!#REF!</f>
        <v>#REF!</v>
      </c>
      <c r="BN11" s="134" t="e">
        <f>'6.LIMARSKI RADOVI'!#REF!</f>
        <v>#REF!</v>
      </c>
      <c r="BO11" s="134" t="e">
        <f>'6.LIMARSKI RADOVI'!#REF!</f>
        <v>#REF!</v>
      </c>
      <c r="BP11" s="134" t="e">
        <f>'6.LIMARSKI RADOVI'!#REF!</f>
        <v>#REF!</v>
      </c>
      <c r="BQ11" s="134" t="e">
        <f>'6.LIMARSKI RADOVI'!#REF!</f>
        <v>#REF!</v>
      </c>
      <c r="BR11" s="134" t="e">
        <f>'6.LIMARSKI RADOVI'!#REF!</f>
        <v>#REF!</v>
      </c>
      <c r="BS11" s="134" t="e">
        <f>'6.LIMARSKI RADOVI'!#REF!</f>
        <v>#REF!</v>
      </c>
      <c r="BT11" s="134" t="e">
        <f>'6.LIMARSKI RADOVI'!#REF!</f>
        <v>#REF!</v>
      </c>
      <c r="BU11" s="134" t="e">
        <f>'6.LIMARSKI RADOVI'!#REF!</f>
        <v>#REF!</v>
      </c>
      <c r="BV11" s="134" t="e">
        <f>'6.LIMARSKI RADOVI'!#REF!</f>
        <v>#REF!</v>
      </c>
      <c r="BW11" s="134" t="e">
        <f>'6.LIMARSKI RADOVI'!#REF!</f>
        <v>#REF!</v>
      </c>
      <c r="BX11" s="134" t="e">
        <f>'6.LIMARSKI RADOVI'!#REF!</f>
        <v>#REF!</v>
      </c>
      <c r="BY11" s="134" t="e">
        <f>'6.LIMARSKI RADOVI'!#REF!</f>
        <v>#REF!</v>
      </c>
      <c r="BZ11" s="134" t="e">
        <f>'6.LIMARSKI RADOVI'!#REF!</f>
        <v>#REF!</v>
      </c>
      <c r="CA11" s="134" t="e">
        <f>'6.LIMARSKI RADOVI'!#REF!</f>
        <v>#REF!</v>
      </c>
      <c r="CB11" s="134" t="e">
        <f>'6.LIMARSKI RADOVI'!#REF!</f>
        <v>#REF!</v>
      </c>
      <c r="CC11" s="134" t="e">
        <f>'6.LIMARSKI RADOVI'!#REF!</f>
        <v>#REF!</v>
      </c>
      <c r="CD11" s="134" t="e">
        <f>'6.LIMARSKI RADOVI'!#REF!</f>
        <v>#REF!</v>
      </c>
      <c r="CE11" s="134" t="e">
        <f>'6.LIMARSKI RADOVI'!#REF!</f>
        <v>#REF!</v>
      </c>
      <c r="CF11" s="134" t="e">
        <f>'6.LIMARSKI RADOVI'!#REF!</f>
        <v>#REF!</v>
      </c>
      <c r="CG11" s="134" t="e">
        <f>'6.LIMARSKI RADOVI'!#REF!</f>
        <v>#REF!</v>
      </c>
      <c r="CH11" s="134" t="e">
        <f>'6.LIMARSKI RADOVI'!#REF!</f>
        <v>#REF!</v>
      </c>
      <c r="CI11" s="134" t="e">
        <f>'6.LIMARSKI RADOVI'!#REF!</f>
        <v>#REF!</v>
      </c>
      <c r="CJ11" s="134" t="e">
        <f>'6.LIMARSKI RADOVI'!#REF!</f>
        <v>#REF!</v>
      </c>
      <c r="CK11" s="134" t="e">
        <f>'6.LIMARSKI RADOVI'!#REF!</f>
        <v>#REF!</v>
      </c>
      <c r="CL11" s="134" t="e">
        <f>'6.LIMARSKI RADOVI'!#REF!</f>
        <v>#REF!</v>
      </c>
      <c r="CM11" s="134" t="e">
        <f>'6.LIMARSKI RADOVI'!#REF!</f>
        <v>#REF!</v>
      </c>
      <c r="CN11" s="134" t="e">
        <f>'6.LIMARSKI RADOVI'!#REF!</f>
        <v>#REF!</v>
      </c>
      <c r="CO11" s="134" t="e">
        <f>'6.LIMARSKI RADOVI'!#REF!</f>
        <v>#REF!</v>
      </c>
      <c r="CP11" s="134" t="e">
        <f>'6.LIMARSKI RADOVI'!#REF!</f>
        <v>#REF!</v>
      </c>
      <c r="CQ11" s="134" t="e">
        <f>'6.LIMARSKI RADOVI'!#REF!</f>
        <v>#REF!</v>
      </c>
      <c r="CR11" s="134" t="e">
        <f>'6.LIMARSKI RADOVI'!#REF!</f>
        <v>#REF!</v>
      </c>
      <c r="CS11" s="134" t="e">
        <f>'6.LIMARSKI RADOVI'!#REF!</f>
        <v>#REF!</v>
      </c>
      <c r="CT11" s="134" t="e">
        <f>'6.LIMARSKI RADOVI'!#REF!</f>
        <v>#REF!</v>
      </c>
      <c r="CU11" s="134" t="e">
        <f>'6.LIMARSKI RADOVI'!#REF!</f>
        <v>#REF!</v>
      </c>
      <c r="CV11" s="134" t="e">
        <f>'6.LIMARSKI RADOVI'!#REF!</f>
        <v>#REF!</v>
      </c>
      <c r="CW11" s="134" t="e">
        <f>'6.LIMARSKI RADOVI'!#REF!</f>
        <v>#REF!</v>
      </c>
      <c r="CX11" s="134" t="e">
        <f>'6.LIMARSKI RADOVI'!#REF!</f>
        <v>#REF!</v>
      </c>
      <c r="CY11" s="134" t="e">
        <f>'6.LIMARSKI RADOVI'!#REF!</f>
        <v>#REF!</v>
      </c>
      <c r="CZ11" s="134" t="e">
        <f>'6.LIMARSKI RADOVI'!#REF!</f>
        <v>#REF!</v>
      </c>
      <c r="DA11" s="134" t="e">
        <f>'6.LIMARSKI RADOVI'!#REF!</f>
        <v>#REF!</v>
      </c>
      <c r="DB11" s="134" t="e">
        <f>'6.LIMARSKI RADOVI'!#REF!</f>
        <v>#REF!</v>
      </c>
      <c r="DC11" s="134" t="e">
        <f>'6.LIMARSKI RADOVI'!#REF!</f>
        <v>#REF!</v>
      </c>
      <c r="DD11" s="134" t="e">
        <f>'6.LIMARSKI RADOVI'!#REF!</f>
        <v>#REF!</v>
      </c>
      <c r="DE11" s="134" t="e">
        <f>'6.LIMARSKI RADOVI'!#REF!</f>
        <v>#REF!</v>
      </c>
      <c r="DF11" s="134" t="e">
        <f>'6.LIMARSKI RADOVI'!#REF!</f>
        <v>#REF!</v>
      </c>
      <c r="DG11" s="134" t="e">
        <f>'6.LIMARSKI RADOVI'!#REF!</f>
        <v>#REF!</v>
      </c>
      <c r="DH11" s="134" t="e">
        <f>'6.LIMARSKI RADOVI'!#REF!</f>
        <v>#REF!</v>
      </c>
      <c r="DI11" s="134" t="e">
        <f>'6.LIMARSKI RADOVI'!#REF!</f>
        <v>#REF!</v>
      </c>
      <c r="DJ11" s="134" t="e">
        <f>'6.LIMARSKI RADOVI'!#REF!</f>
        <v>#REF!</v>
      </c>
      <c r="DK11" s="134" t="e">
        <f>'6.LIMARSKI RADOVI'!#REF!</f>
        <v>#REF!</v>
      </c>
      <c r="DL11" s="134" t="e">
        <f>'6.LIMARSKI RADOVI'!#REF!</f>
        <v>#REF!</v>
      </c>
      <c r="DM11" s="134" t="e">
        <f>'6.LIMARSKI RADOVI'!#REF!</f>
        <v>#REF!</v>
      </c>
      <c r="DN11" s="134" t="e">
        <f>'6.LIMARSKI RADOVI'!#REF!</f>
        <v>#REF!</v>
      </c>
      <c r="DO11" s="134" t="e">
        <f>'6.LIMARSKI RADOVI'!#REF!</f>
        <v>#REF!</v>
      </c>
      <c r="DP11" s="134" t="e">
        <f>'6.LIMARSKI RADOVI'!#REF!</f>
        <v>#REF!</v>
      </c>
      <c r="DQ11" s="134" t="e">
        <f>'6.LIMARSKI RADOVI'!#REF!</f>
        <v>#REF!</v>
      </c>
      <c r="DR11" s="134" t="e">
        <f>'6.LIMARSKI RADOVI'!#REF!</f>
        <v>#REF!</v>
      </c>
      <c r="DS11" s="134" t="e">
        <f>'6.LIMARSKI RADOVI'!#REF!</f>
        <v>#REF!</v>
      </c>
      <c r="DT11" s="134" t="e">
        <f>'6.LIMARSKI RADOVI'!#REF!</f>
        <v>#REF!</v>
      </c>
      <c r="DU11" s="134" t="e">
        <f>'6.LIMARSKI RADOVI'!#REF!</f>
        <v>#REF!</v>
      </c>
      <c r="DV11" s="134" t="e">
        <f>'6.LIMARSKI RADOVI'!#REF!</f>
        <v>#REF!</v>
      </c>
      <c r="DW11" s="134" t="e">
        <f>'6.LIMARSKI RADOVI'!#REF!</f>
        <v>#REF!</v>
      </c>
      <c r="DX11" s="134" t="e">
        <f>'6.LIMARSKI RADOVI'!#REF!</f>
        <v>#REF!</v>
      </c>
      <c r="DY11" s="134" t="e">
        <f>'6.LIMARSKI RADOVI'!#REF!</f>
        <v>#REF!</v>
      </c>
      <c r="DZ11" s="134" t="e">
        <f>'6.LIMARSKI RADOVI'!#REF!</f>
        <v>#REF!</v>
      </c>
      <c r="EA11" s="134" t="e">
        <f>'6.LIMARSKI RADOVI'!#REF!</f>
        <v>#REF!</v>
      </c>
      <c r="EB11" s="134" t="e">
        <f>'6.LIMARSKI RADOVI'!#REF!</f>
        <v>#REF!</v>
      </c>
      <c r="EC11" s="134" t="e">
        <f>'6.LIMARSKI RADOVI'!#REF!</f>
        <v>#REF!</v>
      </c>
      <c r="ED11" s="134" t="e">
        <f>'6.LIMARSKI RADOVI'!#REF!</f>
        <v>#REF!</v>
      </c>
      <c r="EE11" s="134" t="e">
        <f>'6.LIMARSKI RADOVI'!#REF!</f>
        <v>#REF!</v>
      </c>
      <c r="EF11" s="134" t="e">
        <f>'6.LIMARSKI RADOVI'!#REF!</f>
        <v>#REF!</v>
      </c>
      <c r="EG11" s="134" t="e">
        <f>'6.LIMARSKI RADOVI'!#REF!</f>
        <v>#REF!</v>
      </c>
      <c r="EH11" s="134" t="e">
        <f>'6.LIMARSKI RADOVI'!#REF!</f>
        <v>#REF!</v>
      </c>
      <c r="EI11" s="134" t="e">
        <f>'6.LIMARSKI RADOVI'!#REF!</f>
        <v>#REF!</v>
      </c>
      <c r="EJ11" s="134" t="e">
        <f>'6.LIMARSKI RADOVI'!#REF!</f>
        <v>#REF!</v>
      </c>
      <c r="EK11" s="134" t="e">
        <f>'6.LIMARSKI RADOVI'!#REF!</f>
        <v>#REF!</v>
      </c>
      <c r="EL11" s="134" t="e">
        <f>'6.LIMARSKI RADOVI'!#REF!</f>
        <v>#REF!</v>
      </c>
      <c r="EM11" s="134" t="e">
        <f>'6.LIMARSKI RADOVI'!#REF!</f>
        <v>#REF!</v>
      </c>
      <c r="EN11" s="134" t="e">
        <f>'6.LIMARSKI RADOVI'!#REF!</f>
        <v>#REF!</v>
      </c>
      <c r="EO11" s="134" t="e">
        <f>'6.LIMARSKI RADOVI'!#REF!</f>
        <v>#REF!</v>
      </c>
      <c r="EP11" s="134" t="e">
        <f>'6.LIMARSKI RADOVI'!#REF!</f>
        <v>#REF!</v>
      </c>
      <c r="EQ11" s="134" t="e">
        <f>'6.LIMARSKI RADOVI'!#REF!</f>
        <v>#REF!</v>
      </c>
      <c r="ER11" s="134" t="e">
        <f>'6.LIMARSKI RADOVI'!#REF!</f>
        <v>#REF!</v>
      </c>
      <c r="ES11" s="134" t="e">
        <f>'6.LIMARSKI RADOVI'!#REF!</f>
        <v>#REF!</v>
      </c>
      <c r="ET11" s="134" t="e">
        <f>'6.LIMARSKI RADOVI'!#REF!</f>
        <v>#REF!</v>
      </c>
      <c r="EU11" s="134" t="e">
        <f>'6.LIMARSKI RADOVI'!#REF!</f>
        <v>#REF!</v>
      </c>
      <c r="EV11" s="134" t="e">
        <f>'6.LIMARSKI RADOVI'!#REF!</f>
        <v>#REF!</v>
      </c>
      <c r="EW11" s="134" t="e">
        <f>'6.LIMARSKI RADOVI'!#REF!</f>
        <v>#REF!</v>
      </c>
      <c r="EX11" s="134" t="e">
        <f>'6.LIMARSKI RADOVI'!#REF!</f>
        <v>#REF!</v>
      </c>
      <c r="EY11" s="134" t="e">
        <f>'6.LIMARSKI RADOVI'!#REF!</f>
        <v>#REF!</v>
      </c>
      <c r="EZ11" s="134" t="e">
        <f>'6.LIMARSKI RADOVI'!#REF!</f>
        <v>#REF!</v>
      </c>
      <c r="FA11" s="134" t="e">
        <f>'6.LIMARSKI RADOVI'!#REF!</f>
        <v>#REF!</v>
      </c>
      <c r="FB11" s="134" t="e">
        <f>'6.LIMARSKI RADOVI'!#REF!</f>
        <v>#REF!</v>
      </c>
      <c r="FC11" s="134" t="e">
        <f>'6.LIMARSKI RADOVI'!#REF!</f>
        <v>#REF!</v>
      </c>
      <c r="FD11" s="134" t="e">
        <f>'6.LIMARSKI RADOVI'!#REF!</f>
        <v>#REF!</v>
      </c>
      <c r="FE11" s="134" t="e">
        <f>'6.LIMARSKI RADOVI'!#REF!</f>
        <v>#REF!</v>
      </c>
      <c r="FF11" s="134" t="e">
        <f>'6.LIMARSKI RADOVI'!#REF!</f>
        <v>#REF!</v>
      </c>
      <c r="FG11" s="134" t="e">
        <f>'6.LIMARSKI RADOVI'!#REF!</f>
        <v>#REF!</v>
      </c>
      <c r="FH11" s="134" t="e">
        <f>'6.LIMARSKI RADOVI'!#REF!</f>
        <v>#REF!</v>
      </c>
      <c r="FI11" s="134" t="e">
        <f>'6.LIMARSKI RADOVI'!#REF!</f>
        <v>#REF!</v>
      </c>
      <c r="FJ11" s="134" t="e">
        <f>'6.LIMARSKI RADOVI'!#REF!</f>
        <v>#REF!</v>
      </c>
      <c r="FK11" s="134" t="e">
        <f>'6.LIMARSKI RADOVI'!#REF!</f>
        <v>#REF!</v>
      </c>
      <c r="FL11" s="134" t="e">
        <f>'6.LIMARSKI RADOVI'!#REF!</f>
        <v>#REF!</v>
      </c>
      <c r="FM11" s="134" t="e">
        <f>'6.LIMARSKI RADOVI'!#REF!</f>
        <v>#REF!</v>
      </c>
      <c r="FN11" s="134" t="e">
        <f>'6.LIMARSKI RADOVI'!#REF!</f>
        <v>#REF!</v>
      </c>
      <c r="FO11" s="134" t="e">
        <f>'6.LIMARSKI RADOVI'!#REF!</f>
        <v>#REF!</v>
      </c>
      <c r="FP11" s="134" t="e">
        <f>'6.LIMARSKI RADOVI'!#REF!</f>
        <v>#REF!</v>
      </c>
      <c r="FQ11" s="134" t="e">
        <f>'6.LIMARSKI RADOVI'!#REF!</f>
        <v>#REF!</v>
      </c>
      <c r="FR11" s="134" t="e">
        <f>'6.LIMARSKI RADOVI'!#REF!</f>
        <v>#REF!</v>
      </c>
      <c r="FS11" s="134" t="e">
        <f>'6.LIMARSKI RADOVI'!#REF!</f>
        <v>#REF!</v>
      </c>
      <c r="FT11" s="134" t="e">
        <f>'6.LIMARSKI RADOVI'!#REF!</f>
        <v>#REF!</v>
      </c>
      <c r="FU11" s="134" t="e">
        <f>'6.LIMARSKI RADOVI'!#REF!</f>
        <v>#REF!</v>
      </c>
      <c r="FV11" s="134" t="e">
        <f>'6.LIMARSKI RADOVI'!#REF!</f>
        <v>#REF!</v>
      </c>
      <c r="FW11" s="134" t="e">
        <f>'6.LIMARSKI RADOVI'!#REF!</f>
        <v>#REF!</v>
      </c>
      <c r="FX11" s="134" t="e">
        <f>'6.LIMARSKI RADOVI'!#REF!</f>
        <v>#REF!</v>
      </c>
      <c r="FY11" s="134" t="e">
        <f>'6.LIMARSKI RADOVI'!#REF!</f>
        <v>#REF!</v>
      </c>
      <c r="FZ11" s="134" t="e">
        <f>'6.LIMARSKI RADOVI'!#REF!</f>
        <v>#REF!</v>
      </c>
      <c r="GA11" s="134" t="e">
        <f>'6.LIMARSKI RADOVI'!#REF!</f>
        <v>#REF!</v>
      </c>
      <c r="GB11" s="134" t="e">
        <f>'6.LIMARSKI RADOVI'!#REF!</f>
        <v>#REF!</v>
      </c>
      <c r="GC11" s="134" t="e">
        <f>'6.LIMARSKI RADOVI'!#REF!</f>
        <v>#REF!</v>
      </c>
      <c r="GD11" s="134" t="e">
        <f>'6.LIMARSKI RADOVI'!#REF!</f>
        <v>#REF!</v>
      </c>
      <c r="GE11" s="134" t="e">
        <f>'6.LIMARSKI RADOVI'!#REF!</f>
        <v>#REF!</v>
      </c>
      <c r="GF11" s="134" t="e">
        <f>'6.LIMARSKI RADOVI'!#REF!</f>
        <v>#REF!</v>
      </c>
      <c r="GG11" s="134" t="e">
        <f>'6.LIMARSKI RADOVI'!#REF!</f>
        <v>#REF!</v>
      </c>
      <c r="GH11" s="134" t="e">
        <f>'6.LIMARSKI RADOVI'!#REF!</f>
        <v>#REF!</v>
      </c>
      <c r="GI11" s="134" t="e">
        <f>'6.LIMARSKI RADOVI'!#REF!</f>
        <v>#REF!</v>
      </c>
      <c r="GJ11" s="134" t="e">
        <f>'6.LIMARSKI RADOVI'!#REF!</f>
        <v>#REF!</v>
      </c>
      <c r="GK11" s="134" t="e">
        <f>'6.LIMARSKI RADOVI'!#REF!</f>
        <v>#REF!</v>
      </c>
      <c r="GL11" s="134" t="e">
        <f>'6.LIMARSKI RADOVI'!#REF!</f>
        <v>#REF!</v>
      </c>
      <c r="GM11" s="134" t="e">
        <f>'6.LIMARSKI RADOVI'!#REF!</f>
        <v>#REF!</v>
      </c>
      <c r="GN11" s="134" t="e">
        <f>'6.LIMARSKI RADOVI'!#REF!</f>
        <v>#REF!</v>
      </c>
      <c r="GO11" s="134" t="e">
        <f>'6.LIMARSKI RADOVI'!#REF!</f>
        <v>#REF!</v>
      </c>
      <c r="GP11" s="134" t="e">
        <f>'6.LIMARSKI RADOVI'!#REF!</f>
        <v>#REF!</v>
      </c>
      <c r="GQ11" s="134" t="e">
        <f>'6.LIMARSKI RADOVI'!#REF!</f>
        <v>#REF!</v>
      </c>
      <c r="GR11" s="134" t="e">
        <f>'6.LIMARSKI RADOVI'!#REF!</f>
        <v>#REF!</v>
      </c>
      <c r="GS11" s="134" t="e">
        <f>'6.LIMARSKI RADOVI'!#REF!</f>
        <v>#REF!</v>
      </c>
      <c r="GT11" s="134" t="e">
        <f>'6.LIMARSKI RADOVI'!#REF!</f>
        <v>#REF!</v>
      </c>
      <c r="GU11" s="134" t="e">
        <f>'6.LIMARSKI RADOVI'!#REF!</f>
        <v>#REF!</v>
      </c>
      <c r="GV11" s="134" t="e">
        <f>'6.LIMARSKI RADOVI'!#REF!</f>
        <v>#REF!</v>
      </c>
      <c r="GW11" s="134" t="e">
        <f>'6.LIMARSKI RADOVI'!#REF!</f>
        <v>#REF!</v>
      </c>
      <c r="GX11" s="134" t="e">
        <f>'6.LIMARSKI RADOVI'!#REF!</f>
        <v>#REF!</v>
      </c>
      <c r="GY11" s="134" t="e">
        <f>'6.LIMARSKI RADOVI'!#REF!</f>
        <v>#REF!</v>
      </c>
      <c r="GZ11" s="134" t="e">
        <f>'6.LIMARSKI RADOVI'!#REF!</f>
        <v>#REF!</v>
      </c>
      <c r="HA11" s="134" t="e">
        <f>'6.LIMARSKI RADOVI'!#REF!</f>
        <v>#REF!</v>
      </c>
      <c r="HB11" s="134" t="e">
        <f>'6.LIMARSKI RADOVI'!#REF!</f>
        <v>#REF!</v>
      </c>
      <c r="HC11" s="134" t="e">
        <f>'6.LIMARSKI RADOVI'!#REF!</f>
        <v>#REF!</v>
      </c>
      <c r="HD11" s="134" t="e">
        <f>'6.LIMARSKI RADOVI'!#REF!</f>
        <v>#REF!</v>
      </c>
      <c r="HE11" s="134" t="e">
        <f>'6.LIMARSKI RADOVI'!#REF!</f>
        <v>#REF!</v>
      </c>
      <c r="HF11" s="134" t="e">
        <f>'6.LIMARSKI RADOVI'!#REF!</f>
        <v>#REF!</v>
      </c>
      <c r="HG11" s="134" t="e">
        <f>'6.LIMARSKI RADOVI'!#REF!</f>
        <v>#REF!</v>
      </c>
      <c r="HH11" s="134" t="e">
        <f>'6.LIMARSKI RADOVI'!#REF!</f>
        <v>#REF!</v>
      </c>
      <c r="HI11" s="134" t="e">
        <f>'6.LIMARSKI RADOVI'!#REF!</f>
        <v>#REF!</v>
      </c>
      <c r="HJ11" s="134" t="e">
        <f>'6.LIMARSKI RADOVI'!#REF!</f>
        <v>#REF!</v>
      </c>
      <c r="HK11" s="134" t="e">
        <f>'6.LIMARSKI RADOVI'!#REF!</f>
        <v>#REF!</v>
      </c>
      <c r="HL11" s="134" t="e">
        <f>'6.LIMARSKI RADOVI'!#REF!</f>
        <v>#REF!</v>
      </c>
      <c r="HM11" s="134" t="e">
        <f>'6.LIMARSKI RADOVI'!#REF!</f>
        <v>#REF!</v>
      </c>
      <c r="HN11" s="134" t="e">
        <f>'6.LIMARSKI RADOVI'!#REF!</f>
        <v>#REF!</v>
      </c>
      <c r="HO11" s="134" t="e">
        <f>'6.LIMARSKI RADOVI'!#REF!</f>
        <v>#REF!</v>
      </c>
      <c r="HP11" s="134" t="e">
        <f>'6.LIMARSKI RADOVI'!#REF!</f>
        <v>#REF!</v>
      </c>
      <c r="HQ11" s="134" t="e">
        <f>'6.LIMARSKI RADOVI'!#REF!</f>
        <v>#REF!</v>
      </c>
      <c r="HR11" s="134" t="e">
        <f>'6.LIMARSKI RADOVI'!#REF!</f>
        <v>#REF!</v>
      </c>
      <c r="HS11" s="134" t="e">
        <f>'6.LIMARSKI RADOVI'!#REF!</f>
        <v>#REF!</v>
      </c>
      <c r="HT11" s="134" t="e">
        <f>'6.LIMARSKI RADOVI'!#REF!</f>
        <v>#REF!</v>
      </c>
      <c r="HU11" s="134" t="e">
        <f>'6.LIMARSKI RADOVI'!#REF!</f>
        <v>#REF!</v>
      </c>
      <c r="HV11" s="134" t="e">
        <f>'6.LIMARSKI RADOVI'!#REF!</f>
        <v>#REF!</v>
      </c>
      <c r="HW11" s="134" t="e">
        <f>'6.LIMARSKI RADOVI'!#REF!</f>
        <v>#REF!</v>
      </c>
      <c r="HX11" s="134" t="e">
        <f>'6.LIMARSKI RADOVI'!#REF!</f>
        <v>#REF!</v>
      </c>
      <c r="HY11" s="134" t="e">
        <f>'6.LIMARSKI RADOVI'!#REF!</f>
        <v>#REF!</v>
      </c>
      <c r="HZ11" s="134" t="e">
        <f>'6.LIMARSKI RADOVI'!#REF!</f>
        <v>#REF!</v>
      </c>
      <c r="IA11" s="134" t="e">
        <f>'6.LIMARSKI RADOVI'!#REF!</f>
        <v>#REF!</v>
      </c>
      <c r="IB11" s="134" t="e">
        <f>'6.LIMARSKI RADOVI'!#REF!</f>
        <v>#REF!</v>
      </c>
      <c r="IC11" s="134" t="e">
        <f>'6.LIMARSKI RADOVI'!#REF!</f>
        <v>#REF!</v>
      </c>
      <c r="ID11" s="134" t="e">
        <f>'6.LIMARSKI RADOVI'!#REF!</f>
        <v>#REF!</v>
      </c>
      <c r="IE11" s="134" t="e">
        <f>'6.LIMARSKI RADOVI'!#REF!</f>
        <v>#REF!</v>
      </c>
      <c r="IF11" s="134" t="e">
        <f>'6.LIMARSKI RADOVI'!#REF!</f>
        <v>#REF!</v>
      </c>
      <c r="IG11" s="134" t="e">
        <f>'6.LIMARSKI RADOVI'!#REF!</f>
        <v>#REF!</v>
      </c>
      <c r="IH11" s="134" t="e">
        <f>'6.LIMARSKI RADOVI'!#REF!</f>
        <v>#REF!</v>
      </c>
      <c r="II11" s="134" t="e">
        <f>'6.LIMARSKI RADOVI'!#REF!</f>
        <v>#REF!</v>
      </c>
      <c r="IJ11" s="134" t="e">
        <f>'6.LIMARSKI RADOVI'!#REF!</f>
        <v>#REF!</v>
      </c>
      <c r="IK11" s="134" t="e">
        <f>'6.LIMARSKI RADOVI'!#REF!</f>
        <v>#REF!</v>
      </c>
      <c r="IL11" s="134" t="e">
        <f>'6.LIMARSKI RADOVI'!#REF!</f>
        <v>#REF!</v>
      </c>
      <c r="IM11" s="134" t="e">
        <f>'6.LIMARSKI RADOVI'!#REF!</f>
        <v>#REF!</v>
      </c>
      <c r="IN11" s="134" t="e">
        <f>'6.LIMARSKI RADOVI'!#REF!</f>
        <v>#REF!</v>
      </c>
      <c r="IO11" s="134" t="e">
        <f>'6.LIMARSKI RADOVI'!#REF!</f>
        <v>#REF!</v>
      </c>
    </row>
    <row r="12" spans="1:249" ht="14.25" x14ac:dyDescent="0.2">
      <c r="A12" s="35" t="s">
        <v>54</v>
      </c>
      <c r="B12" s="354" t="str">
        <f>'8.KROVOPOKRIVAČKI RADOVI'!B11</f>
        <v>8.</v>
      </c>
      <c r="C12" s="355" t="str">
        <f>'8.KROVOPOKRIVAČKI RADOVI'!C11</f>
        <v>KROVOPOKRIVAČKI RADOVI</v>
      </c>
      <c r="D12" s="356">
        <f>'8.KROVOPOKRIVAČKI RADOVI'!D11</f>
        <v>0</v>
      </c>
      <c r="E12" s="357"/>
      <c r="F12" s="346">
        <f>'8.KROVOPOKRIVAČKI RADOVI'!F11</f>
        <v>0</v>
      </c>
      <c r="G12" s="358">
        <f>'8.KROVOPOKRIVAČKI RADOVI'!G11</f>
        <v>0</v>
      </c>
      <c r="T12" s="134">
        <f>'7.FASADERSKI RADOVI'!X50</f>
        <v>0</v>
      </c>
      <c r="U12" s="134">
        <f>'7.FASADERSKI RADOVI'!Y50</f>
        <v>0</v>
      </c>
      <c r="V12" s="134">
        <f>'7.FASADERSKI RADOVI'!Z50</f>
        <v>0</v>
      </c>
      <c r="W12" s="134">
        <f>'7.FASADERSKI RADOVI'!AA50</f>
        <v>0</v>
      </c>
      <c r="X12" s="134">
        <f>'7.FASADERSKI RADOVI'!AB50</f>
        <v>0</v>
      </c>
      <c r="Y12" s="134">
        <f>'7.FASADERSKI RADOVI'!AC50</f>
        <v>0</v>
      </c>
      <c r="Z12" s="134">
        <f>'7.FASADERSKI RADOVI'!AD50</f>
        <v>0</v>
      </c>
      <c r="AA12" s="134">
        <f>'7.FASADERSKI RADOVI'!AE50</f>
        <v>0</v>
      </c>
      <c r="AB12" s="134">
        <f>'7.FASADERSKI RADOVI'!AF50</f>
        <v>0</v>
      </c>
      <c r="AC12" s="134">
        <f>'7.FASADERSKI RADOVI'!AG50</f>
        <v>0</v>
      </c>
      <c r="AD12" s="134">
        <f>'7.FASADERSKI RADOVI'!AH50</f>
        <v>0</v>
      </c>
      <c r="AE12" s="134">
        <f>'7.FASADERSKI RADOVI'!AI50</f>
        <v>0</v>
      </c>
      <c r="AF12" s="134">
        <f>'7.FASADERSKI RADOVI'!AJ50</f>
        <v>0</v>
      </c>
      <c r="AG12" s="134">
        <f>'7.FASADERSKI RADOVI'!AK50</f>
        <v>0</v>
      </c>
      <c r="AH12" s="134">
        <f>'7.FASADERSKI RADOVI'!AL50</f>
        <v>0</v>
      </c>
      <c r="AI12" s="134">
        <f>'7.FASADERSKI RADOVI'!AM50</f>
        <v>0</v>
      </c>
      <c r="AJ12" s="134">
        <f>'7.FASADERSKI RADOVI'!AN50</f>
        <v>0</v>
      </c>
      <c r="AK12" s="134">
        <f>'7.FASADERSKI RADOVI'!AO50</f>
        <v>0</v>
      </c>
      <c r="AL12" s="134">
        <f>'7.FASADERSKI RADOVI'!AP50</f>
        <v>0</v>
      </c>
      <c r="AM12" s="134">
        <f>'7.FASADERSKI RADOVI'!AQ50</f>
        <v>0</v>
      </c>
      <c r="AN12" s="134">
        <f>'7.FASADERSKI RADOVI'!AR50</f>
        <v>0</v>
      </c>
      <c r="AO12" s="134">
        <f>'7.FASADERSKI RADOVI'!AS50</f>
        <v>0</v>
      </c>
      <c r="AP12" s="134">
        <f>'7.FASADERSKI RADOVI'!AT50</f>
        <v>0</v>
      </c>
      <c r="AQ12" s="134">
        <f>'7.FASADERSKI RADOVI'!AU50</f>
        <v>0</v>
      </c>
      <c r="AR12" s="134">
        <f>'7.FASADERSKI RADOVI'!AV50</f>
        <v>0</v>
      </c>
      <c r="AS12" s="134">
        <f>'7.FASADERSKI RADOVI'!AW50</f>
        <v>0</v>
      </c>
      <c r="AT12" s="134">
        <f>'7.FASADERSKI RADOVI'!AX50</f>
        <v>0</v>
      </c>
      <c r="AU12" s="134">
        <f>'7.FASADERSKI RADOVI'!AY50</f>
        <v>0</v>
      </c>
      <c r="AV12" s="134">
        <f>'7.FASADERSKI RADOVI'!AZ50</f>
        <v>0</v>
      </c>
      <c r="AW12" s="134">
        <f>'7.FASADERSKI RADOVI'!BA50</f>
        <v>0</v>
      </c>
      <c r="AX12" s="134">
        <f>'7.FASADERSKI RADOVI'!BB50</f>
        <v>0</v>
      </c>
      <c r="AY12" s="134">
        <f>'7.FASADERSKI RADOVI'!BC50</f>
        <v>0</v>
      </c>
      <c r="AZ12" s="134">
        <f>'7.FASADERSKI RADOVI'!BD50</f>
        <v>0</v>
      </c>
      <c r="BA12" s="134">
        <f>'7.FASADERSKI RADOVI'!BE50</f>
        <v>0</v>
      </c>
      <c r="BB12" s="134">
        <f>'7.FASADERSKI RADOVI'!BF50</f>
        <v>0</v>
      </c>
      <c r="BC12" s="134">
        <f>'7.FASADERSKI RADOVI'!BG50</f>
        <v>0</v>
      </c>
      <c r="BD12" s="134">
        <f>'7.FASADERSKI RADOVI'!BH50</f>
        <v>0</v>
      </c>
      <c r="BE12" s="134">
        <f>'7.FASADERSKI RADOVI'!BI50</f>
        <v>0</v>
      </c>
      <c r="BF12" s="134">
        <f>'7.FASADERSKI RADOVI'!BJ50</f>
        <v>0</v>
      </c>
      <c r="BG12" s="134">
        <f>'7.FASADERSKI RADOVI'!BK50</f>
        <v>0</v>
      </c>
      <c r="BH12" s="134">
        <f>'7.FASADERSKI RADOVI'!BL50</f>
        <v>0</v>
      </c>
      <c r="BI12" s="134">
        <f>'7.FASADERSKI RADOVI'!BM50</f>
        <v>0</v>
      </c>
      <c r="BJ12" s="134">
        <f>'7.FASADERSKI RADOVI'!BN50</f>
        <v>0</v>
      </c>
      <c r="BK12" s="134">
        <f>'7.FASADERSKI RADOVI'!BO50</f>
        <v>0</v>
      </c>
      <c r="BL12" s="134">
        <f>'7.FASADERSKI RADOVI'!BP50</f>
        <v>0</v>
      </c>
      <c r="BM12" s="134">
        <f>'7.FASADERSKI RADOVI'!BQ50</f>
        <v>0</v>
      </c>
      <c r="BN12" s="134">
        <f>'7.FASADERSKI RADOVI'!BR50</f>
        <v>0</v>
      </c>
      <c r="BO12" s="134">
        <f>'7.FASADERSKI RADOVI'!BS50</f>
        <v>0</v>
      </c>
      <c r="BP12" s="134">
        <f>'7.FASADERSKI RADOVI'!BT50</f>
        <v>0</v>
      </c>
      <c r="BQ12" s="134">
        <f>'7.FASADERSKI RADOVI'!BU50</f>
        <v>0</v>
      </c>
      <c r="BR12" s="134">
        <f>'7.FASADERSKI RADOVI'!BV50</f>
        <v>0</v>
      </c>
      <c r="BS12" s="134">
        <f>'7.FASADERSKI RADOVI'!BW50</f>
        <v>0</v>
      </c>
      <c r="BT12" s="134">
        <f>'7.FASADERSKI RADOVI'!BX50</f>
        <v>0</v>
      </c>
      <c r="BU12" s="134">
        <f>'7.FASADERSKI RADOVI'!BY50</f>
        <v>0</v>
      </c>
      <c r="BV12" s="134">
        <f>'7.FASADERSKI RADOVI'!BZ50</f>
        <v>0</v>
      </c>
      <c r="BW12" s="134">
        <f>'7.FASADERSKI RADOVI'!CA50</f>
        <v>0</v>
      </c>
      <c r="BX12" s="134">
        <f>'7.FASADERSKI RADOVI'!CB50</f>
        <v>0</v>
      </c>
      <c r="BY12" s="134">
        <f>'7.FASADERSKI RADOVI'!CC50</f>
        <v>0</v>
      </c>
      <c r="BZ12" s="134">
        <f>'7.FASADERSKI RADOVI'!CD50</f>
        <v>0</v>
      </c>
      <c r="CA12" s="134">
        <f>'7.FASADERSKI RADOVI'!CE50</f>
        <v>0</v>
      </c>
      <c r="CB12" s="134">
        <f>'7.FASADERSKI RADOVI'!CF50</f>
        <v>0</v>
      </c>
      <c r="CC12" s="134">
        <f>'7.FASADERSKI RADOVI'!CG50</f>
        <v>0</v>
      </c>
      <c r="CD12" s="134">
        <f>'7.FASADERSKI RADOVI'!CH50</f>
        <v>0</v>
      </c>
      <c r="CE12" s="134">
        <f>'7.FASADERSKI RADOVI'!CI50</f>
        <v>0</v>
      </c>
      <c r="CF12" s="134">
        <f>'7.FASADERSKI RADOVI'!CJ50</f>
        <v>0</v>
      </c>
      <c r="CG12" s="134">
        <f>'7.FASADERSKI RADOVI'!CK50</f>
        <v>0</v>
      </c>
      <c r="CH12" s="134">
        <f>'7.FASADERSKI RADOVI'!CL50</f>
        <v>0</v>
      </c>
      <c r="CI12" s="134">
        <f>'7.FASADERSKI RADOVI'!CM50</f>
        <v>0</v>
      </c>
      <c r="CJ12" s="134">
        <f>'7.FASADERSKI RADOVI'!CN50</f>
        <v>0</v>
      </c>
      <c r="CK12" s="134">
        <f>'7.FASADERSKI RADOVI'!CO50</f>
        <v>0</v>
      </c>
      <c r="CL12" s="134">
        <f>'7.FASADERSKI RADOVI'!CP50</f>
        <v>0</v>
      </c>
      <c r="CM12" s="134">
        <f>'7.FASADERSKI RADOVI'!CQ50</f>
        <v>0</v>
      </c>
      <c r="CN12" s="134">
        <f>'7.FASADERSKI RADOVI'!CR50</f>
        <v>0</v>
      </c>
      <c r="CO12" s="134">
        <f>'7.FASADERSKI RADOVI'!CS50</f>
        <v>0</v>
      </c>
      <c r="CP12" s="134">
        <f>'7.FASADERSKI RADOVI'!CT50</f>
        <v>0</v>
      </c>
      <c r="CQ12" s="134">
        <f>'7.FASADERSKI RADOVI'!CU50</f>
        <v>0</v>
      </c>
      <c r="CR12" s="134">
        <f>'7.FASADERSKI RADOVI'!CV50</f>
        <v>0</v>
      </c>
      <c r="CS12" s="134">
        <f>'7.FASADERSKI RADOVI'!CW50</f>
        <v>0</v>
      </c>
      <c r="CT12" s="134">
        <f>'7.FASADERSKI RADOVI'!CX50</f>
        <v>0</v>
      </c>
      <c r="CU12" s="134">
        <f>'7.FASADERSKI RADOVI'!CY50</f>
        <v>0</v>
      </c>
      <c r="CV12" s="134">
        <f>'7.FASADERSKI RADOVI'!CZ50</f>
        <v>0</v>
      </c>
      <c r="CW12" s="134">
        <f>'7.FASADERSKI RADOVI'!DA50</f>
        <v>0</v>
      </c>
      <c r="CX12" s="134">
        <f>'7.FASADERSKI RADOVI'!DB50</f>
        <v>0</v>
      </c>
      <c r="CY12" s="134">
        <f>'7.FASADERSKI RADOVI'!DC50</f>
        <v>0</v>
      </c>
      <c r="CZ12" s="134">
        <f>'7.FASADERSKI RADOVI'!DD50</f>
        <v>0</v>
      </c>
      <c r="DA12" s="134">
        <f>'7.FASADERSKI RADOVI'!DE50</f>
        <v>0</v>
      </c>
      <c r="DB12" s="134">
        <f>'7.FASADERSKI RADOVI'!DF50</f>
        <v>0</v>
      </c>
      <c r="DC12" s="134">
        <f>'7.FASADERSKI RADOVI'!DG50</f>
        <v>0</v>
      </c>
      <c r="DD12" s="134">
        <f>'7.FASADERSKI RADOVI'!DH50</f>
        <v>0</v>
      </c>
      <c r="DE12" s="134">
        <f>'7.FASADERSKI RADOVI'!DI50</f>
        <v>0</v>
      </c>
      <c r="DF12" s="134">
        <f>'7.FASADERSKI RADOVI'!DJ50</f>
        <v>0</v>
      </c>
      <c r="DG12" s="134">
        <f>'7.FASADERSKI RADOVI'!DK50</f>
        <v>0</v>
      </c>
      <c r="DH12" s="134">
        <f>'7.FASADERSKI RADOVI'!DL50</f>
        <v>0</v>
      </c>
      <c r="DI12" s="134">
        <f>'7.FASADERSKI RADOVI'!DM50</f>
        <v>0</v>
      </c>
      <c r="DJ12" s="134">
        <f>'7.FASADERSKI RADOVI'!DN50</f>
        <v>0</v>
      </c>
      <c r="DK12" s="134">
        <f>'7.FASADERSKI RADOVI'!DO50</f>
        <v>0</v>
      </c>
      <c r="DL12" s="134">
        <f>'7.FASADERSKI RADOVI'!DP50</f>
        <v>0</v>
      </c>
      <c r="DM12" s="134">
        <f>'7.FASADERSKI RADOVI'!DQ50</f>
        <v>0</v>
      </c>
      <c r="DN12" s="134">
        <f>'7.FASADERSKI RADOVI'!DR50</f>
        <v>0</v>
      </c>
      <c r="DO12" s="134">
        <f>'7.FASADERSKI RADOVI'!DS50</f>
        <v>0</v>
      </c>
      <c r="DP12" s="134">
        <f>'7.FASADERSKI RADOVI'!DT50</f>
        <v>0</v>
      </c>
      <c r="DQ12" s="134">
        <f>'7.FASADERSKI RADOVI'!DU50</f>
        <v>0</v>
      </c>
      <c r="DR12" s="134">
        <f>'7.FASADERSKI RADOVI'!DV50</f>
        <v>0</v>
      </c>
      <c r="DS12" s="134">
        <f>'7.FASADERSKI RADOVI'!DW50</f>
        <v>0</v>
      </c>
      <c r="DT12" s="134">
        <f>'7.FASADERSKI RADOVI'!DX50</f>
        <v>0</v>
      </c>
      <c r="DU12" s="134">
        <f>'7.FASADERSKI RADOVI'!DY50</f>
        <v>0</v>
      </c>
      <c r="DV12" s="134">
        <f>'7.FASADERSKI RADOVI'!DZ50</f>
        <v>0</v>
      </c>
      <c r="DW12" s="134">
        <f>'7.FASADERSKI RADOVI'!EA50</f>
        <v>0</v>
      </c>
      <c r="DX12" s="134">
        <f>'7.FASADERSKI RADOVI'!EB50</f>
        <v>0</v>
      </c>
      <c r="DY12" s="134">
        <f>'7.FASADERSKI RADOVI'!EC50</f>
        <v>0</v>
      </c>
      <c r="DZ12" s="134">
        <f>'7.FASADERSKI RADOVI'!ED50</f>
        <v>0</v>
      </c>
      <c r="EA12" s="134">
        <f>'7.FASADERSKI RADOVI'!EE50</f>
        <v>0</v>
      </c>
      <c r="EB12" s="134">
        <f>'7.FASADERSKI RADOVI'!EF50</f>
        <v>0</v>
      </c>
      <c r="EC12" s="134">
        <f>'7.FASADERSKI RADOVI'!EG50</f>
        <v>0</v>
      </c>
      <c r="ED12" s="134">
        <f>'7.FASADERSKI RADOVI'!EH50</f>
        <v>0</v>
      </c>
      <c r="EE12" s="134">
        <f>'7.FASADERSKI RADOVI'!EI50</f>
        <v>0</v>
      </c>
      <c r="EF12" s="134">
        <f>'7.FASADERSKI RADOVI'!EJ50</f>
        <v>0</v>
      </c>
      <c r="EG12" s="134">
        <f>'7.FASADERSKI RADOVI'!EK50</f>
        <v>0</v>
      </c>
      <c r="EH12" s="134">
        <f>'7.FASADERSKI RADOVI'!EL50</f>
        <v>0</v>
      </c>
      <c r="EI12" s="134">
        <f>'7.FASADERSKI RADOVI'!EM50</f>
        <v>0</v>
      </c>
      <c r="EJ12" s="134">
        <f>'7.FASADERSKI RADOVI'!EN50</f>
        <v>0</v>
      </c>
      <c r="EK12" s="134">
        <f>'7.FASADERSKI RADOVI'!EO50</f>
        <v>0</v>
      </c>
      <c r="EL12" s="134">
        <f>'7.FASADERSKI RADOVI'!EP50</f>
        <v>0</v>
      </c>
      <c r="EM12" s="134">
        <f>'7.FASADERSKI RADOVI'!EQ50</f>
        <v>0</v>
      </c>
      <c r="EN12" s="134">
        <f>'7.FASADERSKI RADOVI'!ER50</f>
        <v>0</v>
      </c>
      <c r="EO12" s="134">
        <f>'7.FASADERSKI RADOVI'!ES50</f>
        <v>0</v>
      </c>
      <c r="EP12" s="134">
        <f>'7.FASADERSKI RADOVI'!ET50</f>
        <v>0</v>
      </c>
      <c r="EQ12" s="134">
        <f>'7.FASADERSKI RADOVI'!EU50</f>
        <v>0</v>
      </c>
      <c r="ER12" s="134">
        <f>'7.FASADERSKI RADOVI'!EV50</f>
        <v>0</v>
      </c>
      <c r="ES12" s="134">
        <f>'7.FASADERSKI RADOVI'!EW50</f>
        <v>0</v>
      </c>
      <c r="ET12" s="134">
        <f>'7.FASADERSKI RADOVI'!EX50</f>
        <v>0</v>
      </c>
      <c r="EU12" s="134">
        <f>'7.FASADERSKI RADOVI'!EY50</f>
        <v>0</v>
      </c>
      <c r="EV12" s="134">
        <f>'7.FASADERSKI RADOVI'!EZ50</f>
        <v>0</v>
      </c>
      <c r="EW12" s="134">
        <f>'7.FASADERSKI RADOVI'!FA50</f>
        <v>0</v>
      </c>
      <c r="EX12" s="134">
        <f>'7.FASADERSKI RADOVI'!FB50</f>
        <v>0</v>
      </c>
      <c r="EY12" s="134">
        <f>'7.FASADERSKI RADOVI'!FC50</f>
        <v>0</v>
      </c>
      <c r="EZ12" s="134">
        <f>'7.FASADERSKI RADOVI'!FD50</f>
        <v>0</v>
      </c>
      <c r="FA12" s="134">
        <f>'7.FASADERSKI RADOVI'!FE50</f>
        <v>0</v>
      </c>
      <c r="FB12" s="134">
        <f>'7.FASADERSKI RADOVI'!FF50</f>
        <v>0</v>
      </c>
      <c r="FC12" s="134">
        <f>'7.FASADERSKI RADOVI'!FG50</f>
        <v>0</v>
      </c>
      <c r="FD12" s="134">
        <f>'7.FASADERSKI RADOVI'!FH50</f>
        <v>0</v>
      </c>
      <c r="FE12" s="134">
        <f>'7.FASADERSKI RADOVI'!FI50</f>
        <v>0</v>
      </c>
      <c r="FF12" s="134">
        <f>'7.FASADERSKI RADOVI'!FJ50</f>
        <v>0</v>
      </c>
      <c r="FG12" s="134">
        <f>'7.FASADERSKI RADOVI'!FK50</f>
        <v>0</v>
      </c>
      <c r="FH12" s="134">
        <f>'7.FASADERSKI RADOVI'!FL50</f>
        <v>0</v>
      </c>
      <c r="FI12" s="134">
        <f>'7.FASADERSKI RADOVI'!FM50</f>
        <v>0</v>
      </c>
      <c r="FJ12" s="134">
        <f>'7.FASADERSKI RADOVI'!FN50</f>
        <v>0</v>
      </c>
      <c r="FK12" s="134">
        <f>'7.FASADERSKI RADOVI'!FO50</f>
        <v>0</v>
      </c>
      <c r="FL12" s="134">
        <f>'7.FASADERSKI RADOVI'!FP50</f>
        <v>0</v>
      </c>
      <c r="FM12" s="134">
        <f>'7.FASADERSKI RADOVI'!FQ50</f>
        <v>0</v>
      </c>
      <c r="FN12" s="134">
        <f>'7.FASADERSKI RADOVI'!FR50</f>
        <v>0</v>
      </c>
      <c r="FO12" s="134">
        <f>'7.FASADERSKI RADOVI'!FS50</f>
        <v>0</v>
      </c>
      <c r="FP12" s="134">
        <f>'7.FASADERSKI RADOVI'!FT50</f>
        <v>0</v>
      </c>
      <c r="FQ12" s="134">
        <f>'7.FASADERSKI RADOVI'!FU50</f>
        <v>0</v>
      </c>
      <c r="FR12" s="134">
        <f>'7.FASADERSKI RADOVI'!FV50</f>
        <v>0</v>
      </c>
      <c r="FS12" s="134">
        <f>'7.FASADERSKI RADOVI'!FW50</f>
        <v>0</v>
      </c>
      <c r="FT12" s="134">
        <f>'7.FASADERSKI RADOVI'!FX50</f>
        <v>0</v>
      </c>
      <c r="FU12" s="134">
        <f>'7.FASADERSKI RADOVI'!FY50</f>
        <v>0</v>
      </c>
      <c r="FV12" s="134">
        <f>'7.FASADERSKI RADOVI'!FZ50</f>
        <v>0</v>
      </c>
      <c r="FW12" s="134">
        <f>'7.FASADERSKI RADOVI'!GA50</f>
        <v>0</v>
      </c>
      <c r="FX12" s="134">
        <f>'7.FASADERSKI RADOVI'!GB50</f>
        <v>0</v>
      </c>
      <c r="FY12" s="134">
        <f>'7.FASADERSKI RADOVI'!GC50</f>
        <v>0</v>
      </c>
      <c r="FZ12" s="134">
        <f>'7.FASADERSKI RADOVI'!GD50</f>
        <v>0</v>
      </c>
      <c r="GA12" s="134">
        <f>'7.FASADERSKI RADOVI'!GE50</f>
        <v>0</v>
      </c>
      <c r="GB12" s="134">
        <f>'7.FASADERSKI RADOVI'!GF50</f>
        <v>0</v>
      </c>
      <c r="GC12" s="134">
        <f>'7.FASADERSKI RADOVI'!GG50</f>
        <v>0</v>
      </c>
      <c r="GD12" s="134">
        <f>'7.FASADERSKI RADOVI'!GH50</f>
        <v>0</v>
      </c>
      <c r="GE12" s="134">
        <f>'7.FASADERSKI RADOVI'!GI50</f>
        <v>0</v>
      </c>
      <c r="GF12" s="134">
        <f>'7.FASADERSKI RADOVI'!GJ50</f>
        <v>0</v>
      </c>
      <c r="GG12" s="134">
        <f>'7.FASADERSKI RADOVI'!GK50</f>
        <v>0</v>
      </c>
      <c r="GH12" s="134">
        <f>'7.FASADERSKI RADOVI'!GL50</f>
        <v>0</v>
      </c>
      <c r="GI12" s="134">
        <f>'7.FASADERSKI RADOVI'!GM50</f>
        <v>0</v>
      </c>
      <c r="GJ12" s="134">
        <f>'7.FASADERSKI RADOVI'!GN50</f>
        <v>0</v>
      </c>
      <c r="GK12" s="134">
        <f>'7.FASADERSKI RADOVI'!GO50</f>
        <v>0</v>
      </c>
      <c r="GL12" s="134">
        <f>'7.FASADERSKI RADOVI'!GP50</f>
        <v>0</v>
      </c>
      <c r="GM12" s="134">
        <f>'7.FASADERSKI RADOVI'!GQ50</f>
        <v>0</v>
      </c>
      <c r="GN12" s="134">
        <f>'7.FASADERSKI RADOVI'!GR50</f>
        <v>0</v>
      </c>
      <c r="GO12" s="134">
        <f>'7.FASADERSKI RADOVI'!GS50</f>
        <v>0</v>
      </c>
      <c r="GP12" s="134">
        <f>'7.FASADERSKI RADOVI'!GT50</f>
        <v>0</v>
      </c>
      <c r="GQ12" s="134">
        <f>'7.FASADERSKI RADOVI'!GU50</f>
        <v>0</v>
      </c>
      <c r="GR12" s="134">
        <f>'7.FASADERSKI RADOVI'!GV50</f>
        <v>0</v>
      </c>
      <c r="GS12" s="134">
        <f>'7.FASADERSKI RADOVI'!GW50</f>
        <v>0</v>
      </c>
      <c r="GT12" s="134">
        <f>'7.FASADERSKI RADOVI'!GX50</f>
        <v>0</v>
      </c>
      <c r="GU12" s="134">
        <f>'7.FASADERSKI RADOVI'!GY50</f>
        <v>0</v>
      </c>
      <c r="GV12" s="134">
        <f>'7.FASADERSKI RADOVI'!GZ50</f>
        <v>0</v>
      </c>
      <c r="GW12" s="134">
        <f>'7.FASADERSKI RADOVI'!HA50</f>
        <v>0</v>
      </c>
      <c r="GX12" s="134">
        <f>'7.FASADERSKI RADOVI'!HB50</f>
        <v>0</v>
      </c>
      <c r="GY12" s="134">
        <f>'7.FASADERSKI RADOVI'!HC50</f>
        <v>0</v>
      </c>
      <c r="GZ12" s="134">
        <f>'7.FASADERSKI RADOVI'!HD50</f>
        <v>0</v>
      </c>
      <c r="HA12" s="134">
        <f>'7.FASADERSKI RADOVI'!HE50</f>
        <v>0</v>
      </c>
      <c r="HB12" s="134">
        <f>'7.FASADERSKI RADOVI'!HF50</f>
        <v>0</v>
      </c>
      <c r="HC12" s="134">
        <f>'7.FASADERSKI RADOVI'!HG50</f>
        <v>0</v>
      </c>
      <c r="HD12" s="134">
        <f>'7.FASADERSKI RADOVI'!HH50</f>
        <v>0</v>
      </c>
      <c r="HE12" s="134">
        <f>'7.FASADERSKI RADOVI'!HI50</f>
        <v>0</v>
      </c>
      <c r="HF12" s="134">
        <f>'7.FASADERSKI RADOVI'!HJ50</f>
        <v>0</v>
      </c>
      <c r="HG12" s="134">
        <f>'7.FASADERSKI RADOVI'!HK50</f>
        <v>0</v>
      </c>
      <c r="HH12" s="134">
        <f>'7.FASADERSKI RADOVI'!HL50</f>
        <v>0</v>
      </c>
      <c r="HI12" s="134">
        <f>'7.FASADERSKI RADOVI'!HM50</f>
        <v>0</v>
      </c>
      <c r="HJ12" s="134">
        <f>'7.FASADERSKI RADOVI'!HN50</f>
        <v>0</v>
      </c>
      <c r="HK12" s="134">
        <f>'7.FASADERSKI RADOVI'!HO50</f>
        <v>0</v>
      </c>
      <c r="HL12" s="134">
        <f>'7.FASADERSKI RADOVI'!HP50</f>
        <v>0</v>
      </c>
      <c r="HM12" s="134">
        <f>'7.FASADERSKI RADOVI'!HQ50</f>
        <v>0</v>
      </c>
      <c r="HN12" s="134">
        <f>'7.FASADERSKI RADOVI'!HR50</f>
        <v>0</v>
      </c>
      <c r="HO12" s="134">
        <f>'7.FASADERSKI RADOVI'!HS50</f>
        <v>0</v>
      </c>
      <c r="HP12" s="134">
        <f>'7.FASADERSKI RADOVI'!HT50</f>
        <v>0</v>
      </c>
      <c r="HQ12" s="134">
        <f>'7.FASADERSKI RADOVI'!HU50</f>
        <v>0</v>
      </c>
      <c r="HR12" s="134">
        <f>'7.FASADERSKI RADOVI'!HV50</f>
        <v>0</v>
      </c>
      <c r="HS12" s="134">
        <f>'7.FASADERSKI RADOVI'!HW50</f>
        <v>0</v>
      </c>
      <c r="HT12" s="134">
        <f>'7.FASADERSKI RADOVI'!HX50</f>
        <v>0</v>
      </c>
      <c r="HU12" s="134">
        <f>'7.FASADERSKI RADOVI'!HY50</f>
        <v>0</v>
      </c>
      <c r="HV12" s="134">
        <f>'7.FASADERSKI RADOVI'!HZ50</f>
        <v>0</v>
      </c>
      <c r="HW12" s="134">
        <f>'7.FASADERSKI RADOVI'!IA50</f>
        <v>0</v>
      </c>
      <c r="HX12" s="134">
        <f>'7.FASADERSKI RADOVI'!IB50</f>
        <v>0</v>
      </c>
      <c r="HY12" s="134">
        <f>'7.FASADERSKI RADOVI'!IC50</f>
        <v>0</v>
      </c>
      <c r="HZ12" s="134">
        <f>'7.FASADERSKI RADOVI'!ID50</f>
        <v>0</v>
      </c>
      <c r="IA12" s="134">
        <f>'7.FASADERSKI RADOVI'!IE50</f>
        <v>0</v>
      </c>
      <c r="IB12" s="134">
        <f>'7.FASADERSKI RADOVI'!IF50</f>
        <v>0</v>
      </c>
      <c r="IC12" s="134">
        <f>'7.FASADERSKI RADOVI'!IG50</f>
        <v>0</v>
      </c>
      <c r="ID12" s="134">
        <f>'7.FASADERSKI RADOVI'!IH50</f>
        <v>0</v>
      </c>
      <c r="IE12" s="134">
        <f>'7.FASADERSKI RADOVI'!II50</f>
        <v>0</v>
      </c>
      <c r="IF12" s="134">
        <f>'7.FASADERSKI RADOVI'!IJ50</f>
        <v>0</v>
      </c>
      <c r="IG12" s="134">
        <f>'7.FASADERSKI RADOVI'!IK50</f>
        <v>0</v>
      </c>
      <c r="IH12" s="134">
        <f>'7.FASADERSKI RADOVI'!IL50</f>
        <v>0</v>
      </c>
      <c r="II12" s="134">
        <f>'7.FASADERSKI RADOVI'!IM50</f>
        <v>0</v>
      </c>
      <c r="IJ12" s="134" t="e">
        <f>'7.FASADERSKI RADOVI'!#REF!</f>
        <v>#REF!</v>
      </c>
      <c r="IK12" s="134" t="e">
        <f>'7.FASADERSKI RADOVI'!#REF!</f>
        <v>#REF!</v>
      </c>
      <c r="IL12" s="134" t="e">
        <f>'7.FASADERSKI RADOVI'!#REF!</f>
        <v>#REF!</v>
      </c>
      <c r="IM12" s="134" t="e">
        <f>'7.FASADERSKI RADOVI'!#REF!</f>
        <v>#REF!</v>
      </c>
      <c r="IN12" s="134" t="e">
        <f>'7.FASADERSKI RADOVI'!#REF!</f>
        <v>#REF!</v>
      </c>
      <c r="IO12" s="134" t="e">
        <f>'7.FASADERSKI RADOVI'!#REF!</f>
        <v>#REF!</v>
      </c>
    </row>
    <row r="13" spans="1:249" ht="14.25" x14ac:dyDescent="0.2">
      <c r="A13" s="35" t="s">
        <v>55</v>
      </c>
      <c r="B13" s="354" t="str">
        <f>'9.GIPSKARTONSKI RADOVI'!B12</f>
        <v>9.</v>
      </c>
      <c r="C13" s="355" t="str">
        <f>'9.GIPSKARTONSKI RADOVI'!C12</f>
        <v>MONTAŽERSKI i GIPSKARTONSKI RADOVI</v>
      </c>
      <c r="D13" s="356"/>
      <c r="E13" s="357"/>
      <c r="F13" s="346">
        <f>'9.GIPSKARTONSKI RADOVI'!F12</f>
        <v>0</v>
      </c>
      <c r="G13" s="358"/>
      <c r="T13" s="134">
        <f>'8.KROVOPOKRIVAČKI RADOVI'!Y98</f>
        <v>0</v>
      </c>
      <c r="U13" s="134">
        <f>'8.KROVOPOKRIVAČKI RADOVI'!Z98</f>
        <v>0</v>
      </c>
      <c r="V13" s="134">
        <f>'8.KROVOPOKRIVAČKI RADOVI'!AA98</f>
        <v>0</v>
      </c>
      <c r="W13" s="134">
        <f>'8.KROVOPOKRIVAČKI RADOVI'!AB98</f>
        <v>0</v>
      </c>
      <c r="X13" s="134">
        <f>'8.KROVOPOKRIVAČKI RADOVI'!AC98</f>
        <v>0</v>
      </c>
      <c r="Y13" s="134">
        <f>'8.KROVOPOKRIVAČKI RADOVI'!AD98</f>
        <v>0</v>
      </c>
      <c r="Z13" s="134">
        <f>'8.KROVOPOKRIVAČKI RADOVI'!AE98</f>
        <v>0</v>
      </c>
      <c r="AA13" s="134">
        <f>'8.KROVOPOKRIVAČKI RADOVI'!AF98</f>
        <v>0</v>
      </c>
      <c r="AB13" s="134">
        <f>'8.KROVOPOKRIVAČKI RADOVI'!AG98</f>
        <v>0</v>
      </c>
      <c r="AC13" s="134">
        <f>'8.KROVOPOKRIVAČKI RADOVI'!AH98</f>
        <v>0</v>
      </c>
      <c r="AD13" s="134">
        <f>'8.KROVOPOKRIVAČKI RADOVI'!AI98</f>
        <v>0</v>
      </c>
      <c r="AE13" s="134">
        <f>'8.KROVOPOKRIVAČKI RADOVI'!AJ98</f>
        <v>0</v>
      </c>
      <c r="AF13" s="134">
        <f>'8.KROVOPOKRIVAČKI RADOVI'!AK98</f>
        <v>0</v>
      </c>
      <c r="AG13" s="134">
        <f>'8.KROVOPOKRIVAČKI RADOVI'!AL98</f>
        <v>0</v>
      </c>
      <c r="AH13" s="134">
        <f>'8.KROVOPOKRIVAČKI RADOVI'!AM98</f>
        <v>0</v>
      </c>
      <c r="AI13" s="134">
        <f>'8.KROVOPOKRIVAČKI RADOVI'!AN98</f>
        <v>0</v>
      </c>
      <c r="AJ13" s="134">
        <f>'8.KROVOPOKRIVAČKI RADOVI'!AO98</f>
        <v>0</v>
      </c>
      <c r="AK13" s="134">
        <f>'8.KROVOPOKRIVAČKI RADOVI'!AP98</f>
        <v>0</v>
      </c>
      <c r="AL13" s="134">
        <f>'8.KROVOPOKRIVAČKI RADOVI'!AQ98</f>
        <v>0</v>
      </c>
      <c r="AM13" s="134">
        <f>'8.KROVOPOKRIVAČKI RADOVI'!AR98</f>
        <v>0</v>
      </c>
      <c r="AN13" s="134">
        <f>'8.KROVOPOKRIVAČKI RADOVI'!AS98</f>
        <v>0</v>
      </c>
      <c r="AO13" s="134">
        <f>'8.KROVOPOKRIVAČKI RADOVI'!AT98</f>
        <v>0</v>
      </c>
      <c r="AP13" s="134">
        <f>'8.KROVOPOKRIVAČKI RADOVI'!AU98</f>
        <v>0</v>
      </c>
      <c r="AQ13" s="134">
        <f>'8.KROVOPOKRIVAČKI RADOVI'!AV98</f>
        <v>0</v>
      </c>
      <c r="AR13" s="134">
        <f>'8.KROVOPOKRIVAČKI RADOVI'!AW98</f>
        <v>0</v>
      </c>
      <c r="AS13" s="134">
        <f>'8.KROVOPOKRIVAČKI RADOVI'!AX98</f>
        <v>0</v>
      </c>
      <c r="AT13" s="134">
        <f>'8.KROVOPOKRIVAČKI RADOVI'!AY98</f>
        <v>0</v>
      </c>
      <c r="AU13" s="134">
        <f>'8.KROVOPOKRIVAČKI RADOVI'!AZ98</f>
        <v>0</v>
      </c>
      <c r="AV13" s="134">
        <f>'8.KROVOPOKRIVAČKI RADOVI'!BA98</f>
        <v>0</v>
      </c>
      <c r="AW13" s="134">
        <f>'8.KROVOPOKRIVAČKI RADOVI'!BB98</f>
        <v>0</v>
      </c>
      <c r="AX13" s="134">
        <f>'8.KROVOPOKRIVAČKI RADOVI'!BC98</f>
        <v>0</v>
      </c>
      <c r="AY13" s="134">
        <f>'8.KROVOPOKRIVAČKI RADOVI'!BD98</f>
        <v>0</v>
      </c>
      <c r="AZ13" s="134">
        <f>'8.KROVOPOKRIVAČKI RADOVI'!BE98</f>
        <v>0</v>
      </c>
      <c r="BA13" s="134">
        <f>'8.KROVOPOKRIVAČKI RADOVI'!BF98</f>
        <v>0</v>
      </c>
      <c r="BB13" s="134">
        <f>'8.KROVOPOKRIVAČKI RADOVI'!BG98</f>
        <v>0</v>
      </c>
      <c r="BC13" s="134">
        <f>'8.KROVOPOKRIVAČKI RADOVI'!BH98</f>
        <v>0</v>
      </c>
      <c r="BD13" s="134">
        <f>'8.KROVOPOKRIVAČKI RADOVI'!BI98</f>
        <v>0</v>
      </c>
      <c r="BE13" s="134">
        <f>'8.KROVOPOKRIVAČKI RADOVI'!BJ98</f>
        <v>0</v>
      </c>
      <c r="BF13" s="134">
        <f>'8.KROVOPOKRIVAČKI RADOVI'!BK98</f>
        <v>0</v>
      </c>
      <c r="BG13" s="134">
        <f>'8.KROVOPOKRIVAČKI RADOVI'!BL98</f>
        <v>0</v>
      </c>
      <c r="BH13" s="134">
        <f>'8.KROVOPOKRIVAČKI RADOVI'!BM98</f>
        <v>0</v>
      </c>
      <c r="BI13" s="134">
        <f>'8.KROVOPOKRIVAČKI RADOVI'!BN98</f>
        <v>0</v>
      </c>
      <c r="BJ13" s="134">
        <f>'8.KROVOPOKRIVAČKI RADOVI'!BO98</f>
        <v>0</v>
      </c>
      <c r="BK13" s="134">
        <f>'8.KROVOPOKRIVAČKI RADOVI'!BP98</f>
        <v>0</v>
      </c>
      <c r="BL13" s="134">
        <f>'8.KROVOPOKRIVAČKI RADOVI'!BQ98</f>
        <v>0</v>
      </c>
      <c r="BM13" s="134">
        <f>'8.KROVOPOKRIVAČKI RADOVI'!BR98</f>
        <v>0</v>
      </c>
      <c r="BN13" s="134">
        <f>'8.KROVOPOKRIVAČKI RADOVI'!BS98</f>
        <v>0</v>
      </c>
      <c r="BO13" s="134">
        <f>'8.KROVOPOKRIVAČKI RADOVI'!BT98</f>
        <v>0</v>
      </c>
      <c r="BP13" s="134">
        <f>'8.KROVOPOKRIVAČKI RADOVI'!BU98</f>
        <v>0</v>
      </c>
      <c r="BQ13" s="134">
        <f>'8.KROVOPOKRIVAČKI RADOVI'!BV98</f>
        <v>0</v>
      </c>
      <c r="BR13" s="134">
        <f>'8.KROVOPOKRIVAČKI RADOVI'!BW98</f>
        <v>0</v>
      </c>
      <c r="BS13" s="134">
        <f>'8.KROVOPOKRIVAČKI RADOVI'!BX98</f>
        <v>0</v>
      </c>
      <c r="BT13" s="134">
        <f>'8.KROVOPOKRIVAČKI RADOVI'!BY98</f>
        <v>0</v>
      </c>
      <c r="BU13" s="134">
        <f>'8.KROVOPOKRIVAČKI RADOVI'!BZ98</f>
        <v>0</v>
      </c>
      <c r="BV13" s="134">
        <f>'8.KROVOPOKRIVAČKI RADOVI'!CA98</f>
        <v>0</v>
      </c>
      <c r="BW13" s="134">
        <f>'8.KROVOPOKRIVAČKI RADOVI'!CB98</f>
        <v>0</v>
      </c>
      <c r="BX13" s="134">
        <f>'8.KROVOPOKRIVAČKI RADOVI'!CC98</f>
        <v>0</v>
      </c>
      <c r="BY13" s="134">
        <f>'8.KROVOPOKRIVAČKI RADOVI'!CD98</f>
        <v>0</v>
      </c>
      <c r="BZ13" s="134">
        <f>'8.KROVOPOKRIVAČKI RADOVI'!CE98</f>
        <v>0</v>
      </c>
      <c r="CA13" s="134">
        <f>'8.KROVOPOKRIVAČKI RADOVI'!CF98</f>
        <v>0</v>
      </c>
      <c r="CB13" s="134">
        <f>'8.KROVOPOKRIVAČKI RADOVI'!CG98</f>
        <v>0</v>
      </c>
      <c r="CC13" s="134">
        <f>'8.KROVOPOKRIVAČKI RADOVI'!CH98</f>
        <v>0</v>
      </c>
      <c r="CD13" s="134">
        <f>'8.KROVOPOKRIVAČKI RADOVI'!CI98</f>
        <v>0</v>
      </c>
      <c r="CE13" s="134">
        <f>'8.KROVOPOKRIVAČKI RADOVI'!CJ98</f>
        <v>0</v>
      </c>
      <c r="CF13" s="134">
        <f>'8.KROVOPOKRIVAČKI RADOVI'!CK98</f>
        <v>0</v>
      </c>
      <c r="CG13" s="134">
        <f>'8.KROVOPOKRIVAČKI RADOVI'!CL98</f>
        <v>0</v>
      </c>
      <c r="CH13" s="134">
        <f>'8.KROVOPOKRIVAČKI RADOVI'!CM98</f>
        <v>0</v>
      </c>
      <c r="CI13" s="134">
        <f>'8.KROVOPOKRIVAČKI RADOVI'!CN98</f>
        <v>0</v>
      </c>
      <c r="CJ13" s="134">
        <f>'8.KROVOPOKRIVAČKI RADOVI'!CO98</f>
        <v>0</v>
      </c>
      <c r="CK13" s="134">
        <f>'8.KROVOPOKRIVAČKI RADOVI'!CP98</f>
        <v>0</v>
      </c>
      <c r="CL13" s="134">
        <f>'8.KROVOPOKRIVAČKI RADOVI'!CQ98</f>
        <v>0</v>
      </c>
      <c r="CM13" s="134">
        <f>'8.KROVOPOKRIVAČKI RADOVI'!CR98</f>
        <v>0</v>
      </c>
      <c r="CN13" s="134">
        <f>'8.KROVOPOKRIVAČKI RADOVI'!CS98</f>
        <v>0</v>
      </c>
      <c r="CO13" s="134">
        <f>'8.KROVOPOKRIVAČKI RADOVI'!CT98</f>
        <v>0</v>
      </c>
      <c r="CP13" s="134">
        <f>'8.KROVOPOKRIVAČKI RADOVI'!CU98</f>
        <v>0</v>
      </c>
      <c r="CQ13" s="134">
        <f>'8.KROVOPOKRIVAČKI RADOVI'!CV98</f>
        <v>0</v>
      </c>
      <c r="CR13" s="134">
        <f>'8.KROVOPOKRIVAČKI RADOVI'!CW98</f>
        <v>0</v>
      </c>
      <c r="CS13" s="134">
        <f>'8.KROVOPOKRIVAČKI RADOVI'!CX98</f>
        <v>0</v>
      </c>
      <c r="CT13" s="134">
        <f>'8.KROVOPOKRIVAČKI RADOVI'!CY98</f>
        <v>0</v>
      </c>
      <c r="CU13" s="134">
        <f>'8.KROVOPOKRIVAČKI RADOVI'!CZ98</f>
        <v>0</v>
      </c>
      <c r="CV13" s="134">
        <f>'8.KROVOPOKRIVAČKI RADOVI'!DA98</f>
        <v>0</v>
      </c>
      <c r="CW13" s="134">
        <f>'8.KROVOPOKRIVAČKI RADOVI'!DB98</f>
        <v>0</v>
      </c>
      <c r="CX13" s="134">
        <f>'8.KROVOPOKRIVAČKI RADOVI'!DC98</f>
        <v>0</v>
      </c>
      <c r="CY13" s="134">
        <f>'8.KROVOPOKRIVAČKI RADOVI'!DD98</f>
        <v>0</v>
      </c>
      <c r="CZ13" s="134">
        <f>'8.KROVOPOKRIVAČKI RADOVI'!DE98</f>
        <v>0</v>
      </c>
      <c r="DA13" s="134">
        <f>'8.KROVOPOKRIVAČKI RADOVI'!DF98</f>
        <v>0</v>
      </c>
      <c r="DB13" s="134">
        <f>'8.KROVOPOKRIVAČKI RADOVI'!DG98</f>
        <v>0</v>
      </c>
      <c r="DC13" s="134">
        <f>'8.KROVOPOKRIVAČKI RADOVI'!DH98</f>
        <v>0</v>
      </c>
      <c r="DD13" s="134">
        <f>'8.KROVOPOKRIVAČKI RADOVI'!DI98</f>
        <v>0</v>
      </c>
      <c r="DE13" s="134">
        <f>'8.KROVOPOKRIVAČKI RADOVI'!DJ98</f>
        <v>0</v>
      </c>
      <c r="DF13" s="134">
        <f>'8.KROVOPOKRIVAČKI RADOVI'!DK98</f>
        <v>0</v>
      </c>
      <c r="DG13" s="134">
        <f>'8.KROVOPOKRIVAČKI RADOVI'!DL98</f>
        <v>0</v>
      </c>
      <c r="DH13" s="134">
        <f>'8.KROVOPOKRIVAČKI RADOVI'!DM98</f>
        <v>0</v>
      </c>
      <c r="DI13" s="134">
        <f>'8.KROVOPOKRIVAČKI RADOVI'!DN98</f>
        <v>0</v>
      </c>
      <c r="DJ13" s="134">
        <f>'8.KROVOPOKRIVAČKI RADOVI'!DO98</f>
        <v>0</v>
      </c>
      <c r="DK13" s="134">
        <f>'8.KROVOPOKRIVAČKI RADOVI'!DP98</f>
        <v>0</v>
      </c>
      <c r="DL13" s="134">
        <f>'8.KROVOPOKRIVAČKI RADOVI'!DQ98</f>
        <v>0</v>
      </c>
      <c r="DM13" s="134">
        <f>'8.KROVOPOKRIVAČKI RADOVI'!DR98</f>
        <v>0</v>
      </c>
      <c r="DN13" s="134">
        <f>'8.KROVOPOKRIVAČKI RADOVI'!DS98</f>
        <v>0</v>
      </c>
      <c r="DO13" s="134">
        <f>'8.KROVOPOKRIVAČKI RADOVI'!DT98</f>
        <v>0</v>
      </c>
      <c r="DP13" s="134">
        <f>'8.KROVOPOKRIVAČKI RADOVI'!DU98</f>
        <v>0</v>
      </c>
      <c r="DQ13" s="134">
        <f>'8.KROVOPOKRIVAČKI RADOVI'!DV98</f>
        <v>0</v>
      </c>
      <c r="DR13" s="134">
        <f>'8.KROVOPOKRIVAČKI RADOVI'!DW98</f>
        <v>0</v>
      </c>
      <c r="DS13" s="134">
        <f>'8.KROVOPOKRIVAČKI RADOVI'!DX98</f>
        <v>0</v>
      </c>
      <c r="DT13" s="134">
        <f>'8.KROVOPOKRIVAČKI RADOVI'!DY98</f>
        <v>0</v>
      </c>
      <c r="DU13" s="134">
        <f>'8.KROVOPOKRIVAČKI RADOVI'!DZ98</f>
        <v>0</v>
      </c>
      <c r="DV13" s="134">
        <f>'8.KROVOPOKRIVAČKI RADOVI'!EA98</f>
        <v>0</v>
      </c>
      <c r="DW13" s="134">
        <f>'8.KROVOPOKRIVAČKI RADOVI'!EB98</f>
        <v>0</v>
      </c>
      <c r="DX13" s="134">
        <f>'8.KROVOPOKRIVAČKI RADOVI'!EC98</f>
        <v>0</v>
      </c>
      <c r="DY13" s="134">
        <f>'8.KROVOPOKRIVAČKI RADOVI'!ED98</f>
        <v>0</v>
      </c>
      <c r="DZ13" s="134">
        <f>'8.KROVOPOKRIVAČKI RADOVI'!EE98</f>
        <v>0</v>
      </c>
      <c r="EA13" s="134">
        <f>'8.KROVOPOKRIVAČKI RADOVI'!EF98</f>
        <v>0</v>
      </c>
      <c r="EB13" s="134">
        <f>'8.KROVOPOKRIVAČKI RADOVI'!EG98</f>
        <v>0</v>
      </c>
      <c r="EC13" s="134">
        <f>'8.KROVOPOKRIVAČKI RADOVI'!EH98</f>
        <v>0</v>
      </c>
      <c r="ED13" s="134">
        <f>'8.KROVOPOKRIVAČKI RADOVI'!EI98</f>
        <v>0</v>
      </c>
      <c r="EE13" s="134">
        <f>'8.KROVOPOKRIVAČKI RADOVI'!EJ98</f>
        <v>0</v>
      </c>
      <c r="EF13" s="134">
        <f>'8.KROVOPOKRIVAČKI RADOVI'!EK98</f>
        <v>0</v>
      </c>
      <c r="EG13" s="134">
        <f>'8.KROVOPOKRIVAČKI RADOVI'!EL98</f>
        <v>0</v>
      </c>
      <c r="EH13" s="134">
        <f>'8.KROVOPOKRIVAČKI RADOVI'!EM98</f>
        <v>0</v>
      </c>
      <c r="EI13" s="134">
        <f>'8.KROVOPOKRIVAČKI RADOVI'!EN98</f>
        <v>0</v>
      </c>
      <c r="EJ13" s="134">
        <f>'8.KROVOPOKRIVAČKI RADOVI'!EO98</f>
        <v>0</v>
      </c>
      <c r="EK13" s="134">
        <f>'8.KROVOPOKRIVAČKI RADOVI'!EP98</f>
        <v>0</v>
      </c>
      <c r="EL13" s="134">
        <f>'8.KROVOPOKRIVAČKI RADOVI'!EQ98</f>
        <v>0</v>
      </c>
      <c r="EM13" s="134">
        <f>'8.KROVOPOKRIVAČKI RADOVI'!ER98</f>
        <v>0</v>
      </c>
      <c r="EN13" s="134">
        <f>'8.KROVOPOKRIVAČKI RADOVI'!ES98</f>
        <v>0</v>
      </c>
      <c r="EO13" s="134">
        <f>'8.KROVOPOKRIVAČKI RADOVI'!ET98</f>
        <v>0</v>
      </c>
      <c r="EP13" s="134">
        <f>'8.KROVOPOKRIVAČKI RADOVI'!EU98</f>
        <v>0</v>
      </c>
      <c r="EQ13" s="134">
        <f>'8.KROVOPOKRIVAČKI RADOVI'!EV98</f>
        <v>0</v>
      </c>
      <c r="ER13" s="134">
        <f>'8.KROVOPOKRIVAČKI RADOVI'!EW98</f>
        <v>0</v>
      </c>
      <c r="ES13" s="134">
        <f>'8.KROVOPOKRIVAČKI RADOVI'!EX98</f>
        <v>0</v>
      </c>
      <c r="ET13" s="134">
        <f>'8.KROVOPOKRIVAČKI RADOVI'!EY98</f>
        <v>0</v>
      </c>
      <c r="EU13" s="134">
        <f>'8.KROVOPOKRIVAČKI RADOVI'!EZ98</f>
        <v>0</v>
      </c>
      <c r="EV13" s="134">
        <f>'8.KROVOPOKRIVAČKI RADOVI'!FA98</f>
        <v>0</v>
      </c>
      <c r="EW13" s="134">
        <f>'8.KROVOPOKRIVAČKI RADOVI'!FB98</f>
        <v>0</v>
      </c>
      <c r="EX13" s="134">
        <f>'8.KROVOPOKRIVAČKI RADOVI'!FC98</f>
        <v>0</v>
      </c>
      <c r="EY13" s="134">
        <f>'8.KROVOPOKRIVAČKI RADOVI'!FD98</f>
        <v>0</v>
      </c>
      <c r="EZ13" s="134">
        <f>'8.KROVOPOKRIVAČKI RADOVI'!FE98</f>
        <v>0</v>
      </c>
      <c r="FA13" s="134">
        <f>'8.KROVOPOKRIVAČKI RADOVI'!FF98</f>
        <v>0</v>
      </c>
      <c r="FB13" s="134">
        <f>'8.KROVOPOKRIVAČKI RADOVI'!FG98</f>
        <v>0</v>
      </c>
      <c r="FC13" s="134">
        <f>'8.KROVOPOKRIVAČKI RADOVI'!FH98</f>
        <v>0</v>
      </c>
      <c r="FD13" s="134">
        <f>'8.KROVOPOKRIVAČKI RADOVI'!FI98</f>
        <v>0</v>
      </c>
      <c r="FE13" s="134">
        <f>'8.KROVOPOKRIVAČKI RADOVI'!FJ98</f>
        <v>0</v>
      </c>
      <c r="FF13" s="134">
        <f>'8.KROVOPOKRIVAČKI RADOVI'!FK98</f>
        <v>0</v>
      </c>
      <c r="FG13" s="134">
        <f>'8.KROVOPOKRIVAČKI RADOVI'!FL98</f>
        <v>0</v>
      </c>
      <c r="FH13" s="134">
        <f>'8.KROVOPOKRIVAČKI RADOVI'!FM98</f>
        <v>0</v>
      </c>
      <c r="FI13" s="134">
        <f>'8.KROVOPOKRIVAČKI RADOVI'!FN98</f>
        <v>0</v>
      </c>
      <c r="FJ13" s="134">
        <f>'8.KROVOPOKRIVAČKI RADOVI'!FO98</f>
        <v>0</v>
      </c>
      <c r="FK13" s="134">
        <f>'8.KROVOPOKRIVAČKI RADOVI'!FP98</f>
        <v>0</v>
      </c>
      <c r="FL13" s="134">
        <f>'8.KROVOPOKRIVAČKI RADOVI'!FQ98</f>
        <v>0</v>
      </c>
      <c r="FM13" s="134">
        <f>'8.KROVOPOKRIVAČKI RADOVI'!FR98</f>
        <v>0</v>
      </c>
      <c r="FN13" s="134">
        <f>'8.KROVOPOKRIVAČKI RADOVI'!FS98</f>
        <v>0</v>
      </c>
      <c r="FO13" s="134">
        <f>'8.KROVOPOKRIVAČKI RADOVI'!FT98</f>
        <v>0</v>
      </c>
      <c r="FP13" s="134">
        <f>'8.KROVOPOKRIVAČKI RADOVI'!FU98</f>
        <v>0</v>
      </c>
      <c r="FQ13" s="134">
        <f>'8.KROVOPOKRIVAČKI RADOVI'!FV98</f>
        <v>0</v>
      </c>
      <c r="FR13" s="134">
        <f>'8.KROVOPOKRIVAČKI RADOVI'!FW98</f>
        <v>0</v>
      </c>
      <c r="FS13" s="134">
        <f>'8.KROVOPOKRIVAČKI RADOVI'!FX98</f>
        <v>0</v>
      </c>
      <c r="FT13" s="134">
        <f>'8.KROVOPOKRIVAČKI RADOVI'!FY98</f>
        <v>0</v>
      </c>
      <c r="FU13" s="134">
        <f>'8.KROVOPOKRIVAČKI RADOVI'!FZ98</f>
        <v>0</v>
      </c>
      <c r="FV13" s="134">
        <f>'8.KROVOPOKRIVAČKI RADOVI'!GA98</f>
        <v>0</v>
      </c>
      <c r="FW13" s="134">
        <f>'8.KROVOPOKRIVAČKI RADOVI'!GB98</f>
        <v>0</v>
      </c>
      <c r="FX13" s="134">
        <f>'8.KROVOPOKRIVAČKI RADOVI'!GC98</f>
        <v>0</v>
      </c>
      <c r="FY13" s="134">
        <f>'8.KROVOPOKRIVAČKI RADOVI'!GD98</f>
        <v>0</v>
      </c>
      <c r="FZ13" s="134">
        <f>'8.KROVOPOKRIVAČKI RADOVI'!GE98</f>
        <v>0</v>
      </c>
      <c r="GA13" s="134">
        <f>'8.KROVOPOKRIVAČKI RADOVI'!GF98</f>
        <v>0</v>
      </c>
      <c r="GB13" s="134">
        <f>'8.KROVOPOKRIVAČKI RADOVI'!GG98</f>
        <v>0</v>
      </c>
      <c r="GC13" s="134">
        <f>'8.KROVOPOKRIVAČKI RADOVI'!GH98</f>
        <v>0</v>
      </c>
      <c r="GD13" s="134">
        <f>'8.KROVOPOKRIVAČKI RADOVI'!GI98</f>
        <v>0</v>
      </c>
      <c r="GE13" s="134">
        <f>'8.KROVOPOKRIVAČKI RADOVI'!GJ98</f>
        <v>0</v>
      </c>
      <c r="GF13" s="134">
        <f>'8.KROVOPOKRIVAČKI RADOVI'!GK98</f>
        <v>0</v>
      </c>
      <c r="GG13" s="134">
        <f>'8.KROVOPOKRIVAČKI RADOVI'!GL98</f>
        <v>0</v>
      </c>
      <c r="GH13" s="134">
        <f>'8.KROVOPOKRIVAČKI RADOVI'!GM98</f>
        <v>0</v>
      </c>
      <c r="GI13" s="134">
        <f>'8.KROVOPOKRIVAČKI RADOVI'!GN98</f>
        <v>0</v>
      </c>
      <c r="GJ13" s="134">
        <f>'8.KROVOPOKRIVAČKI RADOVI'!GO98</f>
        <v>0</v>
      </c>
      <c r="GK13" s="134">
        <f>'8.KROVOPOKRIVAČKI RADOVI'!GP98</f>
        <v>0</v>
      </c>
      <c r="GL13" s="134">
        <f>'8.KROVOPOKRIVAČKI RADOVI'!GQ98</f>
        <v>0</v>
      </c>
      <c r="GM13" s="134">
        <f>'8.KROVOPOKRIVAČKI RADOVI'!GR98</f>
        <v>0</v>
      </c>
      <c r="GN13" s="134">
        <f>'8.KROVOPOKRIVAČKI RADOVI'!GS98</f>
        <v>0</v>
      </c>
      <c r="GO13" s="134">
        <f>'8.KROVOPOKRIVAČKI RADOVI'!GT98</f>
        <v>0</v>
      </c>
      <c r="GP13" s="134">
        <f>'8.KROVOPOKRIVAČKI RADOVI'!GU98</f>
        <v>0</v>
      </c>
      <c r="GQ13" s="134">
        <f>'8.KROVOPOKRIVAČKI RADOVI'!GV98</f>
        <v>0</v>
      </c>
      <c r="GR13" s="134">
        <f>'8.KROVOPOKRIVAČKI RADOVI'!GW98</f>
        <v>0</v>
      </c>
      <c r="GS13" s="134">
        <f>'8.KROVOPOKRIVAČKI RADOVI'!GX98</f>
        <v>0</v>
      </c>
      <c r="GT13" s="134">
        <f>'8.KROVOPOKRIVAČKI RADOVI'!GY98</f>
        <v>0</v>
      </c>
      <c r="GU13" s="134">
        <f>'8.KROVOPOKRIVAČKI RADOVI'!GZ98</f>
        <v>0</v>
      </c>
      <c r="GV13" s="134">
        <f>'8.KROVOPOKRIVAČKI RADOVI'!HA98</f>
        <v>0</v>
      </c>
      <c r="GW13" s="134">
        <f>'8.KROVOPOKRIVAČKI RADOVI'!HB98</f>
        <v>0</v>
      </c>
      <c r="GX13" s="134">
        <f>'8.KROVOPOKRIVAČKI RADOVI'!HC98</f>
        <v>0</v>
      </c>
      <c r="GY13" s="134">
        <f>'8.KROVOPOKRIVAČKI RADOVI'!HD98</f>
        <v>0</v>
      </c>
      <c r="GZ13" s="134">
        <f>'8.KROVOPOKRIVAČKI RADOVI'!HE98</f>
        <v>0</v>
      </c>
      <c r="HA13" s="134">
        <f>'8.KROVOPOKRIVAČKI RADOVI'!HF98</f>
        <v>0</v>
      </c>
      <c r="HB13" s="134">
        <f>'8.KROVOPOKRIVAČKI RADOVI'!HG98</f>
        <v>0</v>
      </c>
      <c r="HC13" s="134">
        <f>'8.KROVOPOKRIVAČKI RADOVI'!HH98</f>
        <v>0</v>
      </c>
      <c r="HD13" s="134">
        <f>'8.KROVOPOKRIVAČKI RADOVI'!HI98</f>
        <v>0</v>
      </c>
      <c r="HE13" s="134">
        <f>'8.KROVOPOKRIVAČKI RADOVI'!HJ98</f>
        <v>0</v>
      </c>
      <c r="HF13" s="134">
        <f>'8.KROVOPOKRIVAČKI RADOVI'!HK98</f>
        <v>0</v>
      </c>
      <c r="HG13" s="134">
        <f>'8.KROVOPOKRIVAČKI RADOVI'!HL98</f>
        <v>0</v>
      </c>
      <c r="HH13" s="134">
        <f>'8.KROVOPOKRIVAČKI RADOVI'!HM98</f>
        <v>0</v>
      </c>
      <c r="HI13" s="134">
        <f>'8.KROVOPOKRIVAČKI RADOVI'!HN98</f>
        <v>0</v>
      </c>
      <c r="HJ13" s="134">
        <f>'8.KROVOPOKRIVAČKI RADOVI'!HO98</f>
        <v>0</v>
      </c>
      <c r="HK13" s="134">
        <f>'8.KROVOPOKRIVAČKI RADOVI'!HP98</f>
        <v>0</v>
      </c>
      <c r="HL13" s="134">
        <f>'8.KROVOPOKRIVAČKI RADOVI'!HQ98</f>
        <v>0</v>
      </c>
      <c r="HM13" s="134">
        <f>'8.KROVOPOKRIVAČKI RADOVI'!HR98</f>
        <v>0</v>
      </c>
      <c r="HN13" s="134">
        <f>'8.KROVOPOKRIVAČKI RADOVI'!HS98</f>
        <v>0</v>
      </c>
      <c r="HO13" s="134">
        <f>'8.KROVOPOKRIVAČKI RADOVI'!HT98</f>
        <v>0</v>
      </c>
      <c r="HP13" s="134">
        <f>'8.KROVOPOKRIVAČKI RADOVI'!HU98</f>
        <v>0</v>
      </c>
      <c r="HQ13" s="134">
        <f>'8.KROVOPOKRIVAČKI RADOVI'!HV98</f>
        <v>0</v>
      </c>
      <c r="HR13" s="134">
        <f>'8.KROVOPOKRIVAČKI RADOVI'!HW98</f>
        <v>0</v>
      </c>
      <c r="HS13" s="134">
        <f>'8.KROVOPOKRIVAČKI RADOVI'!HX98</f>
        <v>0</v>
      </c>
      <c r="HT13" s="134">
        <f>'8.KROVOPOKRIVAČKI RADOVI'!HY98</f>
        <v>0</v>
      </c>
      <c r="HU13" s="134">
        <f>'8.KROVOPOKRIVAČKI RADOVI'!HZ98</f>
        <v>0</v>
      </c>
      <c r="HV13" s="134">
        <f>'8.KROVOPOKRIVAČKI RADOVI'!IA98</f>
        <v>0</v>
      </c>
      <c r="HW13" s="134">
        <f>'8.KROVOPOKRIVAČKI RADOVI'!IB98</f>
        <v>0</v>
      </c>
      <c r="HX13" s="134">
        <f>'8.KROVOPOKRIVAČKI RADOVI'!IC98</f>
        <v>0</v>
      </c>
      <c r="HY13" s="134">
        <f>'8.KROVOPOKRIVAČKI RADOVI'!ID98</f>
        <v>0</v>
      </c>
      <c r="HZ13" s="134">
        <f>'8.KROVOPOKRIVAČKI RADOVI'!IE98</f>
        <v>0</v>
      </c>
      <c r="IA13" s="134">
        <f>'8.KROVOPOKRIVAČKI RADOVI'!IF98</f>
        <v>0</v>
      </c>
      <c r="IB13" s="134">
        <f>'8.KROVOPOKRIVAČKI RADOVI'!IG98</f>
        <v>0</v>
      </c>
      <c r="IC13" s="134">
        <f>'8.KROVOPOKRIVAČKI RADOVI'!IH98</f>
        <v>0</v>
      </c>
      <c r="ID13" s="134">
        <f>'8.KROVOPOKRIVAČKI RADOVI'!II98</f>
        <v>0</v>
      </c>
      <c r="IE13" s="134">
        <f>'8.KROVOPOKRIVAČKI RADOVI'!IJ98</f>
        <v>0</v>
      </c>
      <c r="IF13" s="134">
        <f>'8.KROVOPOKRIVAČKI RADOVI'!IK98</f>
        <v>0</v>
      </c>
      <c r="IG13" s="134">
        <f>'8.KROVOPOKRIVAČKI RADOVI'!IL98</f>
        <v>0</v>
      </c>
      <c r="IH13" s="134">
        <f>'8.KROVOPOKRIVAČKI RADOVI'!IM98</f>
        <v>0</v>
      </c>
      <c r="II13" s="134">
        <f>'8.KROVOPOKRIVAČKI RADOVI'!IN98</f>
        <v>0</v>
      </c>
      <c r="IJ13" s="134" t="e">
        <f>'8.KROVOPOKRIVAČKI RADOVI'!#REF!</f>
        <v>#REF!</v>
      </c>
      <c r="IK13" s="134" t="e">
        <f>'8.KROVOPOKRIVAČKI RADOVI'!#REF!</f>
        <v>#REF!</v>
      </c>
      <c r="IL13" s="134" t="e">
        <f>'8.KROVOPOKRIVAČKI RADOVI'!#REF!</f>
        <v>#REF!</v>
      </c>
      <c r="IM13" s="134" t="e">
        <f>'8.KROVOPOKRIVAČKI RADOVI'!#REF!</f>
        <v>#REF!</v>
      </c>
      <c r="IN13" s="134" t="e">
        <f>'8.KROVOPOKRIVAČKI RADOVI'!#REF!</f>
        <v>#REF!</v>
      </c>
      <c r="IO13" s="134" t="e">
        <f>'8.KROVOPOKRIVAČKI RADOVI'!#REF!</f>
        <v>#REF!</v>
      </c>
    </row>
    <row r="14" spans="1:249" ht="14.25" x14ac:dyDescent="0.2">
      <c r="A14" s="35" t="s">
        <v>56</v>
      </c>
      <c r="B14" s="354" t="s">
        <v>278</v>
      </c>
      <c r="C14" s="355" t="s">
        <v>417</v>
      </c>
      <c r="D14" s="356"/>
      <c r="E14" s="357"/>
      <c r="F14" s="346"/>
      <c r="G14" s="358"/>
      <c r="T14" s="134">
        <f>'9.GIPSKARTONSKI RADOVI'!Z13</f>
        <v>0</v>
      </c>
      <c r="U14" s="134">
        <f>'9.GIPSKARTONSKI RADOVI'!AA13</f>
        <v>0</v>
      </c>
      <c r="V14" s="134">
        <f>'9.GIPSKARTONSKI RADOVI'!AB13</f>
        <v>0</v>
      </c>
      <c r="W14" s="134">
        <f>'9.GIPSKARTONSKI RADOVI'!AC13</f>
        <v>0</v>
      </c>
      <c r="X14" s="134">
        <f>'9.GIPSKARTONSKI RADOVI'!AD13</f>
        <v>0</v>
      </c>
      <c r="Y14" s="134">
        <f>'9.GIPSKARTONSKI RADOVI'!AE13</f>
        <v>0</v>
      </c>
      <c r="Z14" s="134">
        <f>'9.GIPSKARTONSKI RADOVI'!AF13</f>
        <v>0</v>
      </c>
      <c r="AA14" s="134">
        <f>'9.GIPSKARTONSKI RADOVI'!AG13</f>
        <v>0</v>
      </c>
      <c r="AB14" s="134">
        <f>'9.GIPSKARTONSKI RADOVI'!AH13</f>
        <v>0</v>
      </c>
      <c r="AC14" s="134">
        <f>'9.GIPSKARTONSKI RADOVI'!AI13</f>
        <v>0</v>
      </c>
      <c r="AD14" s="134">
        <f>'9.GIPSKARTONSKI RADOVI'!AJ13</f>
        <v>0</v>
      </c>
      <c r="AE14" s="134">
        <f>'9.GIPSKARTONSKI RADOVI'!AK13</f>
        <v>0</v>
      </c>
      <c r="AF14" s="134">
        <f>'9.GIPSKARTONSKI RADOVI'!AL13</f>
        <v>0</v>
      </c>
      <c r="AG14" s="134">
        <f>'9.GIPSKARTONSKI RADOVI'!AM13</f>
        <v>0</v>
      </c>
      <c r="AH14" s="134">
        <f>'9.GIPSKARTONSKI RADOVI'!AN13</f>
        <v>0</v>
      </c>
      <c r="AI14" s="134">
        <f>'9.GIPSKARTONSKI RADOVI'!AO13</f>
        <v>0</v>
      </c>
      <c r="AJ14" s="134">
        <f>'9.GIPSKARTONSKI RADOVI'!AP13</f>
        <v>0</v>
      </c>
      <c r="AK14" s="134">
        <f>'9.GIPSKARTONSKI RADOVI'!AQ13</f>
        <v>0</v>
      </c>
      <c r="AL14" s="134">
        <f>'9.GIPSKARTONSKI RADOVI'!AR13</f>
        <v>0</v>
      </c>
      <c r="AM14" s="134">
        <f>'9.GIPSKARTONSKI RADOVI'!AS13</f>
        <v>0</v>
      </c>
      <c r="AN14" s="134">
        <f>'9.GIPSKARTONSKI RADOVI'!AT13</f>
        <v>0</v>
      </c>
      <c r="AO14" s="134">
        <f>'9.GIPSKARTONSKI RADOVI'!AU13</f>
        <v>0</v>
      </c>
      <c r="AP14" s="134">
        <f>'9.GIPSKARTONSKI RADOVI'!AV13</f>
        <v>0</v>
      </c>
      <c r="AQ14" s="134">
        <f>'9.GIPSKARTONSKI RADOVI'!AW13</f>
        <v>0</v>
      </c>
      <c r="AR14" s="134">
        <f>'9.GIPSKARTONSKI RADOVI'!AX13</f>
        <v>0</v>
      </c>
      <c r="AS14" s="134">
        <f>'9.GIPSKARTONSKI RADOVI'!AY13</f>
        <v>0</v>
      </c>
      <c r="AT14" s="134">
        <f>'9.GIPSKARTONSKI RADOVI'!AZ13</f>
        <v>0</v>
      </c>
      <c r="AU14" s="134">
        <f>'9.GIPSKARTONSKI RADOVI'!BA13</f>
        <v>0</v>
      </c>
      <c r="AV14" s="134">
        <f>'9.GIPSKARTONSKI RADOVI'!BB13</f>
        <v>0</v>
      </c>
      <c r="AW14" s="134">
        <f>'9.GIPSKARTONSKI RADOVI'!BC13</f>
        <v>0</v>
      </c>
      <c r="AX14" s="134">
        <f>'9.GIPSKARTONSKI RADOVI'!BD13</f>
        <v>0</v>
      </c>
      <c r="AY14" s="134">
        <f>'9.GIPSKARTONSKI RADOVI'!BE13</f>
        <v>0</v>
      </c>
      <c r="AZ14" s="134">
        <f>'9.GIPSKARTONSKI RADOVI'!BF13</f>
        <v>0</v>
      </c>
      <c r="BA14" s="134">
        <f>'9.GIPSKARTONSKI RADOVI'!BG13</f>
        <v>0</v>
      </c>
      <c r="BB14" s="134">
        <f>'9.GIPSKARTONSKI RADOVI'!BH13</f>
        <v>0</v>
      </c>
      <c r="BC14" s="134">
        <f>'9.GIPSKARTONSKI RADOVI'!BI13</f>
        <v>0</v>
      </c>
      <c r="BD14" s="134">
        <f>'9.GIPSKARTONSKI RADOVI'!BJ13</f>
        <v>0</v>
      </c>
      <c r="BE14" s="134">
        <f>'9.GIPSKARTONSKI RADOVI'!BK13</f>
        <v>0</v>
      </c>
      <c r="BF14" s="134">
        <f>'9.GIPSKARTONSKI RADOVI'!BL13</f>
        <v>0</v>
      </c>
      <c r="BG14" s="134">
        <f>'9.GIPSKARTONSKI RADOVI'!BM13</f>
        <v>0</v>
      </c>
      <c r="BH14" s="134">
        <f>'9.GIPSKARTONSKI RADOVI'!BN13</f>
        <v>0</v>
      </c>
      <c r="BI14" s="134">
        <f>'9.GIPSKARTONSKI RADOVI'!BO13</f>
        <v>0</v>
      </c>
      <c r="BJ14" s="134">
        <f>'9.GIPSKARTONSKI RADOVI'!BP13</f>
        <v>0</v>
      </c>
      <c r="BK14" s="134">
        <f>'9.GIPSKARTONSKI RADOVI'!BQ13</f>
        <v>0</v>
      </c>
      <c r="BL14" s="134">
        <f>'9.GIPSKARTONSKI RADOVI'!BR13</f>
        <v>0</v>
      </c>
      <c r="BM14" s="134">
        <f>'9.GIPSKARTONSKI RADOVI'!BS13</f>
        <v>0</v>
      </c>
      <c r="BN14" s="134">
        <f>'9.GIPSKARTONSKI RADOVI'!BT13</f>
        <v>0</v>
      </c>
      <c r="BO14" s="134">
        <f>'9.GIPSKARTONSKI RADOVI'!BU13</f>
        <v>0</v>
      </c>
      <c r="BP14" s="134">
        <f>'9.GIPSKARTONSKI RADOVI'!BV13</f>
        <v>0</v>
      </c>
      <c r="BQ14" s="134">
        <f>'9.GIPSKARTONSKI RADOVI'!BW13</f>
        <v>0</v>
      </c>
      <c r="BR14" s="134">
        <f>'9.GIPSKARTONSKI RADOVI'!BX13</f>
        <v>0</v>
      </c>
      <c r="BS14" s="134">
        <f>'9.GIPSKARTONSKI RADOVI'!BY13</f>
        <v>0</v>
      </c>
      <c r="BT14" s="134">
        <f>'9.GIPSKARTONSKI RADOVI'!BZ13</f>
        <v>0</v>
      </c>
      <c r="BU14" s="134">
        <f>'9.GIPSKARTONSKI RADOVI'!CA13</f>
        <v>0</v>
      </c>
      <c r="BV14" s="134">
        <f>'9.GIPSKARTONSKI RADOVI'!CB13</f>
        <v>0</v>
      </c>
      <c r="BW14" s="134">
        <f>'9.GIPSKARTONSKI RADOVI'!CC13</f>
        <v>0</v>
      </c>
      <c r="BX14" s="134">
        <f>'9.GIPSKARTONSKI RADOVI'!CD13</f>
        <v>0</v>
      </c>
      <c r="BY14" s="134">
        <f>'9.GIPSKARTONSKI RADOVI'!CE13</f>
        <v>0</v>
      </c>
      <c r="BZ14" s="134">
        <f>'9.GIPSKARTONSKI RADOVI'!CF13</f>
        <v>0</v>
      </c>
      <c r="CA14" s="134">
        <f>'9.GIPSKARTONSKI RADOVI'!CG13</f>
        <v>0</v>
      </c>
      <c r="CB14" s="134">
        <f>'9.GIPSKARTONSKI RADOVI'!CH13</f>
        <v>0</v>
      </c>
      <c r="CC14" s="134">
        <f>'9.GIPSKARTONSKI RADOVI'!CI13</f>
        <v>0</v>
      </c>
      <c r="CD14" s="134">
        <f>'9.GIPSKARTONSKI RADOVI'!CJ13</f>
        <v>0</v>
      </c>
      <c r="CE14" s="134">
        <f>'9.GIPSKARTONSKI RADOVI'!CK13</f>
        <v>0</v>
      </c>
      <c r="CF14" s="134">
        <f>'9.GIPSKARTONSKI RADOVI'!CL13</f>
        <v>0</v>
      </c>
      <c r="CG14" s="134">
        <f>'9.GIPSKARTONSKI RADOVI'!CM13</f>
        <v>0</v>
      </c>
      <c r="CH14" s="134">
        <f>'9.GIPSKARTONSKI RADOVI'!CN13</f>
        <v>0</v>
      </c>
      <c r="CI14" s="134">
        <f>'9.GIPSKARTONSKI RADOVI'!CO13</f>
        <v>0</v>
      </c>
      <c r="CJ14" s="134">
        <f>'9.GIPSKARTONSKI RADOVI'!CP13</f>
        <v>0</v>
      </c>
      <c r="CK14" s="134">
        <f>'9.GIPSKARTONSKI RADOVI'!CQ13</f>
        <v>0</v>
      </c>
      <c r="CL14" s="134">
        <f>'9.GIPSKARTONSKI RADOVI'!CR13</f>
        <v>0</v>
      </c>
      <c r="CM14" s="134">
        <f>'9.GIPSKARTONSKI RADOVI'!CS13</f>
        <v>0</v>
      </c>
      <c r="CN14" s="134">
        <f>'9.GIPSKARTONSKI RADOVI'!CT13</f>
        <v>0</v>
      </c>
      <c r="CO14" s="134">
        <f>'9.GIPSKARTONSKI RADOVI'!CU13</f>
        <v>0</v>
      </c>
      <c r="CP14" s="134">
        <f>'9.GIPSKARTONSKI RADOVI'!CV13</f>
        <v>0</v>
      </c>
      <c r="CQ14" s="134">
        <f>'9.GIPSKARTONSKI RADOVI'!CW13</f>
        <v>0</v>
      </c>
      <c r="CR14" s="134">
        <f>'9.GIPSKARTONSKI RADOVI'!CX13</f>
        <v>0</v>
      </c>
      <c r="CS14" s="134">
        <f>'9.GIPSKARTONSKI RADOVI'!CY13</f>
        <v>0</v>
      </c>
      <c r="CT14" s="134">
        <f>'9.GIPSKARTONSKI RADOVI'!CZ13</f>
        <v>0</v>
      </c>
      <c r="CU14" s="134">
        <f>'9.GIPSKARTONSKI RADOVI'!DA13</f>
        <v>0</v>
      </c>
      <c r="CV14" s="134">
        <f>'9.GIPSKARTONSKI RADOVI'!DB13</f>
        <v>0</v>
      </c>
      <c r="CW14" s="134">
        <f>'9.GIPSKARTONSKI RADOVI'!DC13</f>
        <v>0</v>
      </c>
      <c r="CX14" s="134">
        <f>'9.GIPSKARTONSKI RADOVI'!DD13</f>
        <v>0</v>
      </c>
      <c r="CY14" s="134">
        <f>'9.GIPSKARTONSKI RADOVI'!DE13</f>
        <v>0</v>
      </c>
      <c r="CZ14" s="134">
        <f>'9.GIPSKARTONSKI RADOVI'!DF13</f>
        <v>0</v>
      </c>
      <c r="DA14" s="134">
        <f>'9.GIPSKARTONSKI RADOVI'!DG13</f>
        <v>0</v>
      </c>
      <c r="DB14" s="134">
        <f>'9.GIPSKARTONSKI RADOVI'!DH13</f>
        <v>0</v>
      </c>
      <c r="DC14" s="134">
        <f>'9.GIPSKARTONSKI RADOVI'!DI13</f>
        <v>0</v>
      </c>
      <c r="DD14" s="134">
        <f>'9.GIPSKARTONSKI RADOVI'!DJ13</f>
        <v>0</v>
      </c>
      <c r="DE14" s="134">
        <f>'9.GIPSKARTONSKI RADOVI'!DK13</f>
        <v>0</v>
      </c>
      <c r="DF14" s="134">
        <f>'9.GIPSKARTONSKI RADOVI'!DL13</f>
        <v>0</v>
      </c>
      <c r="DG14" s="134">
        <f>'9.GIPSKARTONSKI RADOVI'!DM13</f>
        <v>0</v>
      </c>
      <c r="DH14" s="134">
        <f>'9.GIPSKARTONSKI RADOVI'!DN13</f>
        <v>0</v>
      </c>
      <c r="DI14" s="134">
        <f>'9.GIPSKARTONSKI RADOVI'!DO13</f>
        <v>0</v>
      </c>
      <c r="DJ14" s="134">
        <f>'9.GIPSKARTONSKI RADOVI'!DP13</f>
        <v>0</v>
      </c>
      <c r="DK14" s="134">
        <f>'9.GIPSKARTONSKI RADOVI'!DQ13</f>
        <v>0</v>
      </c>
      <c r="DL14" s="134">
        <f>'9.GIPSKARTONSKI RADOVI'!DR13</f>
        <v>0</v>
      </c>
      <c r="DM14" s="134">
        <f>'9.GIPSKARTONSKI RADOVI'!DS13</f>
        <v>0</v>
      </c>
      <c r="DN14" s="134">
        <f>'9.GIPSKARTONSKI RADOVI'!DT13</f>
        <v>0</v>
      </c>
      <c r="DO14" s="134">
        <f>'9.GIPSKARTONSKI RADOVI'!DU13</f>
        <v>0</v>
      </c>
      <c r="DP14" s="134">
        <f>'9.GIPSKARTONSKI RADOVI'!DV13</f>
        <v>0</v>
      </c>
      <c r="DQ14" s="134">
        <f>'9.GIPSKARTONSKI RADOVI'!DW13</f>
        <v>0</v>
      </c>
      <c r="DR14" s="134">
        <f>'9.GIPSKARTONSKI RADOVI'!DX13</f>
        <v>0</v>
      </c>
      <c r="DS14" s="134">
        <f>'9.GIPSKARTONSKI RADOVI'!DY13</f>
        <v>0</v>
      </c>
      <c r="DT14" s="134">
        <f>'9.GIPSKARTONSKI RADOVI'!DZ13</f>
        <v>0</v>
      </c>
      <c r="DU14" s="134">
        <f>'9.GIPSKARTONSKI RADOVI'!EA13</f>
        <v>0</v>
      </c>
      <c r="DV14" s="134">
        <f>'9.GIPSKARTONSKI RADOVI'!EB13</f>
        <v>0</v>
      </c>
      <c r="DW14" s="134">
        <f>'9.GIPSKARTONSKI RADOVI'!EC13</f>
        <v>0</v>
      </c>
      <c r="DX14" s="134">
        <f>'9.GIPSKARTONSKI RADOVI'!ED13</f>
        <v>0</v>
      </c>
      <c r="DY14" s="134">
        <f>'9.GIPSKARTONSKI RADOVI'!EE13</f>
        <v>0</v>
      </c>
      <c r="DZ14" s="134">
        <f>'9.GIPSKARTONSKI RADOVI'!EF13</f>
        <v>0</v>
      </c>
      <c r="EA14" s="134">
        <f>'9.GIPSKARTONSKI RADOVI'!EG13</f>
        <v>0</v>
      </c>
      <c r="EB14" s="134">
        <f>'9.GIPSKARTONSKI RADOVI'!EH13</f>
        <v>0</v>
      </c>
      <c r="EC14" s="134">
        <f>'9.GIPSKARTONSKI RADOVI'!EI13</f>
        <v>0</v>
      </c>
      <c r="ED14" s="134">
        <f>'9.GIPSKARTONSKI RADOVI'!EJ13</f>
        <v>0</v>
      </c>
      <c r="EE14" s="134">
        <f>'9.GIPSKARTONSKI RADOVI'!EK13</f>
        <v>0</v>
      </c>
      <c r="EF14" s="134">
        <f>'9.GIPSKARTONSKI RADOVI'!EL13</f>
        <v>0</v>
      </c>
      <c r="EG14" s="134">
        <f>'9.GIPSKARTONSKI RADOVI'!EM13</f>
        <v>0</v>
      </c>
      <c r="EH14" s="134">
        <f>'9.GIPSKARTONSKI RADOVI'!EN13</f>
        <v>0</v>
      </c>
      <c r="EI14" s="134">
        <f>'9.GIPSKARTONSKI RADOVI'!EO13</f>
        <v>0</v>
      </c>
      <c r="EJ14" s="134">
        <f>'9.GIPSKARTONSKI RADOVI'!EP13</f>
        <v>0</v>
      </c>
      <c r="EK14" s="134">
        <f>'9.GIPSKARTONSKI RADOVI'!EQ13</f>
        <v>0</v>
      </c>
      <c r="EL14" s="134">
        <f>'9.GIPSKARTONSKI RADOVI'!ER13</f>
        <v>0</v>
      </c>
      <c r="EM14" s="134">
        <f>'9.GIPSKARTONSKI RADOVI'!ES13</f>
        <v>0</v>
      </c>
      <c r="EN14" s="134">
        <f>'9.GIPSKARTONSKI RADOVI'!ET13</f>
        <v>0</v>
      </c>
      <c r="EO14" s="134">
        <f>'9.GIPSKARTONSKI RADOVI'!EU13</f>
        <v>0</v>
      </c>
      <c r="EP14" s="134">
        <f>'9.GIPSKARTONSKI RADOVI'!EV13</f>
        <v>0</v>
      </c>
      <c r="EQ14" s="134">
        <f>'9.GIPSKARTONSKI RADOVI'!EW13</f>
        <v>0</v>
      </c>
      <c r="ER14" s="134">
        <f>'9.GIPSKARTONSKI RADOVI'!EX13</f>
        <v>0</v>
      </c>
      <c r="ES14" s="134">
        <f>'9.GIPSKARTONSKI RADOVI'!EY13</f>
        <v>0</v>
      </c>
      <c r="ET14" s="134">
        <f>'9.GIPSKARTONSKI RADOVI'!EZ13</f>
        <v>0</v>
      </c>
      <c r="EU14" s="134">
        <f>'9.GIPSKARTONSKI RADOVI'!FA13</f>
        <v>0</v>
      </c>
      <c r="EV14" s="134">
        <f>'9.GIPSKARTONSKI RADOVI'!FB13</f>
        <v>0</v>
      </c>
      <c r="EW14" s="134">
        <f>'9.GIPSKARTONSKI RADOVI'!FC13</f>
        <v>0</v>
      </c>
      <c r="EX14" s="134">
        <f>'9.GIPSKARTONSKI RADOVI'!FD13</f>
        <v>0</v>
      </c>
      <c r="EY14" s="134">
        <f>'9.GIPSKARTONSKI RADOVI'!FE13</f>
        <v>0</v>
      </c>
      <c r="EZ14" s="134">
        <f>'9.GIPSKARTONSKI RADOVI'!FF13</f>
        <v>0</v>
      </c>
      <c r="FA14" s="134">
        <f>'9.GIPSKARTONSKI RADOVI'!FG13</f>
        <v>0</v>
      </c>
      <c r="FB14" s="134">
        <f>'9.GIPSKARTONSKI RADOVI'!FH13</f>
        <v>0</v>
      </c>
      <c r="FC14" s="134">
        <f>'9.GIPSKARTONSKI RADOVI'!FI13</f>
        <v>0</v>
      </c>
      <c r="FD14" s="134">
        <f>'9.GIPSKARTONSKI RADOVI'!FJ13</f>
        <v>0</v>
      </c>
      <c r="FE14" s="134">
        <f>'9.GIPSKARTONSKI RADOVI'!FK13</f>
        <v>0</v>
      </c>
      <c r="FF14" s="134">
        <f>'9.GIPSKARTONSKI RADOVI'!FL13</f>
        <v>0</v>
      </c>
      <c r="FG14" s="134">
        <f>'9.GIPSKARTONSKI RADOVI'!FM13</f>
        <v>0</v>
      </c>
      <c r="FH14" s="134">
        <f>'9.GIPSKARTONSKI RADOVI'!FN13</f>
        <v>0</v>
      </c>
      <c r="FI14" s="134">
        <f>'9.GIPSKARTONSKI RADOVI'!FO13</f>
        <v>0</v>
      </c>
      <c r="FJ14" s="134">
        <f>'9.GIPSKARTONSKI RADOVI'!FP13</f>
        <v>0</v>
      </c>
      <c r="FK14" s="134">
        <f>'9.GIPSKARTONSKI RADOVI'!FQ13</f>
        <v>0</v>
      </c>
      <c r="FL14" s="134">
        <f>'9.GIPSKARTONSKI RADOVI'!FR13</f>
        <v>0</v>
      </c>
      <c r="FM14" s="134">
        <f>'9.GIPSKARTONSKI RADOVI'!FS13</f>
        <v>0</v>
      </c>
      <c r="FN14" s="134">
        <f>'9.GIPSKARTONSKI RADOVI'!FT13</f>
        <v>0</v>
      </c>
      <c r="FO14" s="134">
        <f>'9.GIPSKARTONSKI RADOVI'!FU13</f>
        <v>0</v>
      </c>
      <c r="FP14" s="134">
        <f>'9.GIPSKARTONSKI RADOVI'!FV13</f>
        <v>0</v>
      </c>
      <c r="FQ14" s="134">
        <f>'9.GIPSKARTONSKI RADOVI'!FW13</f>
        <v>0</v>
      </c>
      <c r="FR14" s="134">
        <f>'9.GIPSKARTONSKI RADOVI'!FX13</f>
        <v>0</v>
      </c>
      <c r="FS14" s="134">
        <f>'9.GIPSKARTONSKI RADOVI'!FY13</f>
        <v>0</v>
      </c>
      <c r="FT14" s="134">
        <f>'9.GIPSKARTONSKI RADOVI'!FZ13</f>
        <v>0</v>
      </c>
      <c r="FU14" s="134">
        <f>'9.GIPSKARTONSKI RADOVI'!GA13</f>
        <v>0</v>
      </c>
      <c r="FV14" s="134">
        <f>'9.GIPSKARTONSKI RADOVI'!GB13</f>
        <v>0</v>
      </c>
      <c r="FW14" s="134">
        <f>'9.GIPSKARTONSKI RADOVI'!GC13</f>
        <v>0</v>
      </c>
      <c r="FX14" s="134">
        <f>'9.GIPSKARTONSKI RADOVI'!GD13</f>
        <v>0</v>
      </c>
      <c r="FY14" s="134">
        <f>'9.GIPSKARTONSKI RADOVI'!GE13</f>
        <v>0</v>
      </c>
      <c r="FZ14" s="134">
        <f>'9.GIPSKARTONSKI RADOVI'!GF13</f>
        <v>0</v>
      </c>
      <c r="GA14" s="134">
        <f>'9.GIPSKARTONSKI RADOVI'!GG13</f>
        <v>0</v>
      </c>
      <c r="GB14" s="134">
        <f>'9.GIPSKARTONSKI RADOVI'!GH13</f>
        <v>0</v>
      </c>
      <c r="GC14" s="134">
        <f>'9.GIPSKARTONSKI RADOVI'!GI13</f>
        <v>0</v>
      </c>
      <c r="GD14" s="134">
        <f>'9.GIPSKARTONSKI RADOVI'!GJ13</f>
        <v>0</v>
      </c>
      <c r="GE14" s="134">
        <f>'9.GIPSKARTONSKI RADOVI'!GK13</f>
        <v>0</v>
      </c>
      <c r="GF14" s="134">
        <f>'9.GIPSKARTONSKI RADOVI'!GL13</f>
        <v>0</v>
      </c>
      <c r="GG14" s="134">
        <f>'9.GIPSKARTONSKI RADOVI'!GM13</f>
        <v>0</v>
      </c>
      <c r="GH14" s="134">
        <f>'9.GIPSKARTONSKI RADOVI'!GN13</f>
        <v>0</v>
      </c>
      <c r="GI14" s="134">
        <f>'9.GIPSKARTONSKI RADOVI'!GO13</f>
        <v>0</v>
      </c>
      <c r="GJ14" s="134">
        <f>'9.GIPSKARTONSKI RADOVI'!GP13</f>
        <v>0</v>
      </c>
      <c r="GK14" s="134">
        <f>'9.GIPSKARTONSKI RADOVI'!GQ13</f>
        <v>0</v>
      </c>
      <c r="GL14" s="134">
        <f>'9.GIPSKARTONSKI RADOVI'!GR13</f>
        <v>0</v>
      </c>
      <c r="GM14" s="134">
        <f>'9.GIPSKARTONSKI RADOVI'!GS13</f>
        <v>0</v>
      </c>
      <c r="GN14" s="134">
        <f>'9.GIPSKARTONSKI RADOVI'!GT13</f>
        <v>0</v>
      </c>
      <c r="GO14" s="134">
        <f>'9.GIPSKARTONSKI RADOVI'!GU13</f>
        <v>0</v>
      </c>
      <c r="GP14" s="134">
        <f>'9.GIPSKARTONSKI RADOVI'!GV13</f>
        <v>0</v>
      </c>
      <c r="GQ14" s="134">
        <f>'9.GIPSKARTONSKI RADOVI'!GW13</f>
        <v>0</v>
      </c>
      <c r="GR14" s="134">
        <f>'9.GIPSKARTONSKI RADOVI'!GX13</f>
        <v>0</v>
      </c>
      <c r="GS14" s="134">
        <f>'9.GIPSKARTONSKI RADOVI'!GY13</f>
        <v>0</v>
      </c>
      <c r="GT14" s="134">
        <f>'9.GIPSKARTONSKI RADOVI'!GZ13</f>
        <v>0</v>
      </c>
      <c r="GU14" s="134">
        <f>'9.GIPSKARTONSKI RADOVI'!HA13</f>
        <v>0</v>
      </c>
      <c r="GV14" s="134">
        <f>'9.GIPSKARTONSKI RADOVI'!HB13</f>
        <v>0</v>
      </c>
      <c r="GW14" s="134">
        <f>'9.GIPSKARTONSKI RADOVI'!HC13</f>
        <v>0</v>
      </c>
      <c r="GX14" s="134">
        <f>'9.GIPSKARTONSKI RADOVI'!HD13</f>
        <v>0</v>
      </c>
      <c r="GY14" s="134">
        <f>'9.GIPSKARTONSKI RADOVI'!HE13</f>
        <v>0</v>
      </c>
      <c r="GZ14" s="134">
        <f>'9.GIPSKARTONSKI RADOVI'!HF13</f>
        <v>0</v>
      </c>
      <c r="HA14" s="134">
        <f>'9.GIPSKARTONSKI RADOVI'!HG13</f>
        <v>0</v>
      </c>
      <c r="HB14" s="134">
        <f>'9.GIPSKARTONSKI RADOVI'!HH13</f>
        <v>0</v>
      </c>
      <c r="HC14" s="134">
        <f>'9.GIPSKARTONSKI RADOVI'!HI13</f>
        <v>0</v>
      </c>
      <c r="HD14" s="134">
        <f>'9.GIPSKARTONSKI RADOVI'!HJ13</f>
        <v>0</v>
      </c>
      <c r="HE14" s="134">
        <f>'9.GIPSKARTONSKI RADOVI'!HK13</f>
        <v>0</v>
      </c>
      <c r="HF14" s="134">
        <f>'9.GIPSKARTONSKI RADOVI'!HL13</f>
        <v>0</v>
      </c>
      <c r="HG14" s="134">
        <f>'9.GIPSKARTONSKI RADOVI'!HM13</f>
        <v>0</v>
      </c>
      <c r="HH14" s="134">
        <f>'9.GIPSKARTONSKI RADOVI'!HN13</f>
        <v>0</v>
      </c>
      <c r="HI14" s="134">
        <f>'9.GIPSKARTONSKI RADOVI'!HO13</f>
        <v>0</v>
      </c>
      <c r="HJ14" s="134">
        <f>'9.GIPSKARTONSKI RADOVI'!HP13</f>
        <v>0</v>
      </c>
      <c r="HK14" s="134">
        <f>'9.GIPSKARTONSKI RADOVI'!HQ13</f>
        <v>0</v>
      </c>
      <c r="HL14" s="134">
        <f>'9.GIPSKARTONSKI RADOVI'!HR13</f>
        <v>0</v>
      </c>
      <c r="HM14" s="134">
        <f>'9.GIPSKARTONSKI RADOVI'!HS13</f>
        <v>0</v>
      </c>
      <c r="HN14" s="134">
        <f>'9.GIPSKARTONSKI RADOVI'!HT13</f>
        <v>0</v>
      </c>
      <c r="HO14" s="134">
        <f>'9.GIPSKARTONSKI RADOVI'!HU13</f>
        <v>0</v>
      </c>
      <c r="HP14" s="134">
        <f>'9.GIPSKARTONSKI RADOVI'!HV13</f>
        <v>0</v>
      </c>
      <c r="HQ14" s="134">
        <f>'9.GIPSKARTONSKI RADOVI'!HW13</f>
        <v>0</v>
      </c>
      <c r="HR14" s="134">
        <f>'9.GIPSKARTONSKI RADOVI'!HX13</f>
        <v>0</v>
      </c>
      <c r="HS14" s="134">
        <f>'9.GIPSKARTONSKI RADOVI'!HY13</f>
        <v>0</v>
      </c>
      <c r="HT14" s="134">
        <f>'9.GIPSKARTONSKI RADOVI'!HZ13</f>
        <v>0</v>
      </c>
      <c r="HU14" s="134">
        <f>'9.GIPSKARTONSKI RADOVI'!IA13</f>
        <v>0</v>
      </c>
      <c r="HV14" s="134">
        <f>'9.GIPSKARTONSKI RADOVI'!IB13</f>
        <v>0</v>
      </c>
      <c r="HW14" s="134">
        <f>'9.GIPSKARTONSKI RADOVI'!IC13</f>
        <v>0</v>
      </c>
      <c r="HX14" s="134">
        <f>'9.GIPSKARTONSKI RADOVI'!ID13</f>
        <v>0</v>
      </c>
      <c r="HY14" s="134">
        <f>'9.GIPSKARTONSKI RADOVI'!IE13</f>
        <v>0</v>
      </c>
      <c r="HZ14" s="134">
        <f>'9.GIPSKARTONSKI RADOVI'!IF13</f>
        <v>0</v>
      </c>
      <c r="IA14" s="134">
        <f>'9.GIPSKARTONSKI RADOVI'!IG13</f>
        <v>0</v>
      </c>
      <c r="IB14" s="134">
        <f>'9.GIPSKARTONSKI RADOVI'!IH13</f>
        <v>0</v>
      </c>
      <c r="IC14" s="134">
        <f>'9.GIPSKARTONSKI RADOVI'!II13</f>
        <v>0</v>
      </c>
      <c r="ID14" s="134">
        <f>'9.GIPSKARTONSKI RADOVI'!IJ13</f>
        <v>0</v>
      </c>
      <c r="IE14" s="134">
        <f>'9.GIPSKARTONSKI RADOVI'!IK13</f>
        <v>0</v>
      </c>
      <c r="IF14" s="134">
        <f>'9.GIPSKARTONSKI RADOVI'!IL13</f>
        <v>0</v>
      </c>
      <c r="IG14" s="134">
        <f>'9.GIPSKARTONSKI RADOVI'!IM13</f>
        <v>0</v>
      </c>
      <c r="IH14" s="134">
        <f>'9.GIPSKARTONSKI RADOVI'!IN13</f>
        <v>0</v>
      </c>
      <c r="II14" s="134">
        <f>'9.GIPSKARTONSKI RADOVI'!IO13</f>
        <v>0</v>
      </c>
      <c r="IJ14" s="134" t="e">
        <f>'9.GIPSKARTONSKI RADOVI'!#REF!</f>
        <v>#REF!</v>
      </c>
      <c r="IK14" s="134" t="e">
        <f>'9.GIPSKARTONSKI RADOVI'!#REF!</f>
        <v>#REF!</v>
      </c>
      <c r="IL14" s="134" t="e">
        <f>'9.GIPSKARTONSKI RADOVI'!#REF!</f>
        <v>#REF!</v>
      </c>
      <c r="IM14" s="134" t="e">
        <f>'9.GIPSKARTONSKI RADOVI'!#REF!</f>
        <v>#REF!</v>
      </c>
      <c r="IN14" s="134" t="e">
        <f>'9.GIPSKARTONSKI RADOVI'!#REF!</f>
        <v>#REF!</v>
      </c>
      <c r="IO14" s="134" t="e">
        <f>'9.GIPSKARTONSKI RADOVI'!#REF!</f>
        <v>#REF!</v>
      </c>
    </row>
    <row r="15" spans="1:249" ht="14.25" x14ac:dyDescent="0.2">
      <c r="A15" s="35" t="s">
        <v>57</v>
      </c>
      <c r="B15" s="354" t="str">
        <f>'11.STOLARSKI RADOVI'!B15</f>
        <v>11.</v>
      </c>
      <c r="C15" s="355" t="str">
        <f>'11.STOLARSKI RADOVI'!C15</f>
        <v>STOLARSKI RADOVI</v>
      </c>
      <c r="D15" s="356">
        <f>'11.STOLARSKI RADOVI'!D15</f>
        <v>0</v>
      </c>
      <c r="E15" s="357"/>
      <c r="F15" s="346">
        <f>'11.STOLARSKI RADOVI'!F15</f>
        <v>0</v>
      </c>
      <c r="G15" s="358">
        <f>'11.STOLARSKI RADOVI'!G15</f>
        <v>0</v>
      </c>
      <c r="T15" s="134" t="e">
        <f>#REF!</f>
        <v>#REF!</v>
      </c>
      <c r="U15" s="134" t="e">
        <f>#REF!</f>
        <v>#REF!</v>
      </c>
      <c r="V15" s="134" t="e">
        <f>#REF!</f>
        <v>#REF!</v>
      </c>
      <c r="W15" s="134" t="e">
        <f>#REF!</f>
        <v>#REF!</v>
      </c>
      <c r="X15" s="134" t="e">
        <f>#REF!</f>
        <v>#REF!</v>
      </c>
      <c r="Y15" s="134" t="e">
        <f>#REF!</f>
        <v>#REF!</v>
      </c>
      <c r="Z15" s="134" t="e">
        <f>#REF!</f>
        <v>#REF!</v>
      </c>
      <c r="AA15" s="134" t="e">
        <f>#REF!</f>
        <v>#REF!</v>
      </c>
      <c r="AB15" s="134" t="e">
        <f>#REF!</f>
        <v>#REF!</v>
      </c>
      <c r="AC15" s="134" t="e">
        <f>#REF!</f>
        <v>#REF!</v>
      </c>
      <c r="AD15" s="134" t="e">
        <f>#REF!</f>
        <v>#REF!</v>
      </c>
      <c r="AE15" s="134" t="e">
        <f>#REF!</f>
        <v>#REF!</v>
      </c>
      <c r="AF15" s="134" t="e">
        <f>#REF!</f>
        <v>#REF!</v>
      </c>
      <c r="AG15" s="134" t="e">
        <f>#REF!</f>
        <v>#REF!</v>
      </c>
      <c r="AH15" s="134" t="e">
        <f>#REF!</f>
        <v>#REF!</v>
      </c>
      <c r="AI15" s="134" t="e">
        <f>#REF!</f>
        <v>#REF!</v>
      </c>
      <c r="AJ15" s="134" t="e">
        <f>#REF!</f>
        <v>#REF!</v>
      </c>
      <c r="AK15" s="134" t="e">
        <f>#REF!</f>
        <v>#REF!</v>
      </c>
      <c r="AL15" s="134" t="e">
        <f>#REF!</f>
        <v>#REF!</v>
      </c>
      <c r="AM15" s="134" t="e">
        <f>#REF!</f>
        <v>#REF!</v>
      </c>
      <c r="AN15" s="134" t="e">
        <f>#REF!</f>
        <v>#REF!</v>
      </c>
      <c r="AO15" s="134" t="e">
        <f>#REF!</f>
        <v>#REF!</v>
      </c>
      <c r="AP15" s="134" t="e">
        <f>#REF!</f>
        <v>#REF!</v>
      </c>
      <c r="AQ15" s="134" t="e">
        <f>#REF!</f>
        <v>#REF!</v>
      </c>
      <c r="AR15" s="134" t="e">
        <f>#REF!</f>
        <v>#REF!</v>
      </c>
      <c r="AS15" s="134" t="e">
        <f>#REF!</f>
        <v>#REF!</v>
      </c>
      <c r="AT15" s="134" t="e">
        <f>#REF!</f>
        <v>#REF!</v>
      </c>
      <c r="AU15" s="134" t="e">
        <f>#REF!</f>
        <v>#REF!</v>
      </c>
      <c r="AV15" s="134" t="e">
        <f>#REF!</f>
        <v>#REF!</v>
      </c>
      <c r="AW15" s="134" t="e">
        <f>#REF!</f>
        <v>#REF!</v>
      </c>
      <c r="AX15" s="134" t="e">
        <f>#REF!</f>
        <v>#REF!</v>
      </c>
      <c r="AY15" s="134" t="e">
        <f>#REF!</f>
        <v>#REF!</v>
      </c>
      <c r="AZ15" s="134" t="e">
        <f>#REF!</f>
        <v>#REF!</v>
      </c>
      <c r="BA15" s="134" t="e">
        <f>#REF!</f>
        <v>#REF!</v>
      </c>
      <c r="BB15" s="134" t="e">
        <f>#REF!</f>
        <v>#REF!</v>
      </c>
      <c r="BC15" s="134" t="e">
        <f>#REF!</f>
        <v>#REF!</v>
      </c>
      <c r="BD15" s="134" t="e">
        <f>#REF!</f>
        <v>#REF!</v>
      </c>
      <c r="BE15" s="134" t="e">
        <f>#REF!</f>
        <v>#REF!</v>
      </c>
      <c r="BF15" s="134" t="e">
        <f>#REF!</f>
        <v>#REF!</v>
      </c>
      <c r="BG15" s="134" t="e">
        <f>#REF!</f>
        <v>#REF!</v>
      </c>
      <c r="BH15" s="134" t="e">
        <f>#REF!</f>
        <v>#REF!</v>
      </c>
      <c r="BI15" s="134" t="e">
        <f>#REF!</f>
        <v>#REF!</v>
      </c>
      <c r="BJ15" s="134" t="e">
        <f>#REF!</f>
        <v>#REF!</v>
      </c>
      <c r="BK15" s="134" t="e">
        <f>#REF!</f>
        <v>#REF!</v>
      </c>
      <c r="BL15" s="134" t="e">
        <f>#REF!</f>
        <v>#REF!</v>
      </c>
      <c r="BM15" s="134" t="e">
        <f>#REF!</f>
        <v>#REF!</v>
      </c>
      <c r="BN15" s="134" t="e">
        <f>#REF!</f>
        <v>#REF!</v>
      </c>
      <c r="BO15" s="134" t="e">
        <f>#REF!</f>
        <v>#REF!</v>
      </c>
      <c r="BP15" s="134" t="e">
        <f>#REF!</f>
        <v>#REF!</v>
      </c>
      <c r="BQ15" s="134" t="e">
        <f>#REF!</f>
        <v>#REF!</v>
      </c>
      <c r="BR15" s="134" t="e">
        <f>#REF!</f>
        <v>#REF!</v>
      </c>
      <c r="BS15" s="134" t="e">
        <f>#REF!</f>
        <v>#REF!</v>
      </c>
      <c r="BT15" s="134" t="e">
        <f>#REF!</f>
        <v>#REF!</v>
      </c>
      <c r="BU15" s="134" t="e">
        <f>#REF!</f>
        <v>#REF!</v>
      </c>
      <c r="BV15" s="134" t="e">
        <f>#REF!</f>
        <v>#REF!</v>
      </c>
      <c r="BW15" s="134" t="e">
        <f>#REF!</f>
        <v>#REF!</v>
      </c>
      <c r="BX15" s="134" t="e">
        <f>#REF!</f>
        <v>#REF!</v>
      </c>
      <c r="BY15" s="134" t="e">
        <f>#REF!</f>
        <v>#REF!</v>
      </c>
      <c r="BZ15" s="134" t="e">
        <f>#REF!</f>
        <v>#REF!</v>
      </c>
      <c r="CA15" s="134" t="e">
        <f>#REF!</f>
        <v>#REF!</v>
      </c>
      <c r="CB15" s="134" t="e">
        <f>#REF!</f>
        <v>#REF!</v>
      </c>
      <c r="CC15" s="134" t="e">
        <f>#REF!</f>
        <v>#REF!</v>
      </c>
      <c r="CD15" s="134" t="e">
        <f>#REF!</f>
        <v>#REF!</v>
      </c>
      <c r="CE15" s="134" t="e">
        <f>#REF!</f>
        <v>#REF!</v>
      </c>
      <c r="CF15" s="134" t="e">
        <f>#REF!</f>
        <v>#REF!</v>
      </c>
      <c r="CG15" s="134" t="e">
        <f>#REF!</f>
        <v>#REF!</v>
      </c>
      <c r="CH15" s="134" t="e">
        <f>#REF!</f>
        <v>#REF!</v>
      </c>
      <c r="CI15" s="134" t="e">
        <f>#REF!</f>
        <v>#REF!</v>
      </c>
      <c r="CJ15" s="134" t="e">
        <f>#REF!</f>
        <v>#REF!</v>
      </c>
      <c r="CK15" s="134" t="e">
        <f>#REF!</f>
        <v>#REF!</v>
      </c>
      <c r="CL15" s="134" t="e">
        <f>#REF!</f>
        <v>#REF!</v>
      </c>
      <c r="CM15" s="134" t="e">
        <f>#REF!</f>
        <v>#REF!</v>
      </c>
      <c r="CN15" s="134" t="e">
        <f>#REF!</f>
        <v>#REF!</v>
      </c>
      <c r="CO15" s="134" t="e">
        <f>#REF!</f>
        <v>#REF!</v>
      </c>
      <c r="CP15" s="134" t="e">
        <f>#REF!</f>
        <v>#REF!</v>
      </c>
      <c r="CQ15" s="134" t="e">
        <f>#REF!</f>
        <v>#REF!</v>
      </c>
      <c r="CR15" s="134" t="e">
        <f>#REF!</f>
        <v>#REF!</v>
      </c>
      <c r="CS15" s="134" t="e">
        <f>#REF!</f>
        <v>#REF!</v>
      </c>
      <c r="CT15" s="134" t="e">
        <f>#REF!</f>
        <v>#REF!</v>
      </c>
      <c r="CU15" s="134" t="e">
        <f>#REF!</f>
        <v>#REF!</v>
      </c>
      <c r="CV15" s="134" t="e">
        <f>#REF!</f>
        <v>#REF!</v>
      </c>
      <c r="CW15" s="134" t="e">
        <f>#REF!</f>
        <v>#REF!</v>
      </c>
      <c r="CX15" s="134" t="e">
        <f>#REF!</f>
        <v>#REF!</v>
      </c>
      <c r="CY15" s="134" t="e">
        <f>#REF!</f>
        <v>#REF!</v>
      </c>
      <c r="CZ15" s="134" t="e">
        <f>#REF!</f>
        <v>#REF!</v>
      </c>
      <c r="DA15" s="134" t="e">
        <f>#REF!</f>
        <v>#REF!</v>
      </c>
      <c r="DB15" s="134" t="e">
        <f>#REF!</f>
        <v>#REF!</v>
      </c>
      <c r="DC15" s="134" t="e">
        <f>#REF!</f>
        <v>#REF!</v>
      </c>
      <c r="DD15" s="134" t="e">
        <f>#REF!</f>
        <v>#REF!</v>
      </c>
      <c r="DE15" s="134" t="e">
        <f>#REF!</f>
        <v>#REF!</v>
      </c>
      <c r="DF15" s="134" t="e">
        <f>#REF!</f>
        <v>#REF!</v>
      </c>
      <c r="DG15" s="134" t="e">
        <f>#REF!</f>
        <v>#REF!</v>
      </c>
      <c r="DH15" s="134" t="e">
        <f>#REF!</f>
        <v>#REF!</v>
      </c>
      <c r="DI15" s="134" t="e">
        <f>#REF!</f>
        <v>#REF!</v>
      </c>
      <c r="DJ15" s="134" t="e">
        <f>#REF!</f>
        <v>#REF!</v>
      </c>
      <c r="DK15" s="134" t="e">
        <f>#REF!</f>
        <v>#REF!</v>
      </c>
      <c r="DL15" s="134" t="e">
        <f>#REF!</f>
        <v>#REF!</v>
      </c>
      <c r="DM15" s="134" t="e">
        <f>#REF!</f>
        <v>#REF!</v>
      </c>
      <c r="DN15" s="134" t="e">
        <f>#REF!</f>
        <v>#REF!</v>
      </c>
      <c r="DO15" s="134" t="e">
        <f>#REF!</f>
        <v>#REF!</v>
      </c>
      <c r="DP15" s="134" t="e">
        <f>#REF!</f>
        <v>#REF!</v>
      </c>
      <c r="DQ15" s="134" t="e">
        <f>#REF!</f>
        <v>#REF!</v>
      </c>
      <c r="DR15" s="134" t="e">
        <f>#REF!</f>
        <v>#REF!</v>
      </c>
      <c r="DS15" s="134" t="e">
        <f>#REF!</f>
        <v>#REF!</v>
      </c>
      <c r="DT15" s="134" t="e">
        <f>#REF!</f>
        <v>#REF!</v>
      </c>
      <c r="DU15" s="134" t="e">
        <f>#REF!</f>
        <v>#REF!</v>
      </c>
      <c r="DV15" s="134" t="e">
        <f>#REF!</f>
        <v>#REF!</v>
      </c>
      <c r="DW15" s="134" t="e">
        <f>#REF!</f>
        <v>#REF!</v>
      </c>
      <c r="DX15" s="134" t="e">
        <f>#REF!</f>
        <v>#REF!</v>
      </c>
      <c r="DY15" s="134" t="e">
        <f>#REF!</f>
        <v>#REF!</v>
      </c>
      <c r="DZ15" s="134" t="e">
        <f>#REF!</f>
        <v>#REF!</v>
      </c>
      <c r="EA15" s="134" t="e">
        <f>#REF!</f>
        <v>#REF!</v>
      </c>
      <c r="EB15" s="134" t="e">
        <f>#REF!</f>
        <v>#REF!</v>
      </c>
      <c r="EC15" s="134" t="e">
        <f>#REF!</f>
        <v>#REF!</v>
      </c>
      <c r="ED15" s="134" t="e">
        <f>#REF!</f>
        <v>#REF!</v>
      </c>
      <c r="EE15" s="134" t="e">
        <f>#REF!</f>
        <v>#REF!</v>
      </c>
      <c r="EF15" s="134" t="e">
        <f>#REF!</f>
        <v>#REF!</v>
      </c>
      <c r="EG15" s="134" t="e">
        <f>#REF!</f>
        <v>#REF!</v>
      </c>
      <c r="EH15" s="134" t="e">
        <f>#REF!</f>
        <v>#REF!</v>
      </c>
      <c r="EI15" s="134" t="e">
        <f>#REF!</f>
        <v>#REF!</v>
      </c>
      <c r="EJ15" s="134" t="e">
        <f>#REF!</f>
        <v>#REF!</v>
      </c>
      <c r="EK15" s="134" t="e">
        <f>#REF!</f>
        <v>#REF!</v>
      </c>
      <c r="EL15" s="134" t="e">
        <f>#REF!</f>
        <v>#REF!</v>
      </c>
      <c r="EM15" s="134" t="e">
        <f>#REF!</f>
        <v>#REF!</v>
      </c>
      <c r="EN15" s="134" t="e">
        <f>#REF!</f>
        <v>#REF!</v>
      </c>
      <c r="EO15" s="134" t="e">
        <f>#REF!</f>
        <v>#REF!</v>
      </c>
      <c r="EP15" s="134" t="e">
        <f>#REF!</f>
        <v>#REF!</v>
      </c>
      <c r="EQ15" s="134" t="e">
        <f>#REF!</f>
        <v>#REF!</v>
      </c>
      <c r="ER15" s="134" t="e">
        <f>#REF!</f>
        <v>#REF!</v>
      </c>
      <c r="ES15" s="134" t="e">
        <f>#REF!</f>
        <v>#REF!</v>
      </c>
      <c r="ET15" s="134" t="e">
        <f>#REF!</f>
        <v>#REF!</v>
      </c>
      <c r="EU15" s="134" t="e">
        <f>#REF!</f>
        <v>#REF!</v>
      </c>
      <c r="EV15" s="134" t="e">
        <f>#REF!</f>
        <v>#REF!</v>
      </c>
      <c r="EW15" s="134" t="e">
        <f>#REF!</f>
        <v>#REF!</v>
      </c>
      <c r="EX15" s="134" t="e">
        <f>#REF!</f>
        <v>#REF!</v>
      </c>
      <c r="EY15" s="134" t="e">
        <f>#REF!</f>
        <v>#REF!</v>
      </c>
      <c r="EZ15" s="134" t="e">
        <f>#REF!</f>
        <v>#REF!</v>
      </c>
      <c r="FA15" s="134" t="e">
        <f>#REF!</f>
        <v>#REF!</v>
      </c>
      <c r="FB15" s="134" t="e">
        <f>#REF!</f>
        <v>#REF!</v>
      </c>
      <c r="FC15" s="134" t="e">
        <f>#REF!</f>
        <v>#REF!</v>
      </c>
      <c r="FD15" s="134" t="e">
        <f>#REF!</f>
        <v>#REF!</v>
      </c>
      <c r="FE15" s="134" t="e">
        <f>#REF!</f>
        <v>#REF!</v>
      </c>
      <c r="FF15" s="134" t="e">
        <f>#REF!</f>
        <v>#REF!</v>
      </c>
      <c r="FG15" s="134" t="e">
        <f>#REF!</f>
        <v>#REF!</v>
      </c>
      <c r="FH15" s="134" t="e">
        <f>#REF!</f>
        <v>#REF!</v>
      </c>
      <c r="FI15" s="134" t="e">
        <f>#REF!</f>
        <v>#REF!</v>
      </c>
      <c r="FJ15" s="134" t="e">
        <f>#REF!</f>
        <v>#REF!</v>
      </c>
      <c r="FK15" s="134" t="e">
        <f>#REF!</f>
        <v>#REF!</v>
      </c>
      <c r="FL15" s="134" t="e">
        <f>#REF!</f>
        <v>#REF!</v>
      </c>
      <c r="FM15" s="134" t="e">
        <f>#REF!</f>
        <v>#REF!</v>
      </c>
      <c r="FN15" s="134" t="e">
        <f>#REF!</f>
        <v>#REF!</v>
      </c>
      <c r="FO15" s="134" t="e">
        <f>#REF!</f>
        <v>#REF!</v>
      </c>
      <c r="FP15" s="134" t="e">
        <f>#REF!</f>
        <v>#REF!</v>
      </c>
      <c r="FQ15" s="134" t="e">
        <f>#REF!</f>
        <v>#REF!</v>
      </c>
      <c r="FR15" s="134" t="e">
        <f>#REF!</f>
        <v>#REF!</v>
      </c>
      <c r="FS15" s="134" t="e">
        <f>#REF!</f>
        <v>#REF!</v>
      </c>
      <c r="FT15" s="134" t="e">
        <f>#REF!</f>
        <v>#REF!</v>
      </c>
      <c r="FU15" s="134" t="e">
        <f>#REF!</f>
        <v>#REF!</v>
      </c>
      <c r="FV15" s="134" t="e">
        <f>#REF!</f>
        <v>#REF!</v>
      </c>
      <c r="FW15" s="134" t="e">
        <f>#REF!</f>
        <v>#REF!</v>
      </c>
      <c r="FX15" s="134" t="e">
        <f>#REF!</f>
        <v>#REF!</v>
      </c>
      <c r="FY15" s="134" t="e">
        <f>#REF!</f>
        <v>#REF!</v>
      </c>
      <c r="FZ15" s="134" t="e">
        <f>#REF!</f>
        <v>#REF!</v>
      </c>
      <c r="GA15" s="134" t="e">
        <f>#REF!</f>
        <v>#REF!</v>
      </c>
      <c r="GB15" s="134" t="e">
        <f>#REF!</f>
        <v>#REF!</v>
      </c>
      <c r="GC15" s="134" t="e">
        <f>#REF!</f>
        <v>#REF!</v>
      </c>
      <c r="GD15" s="134" t="e">
        <f>#REF!</f>
        <v>#REF!</v>
      </c>
      <c r="GE15" s="134" t="e">
        <f>#REF!</f>
        <v>#REF!</v>
      </c>
      <c r="GF15" s="134" t="e">
        <f>#REF!</f>
        <v>#REF!</v>
      </c>
      <c r="GG15" s="134" t="e">
        <f>#REF!</f>
        <v>#REF!</v>
      </c>
      <c r="GH15" s="134" t="e">
        <f>#REF!</f>
        <v>#REF!</v>
      </c>
      <c r="GI15" s="134" t="e">
        <f>#REF!</f>
        <v>#REF!</v>
      </c>
      <c r="GJ15" s="134" t="e">
        <f>#REF!</f>
        <v>#REF!</v>
      </c>
      <c r="GK15" s="134" t="e">
        <f>#REF!</f>
        <v>#REF!</v>
      </c>
      <c r="GL15" s="134" t="e">
        <f>#REF!</f>
        <v>#REF!</v>
      </c>
      <c r="GM15" s="134" t="e">
        <f>#REF!</f>
        <v>#REF!</v>
      </c>
      <c r="GN15" s="134" t="e">
        <f>#REF!</f>
        <v>#REF!</v>
      </c>
      <c r="GO15" s="134" t="e">
        <f>#REF!</f>
        <v>#REF!</v>
      </c>
      <c r="GP15" s="134" t="e">
        <f>#REF!</f>
        <v>#REF!</v>
      </c>
      <c r="GQ15" s="134" t="e">
        <f>#REF!</f>
        <v>#REF!</v>
      </c>
      <c r="GR15" s="134" t="e">
        <f>#REF!</f>
        <v>#REF!</v>
      </c>
      <c r="GS15" s="134" t="e">
        <f>#REF!</f>
        <v>#REF!</v>
      </c>
      <c r="GT15" s="134" t="e">
        <f>#REF!</f>
        <v>#REF!</v>
      </c>
      <c r="GU15" s="134" t="e">
        <f>#REF!</f>
        <v>#REF!</v>
      </c>
      <c r="GV15" s="134" t="e">
        <f>#REF!</f>
        <v>#REF!</v>
      </c>
      <c r="GW15" s="134" t="e">
        <f>#REF!</f>
        <v>#REF!</v>
      </c>
      <c r="GX15" s="134" t="e">
        <f>#REF!</f>
        <v>#REF!</v>
      </c>
      <c r="GY15" s="134" t="e">
        <f>#REF!</f>
        <v>#REF!</v>
      </c>
      <c r="GZ15" s="134" t="e">
        <f>#REF!</f>
        <v>#REF!</v>
      </c>
      <c r="HA15" s="134" t="e">
        <f>#REF!</f>
        <v>#REF!</v>
      </c>
      <c r="HB15" s="134" t="e">
        <f>#REF!</f>
        <v>#REF!</v>
      </c>
      <c r="HC15" s="134" t="e">
        <f>#REF!</f>
        <v>#REF!</v>
      </c>
      <c r="HD15" s="134" t="e">
        <f>#REF!</f>
        <v>#REF!</v>
      </c>
      <c r="HE15" s="134" t="e">
        <f>#REF!</f>
        <v>#REF!</v>
      </c>
      <c r="HF15" s="134" t="e">
        <f>#REF!</f>
        <v>#REF!</v>
      </c>
      <c r="HG15" s="134" t="e">
        <f>#REF!</f>
        <v>#REF!</v>
      </c>
      <c r="HH15" s="134" t="e">
        <f>#REF!</f>
        <v>#REF!</v>
      </c>
      <c r="HI15" s="134" t="e">
        <f>#REF!</f>
        <v>#REF!</v>
      </c>
      <c r="HJ15" s="134" t="e">
        <f>#REF!</f>
        <v>#REF!</v>
      </c>
      <c r="HK15" s="134" t="e">
        <f>#REF!</f>
        <v>#REF!</v>
      </c>
      <c r="HL15" s="134" t="e">
        <f>#REF!</f>
        <v>#REF!</v>
      </c>
      <c r="HM15" s="134" t="e">
        <f>#REF!</f>
        <v>#REF!</v>
      </c>
      <c r="HN15" s="134" t="e">
        <f>#REF!</f>
        <v>#REF!</v>
      </c>
      <c r="HO15" s="134" t="e">
        <f>#REF!</f>
        <v>#REF!</v>
      </c>
      <c r="HP15" s="134" t="e">
        <f>#REF!</f>
        <v>#REF!</v>
      </c>
      <c r="HQ15" s="134" t="e">
        <f>#REF!</f>
        <v>#REF!</v>
      </c>
      <c r="HR15" s="134" t="e">
        <f>#REF!</f>
        <v>#REF!</v>
      </c>
      <c r="HS15" s="134" t="e">
        <f>#REF!</f>
        <v>#REF!</v>
      </c>
      <c r="HT15" s="134" t="e">
        <f>#REF!</f>
        <v>#REF!</v>
      </c>
      <c r="HU15" s="134" t="e">
        <f>#REF!</f>
        <v>#REF!</v>
      </c>
      <c r="HV15" s="134" t="e">
        <f>#REF!</f>
        <v>#REF!</v>
      </c>
      <c r="HW15" s="134" t="e">
        <f>#REF!</f>
        <v>#REF!</v>
      </c>
      <c r="HX15" s="134" t="e">
        <f>#REF!</f>
        <v>#REF!</v>
      </c>
      <c r="HY15" s="134" t="e">
        <f>#REF!</f>
        <v>#REF!</v>
      </c>
      <c r="HZ15" s="134" t="e">
        <f>#REF!</f>
        <v>#REF!</v>
      </c>
      <c r="IA15" s="134" t="e">
        <f>#REF!</f>
        <v>#REF!</v>
      </c>
      <c r="IB15" s="134" t="e">
        <f>#REF!</f>
        <v>#REF!</v>
      </c>
      <c r="IC15" s="134" t="e">
        <f>#REF!</f>
        <v>#REF!</v>
      </c>
      <c r="ID15" s="134" t="e">
        <f>#REF!</f>
        <v>#REF!</v>
      </c>
      <c r="IE15" s="134" t="e">
        <f>#REF!</f>
        <v>#REF!</v>
      </c>
      <c r="IF15" s="134" t="e">
        <f>#REF!</f>
        <v>#REF!</v>
      </c>
      <c r="IG15" s="134" t="e">
        <f>#REF!</f>
        <v>#REF!</v>
      </c>
      <c r="IH15" s="134" t="e">
        <f>#REF!</f>
        <v>#REF!</v>
      </c>
      <c r="II15" s="134" t="e">
        <f>#REF!</f>
        <v>#REF!</v>
      </c>
      <c r="IJ15" s="134" t="e">
        <f>#REF!</f>
        <v>#REF!</v>
      </c>
      <c r="IK15" s="134" t="e">
        <f>#REF!</f>
        <v>#REF!</v>
      </c>
      <c r="IL15" s="134" t="e">
        <f>#REF!</f>
        <v>#REF!</v>
      </c>
      <c r="IM15" s="134" t="e">
        <f>#REF!</f>
        <v>#REF!</v>
      </c>
      <c r="IN15" s="134" t="e">
        <f>#REF!</f>
        <v>#REF!</v>
      </c>
      <c r="IO15" s="134" t="e">
        <f>#REF!</f>
        <v>#REF!</v>
      </c>
    </row>
    <row r="16" spans="1:249" ht="14.25" x14ac:dyDescent="0.2">
      <c r="A16" s="35" t="s">
        <v>58</v>
      </c>
      <c r="B16" s="354" t="str">
        <f>'12.KERAMIČARSKI RADOVI'!B27</f>
        <v>12.</v>
      </c>
      <c r="C16" s="355" t="str">
        <f>'12.KERAMIČARSKI RADOVI'!C27</f>
        <v>KERAMIČARSKI RADOVI</v>
      </c>
      <c r="D16" s="356">
        <f>'12.KERAMIČARSKI RADOVI'!D27</f>
        <v>0</v>
      </c>
      <c r="E16" s="357"/>
      <c r="F16" s="346" t="str">
        <f>'12.KERAMIČARSKI RADOVI'!F27</f>
        <v/>
      </c>
      <c r="G16" s="358">
        <f>'12.KERAMIČARSKI RADOVI'!G27</f>
        <v>0</v>
      </c>
      <c r="T16" s="134">
        <f>'11.STOLARSKI RADOVI'!Y20</f>
        <v>0</v>
      </c>
      <c r="U16" s="134">
        <f>'11.STOLARSKI RADOVI'!Z20</f>
        <v>0</v>
      </c>
      <c r="V16" s="134">
        <f>'11.STOLARSKI RADOVI'!AA20</f>
        <v>0</v>
      </c>
      <c r="W16" s="134">
        <f>'11.STOLARSKI RADOVI'!AB20</f>
        <v>0</v>
      </c>
      <c r="X16" s="134">
        <f>'11.STOLARSKI RADOVI'!AC20</f>
        <v>0</v>
      </c>
      <c r="Y16" s="134">
        <f>'11.STOLARSKI RADOVI'!AD20</f>
        <v>0</v>
      </c>
      <c r="Z16" s="134">
        <f>'11.STOLARSKI RADOVI'!AE20</f>
        <v>0</v>
      </c>
      <c r="AA16" s="134">
        <f>'11.STOLARSKI RADOVI'!AF20</f>
        <v>0</v>
      </c>
      <c r="AB16" s="134">
        <f>'11.STOLARSKI RADOVI'!AG20</f>
        <v>0</v>
      </c>
      <c r="AC16" s="134">
        <f>'11.STOLARSKI RADOVI'!AH20</f>
        <v>0</v>
      </c>
      <c r="AD16" s="134">
        <f>'11.STOLARSKI RADOVI'!AI20</f>
        <v>0</v>
      </c>
      <c r="AE16" s="134">
        <f>'11.STOLARSKI RADOVI'!AJ20</f>
        <v>0</v>
      </c>
      <c r="AF16" s="134">
        <f>'11.STOLARSKI RADOVI'!AK20</f>
        <v>0</v>
      </c>
      <c r="AG16" s="134">
        <f>'11.STOLARSKI RADOVI'!AL20</f>
        <v>0</v>
      </c>
      <c r="AH16" s="134">
        <f>'11.STOLARSKI RADOVI'!AM20</f>
        <v>0</v>
      </c>
      <c r="AI16" s="134">
        <f>'11.STOLARSKI RADOVI'!AN20</f>
        <v>0</v>
      </c>
      <c r="AJ16" s="134">
        <f>'11.STOLARSKI RADOVI'!AO20</f>
        <v>0</v>
      </c>
      <c r="AK16" s="134">
        <f>'11.STOLARSKI RADOVI'!AP20</f>
        <v>0</v>
      </c>
      <c r="AL16" s="134">
        <f>'11.STOLARSKI RADOVI'!AQ20</f>
        <v>0</v>
      </c>
      <c r="AM16" s="134">
        <f>'11.STOLARSKI RADOVI'!AR20</f>
        <v>0</v>
      </c>
      <c r="AN16" s="134">
        <f>'11.STOLARSKI RADOVI'!AS20</f>
        <v>0</v>
      </c>
      <c r="AO16" s="134">
        <f>'11.STOLARSKI RADOVI'!AT20</f>
        <v>0</v>
      </c>
      <c r="AP16" s="134">
        <f>'11.STOLARSKI RADOVI'!AU20</f>
        <v>0</v>
      </c>
      <c r="AQ16" s="134">
        <f>'11.STOLARSKI RADOVI'!AV20</f>
        <v>0</v>
      </c>
      <c r="AR16" s="134">
        <f>'11.STOLARSKI RADOVI'!AW20</f>
        <v>0</v>
      </c>
      <c r="AS16" s="134">
        <f>'11.STOLARSKI RADOVI'!AX20</f>
        <v>0</v>
      </c>
      <c r="AT16" s="134">
        <f>'11.STOLARSKI RADOVI'!AY20</f>
        <v>0</v>
      </c>
      <c r="AU16" s="134">
        <f>'11.STOLARSKI RADOVI'!AZ20</f>
        <v>0</v>
      </c>
      <c r="AV16" s="134">
        <f>'11.STOLARSKI RADOVI'!BA20</f>
        <v>0</v>
      </c>
      <c r="AW16" s="134">
        <f>'11.STOLARSKI RADOVI'!BB20</f>
        <v>0</v>
      </c>
      <c r="AX16" s="134">
        <f>'11.STOLARSKI RADOVI'!BC20</f>
        <v>0</v>
      </c>
      <c r="AY16" s="134">
        <f>'11.STOLARSKI RADOVI'!BD20</f>
        <v>0</v>
      </c>
      <c r="AZ16" s="134">
        <f>'11.STOLARSKI RADOVI'!BE20</f>
        <v>0</v>
      </c>
      <c r="BA16" s="134">
        <f>'11.STOLARSKI RADOVI'!BF20</f>
        <v>0</v>
      </c>
      <c r="BB16" s="134">
        <f>'11.STOLARSKI RADOVI'!BG20</f>
        <v>0</v>
      </c>
      <c r="BC16" s="134">
        <f>'11.STOLARSKI RADOVI'!BH20</f>
        <v>0</v>
      </c>
      <c r="BD16" s="134">
        <f>'11.STOLARSKI RADOVI'!BI20</f>
        <v>0</v>
      </c>
      <c r="BE16" s="134">
        <f>'11.STOLARSKI RADOVI'!BJ20</f>
        <v>0</v>
      </c>
      <c r="BF16" s="134">
        <f>'11.STOLARSKI RADOVI'!BK20</f>
        <v>0</v>
      </c>
      <c r="BG16" s="134">
        <f>'11.STOLARSKI RADOVI'!BL20</f>
        <v>0</v>
      </c>
      <c r="BH16" s="134">
        <f>'11.STOLARSKI RADOVI'!BM20</f>
        <v>0</v>
      </c>
      <c r="BI16" s="134">
        <f>'11.STOLARSKI RADOVI'!BN20</f>
        <v>0</v>
      </c>
      <c r="BJ16" s="134">
        <f>'11.STOLARSKI RADOVI'!BO20</f>
        <v>0</v>
      </c>
      <c r="BK16" s="134">
        <f>'11.STOLARSKI RADOVI'!BP20</f>
        <v>0</v>
      </c>
      <c r="BL16" s="134">
        <f>'11.STOLARSKI RADOVI'!BQ20</f>
        <v>0</v>
      </c>
      <c r="BM16" s="134">
        <f>'11.STOLARSKI RADOVI'!BR20</f>
        <v>0</v>
      </c>
      <c r="BN16" s="134">
        <f>'11.STOLARSKI RADOVI'!BS20</f>
        <v>0</v>
      </c>
      <c r="BO16" s="134">
        <f>'11.STOLARSKI RADOVI'!BT20</f>
        <v>0</v>
      </c>
      <c r="BP16" s="134">
        <f>'11.STOLARSKI RADOVI'!BU20</f>
        <v>0</v>
      </c>
      <c r="BQ16" s="134">
        <f>'11.STOLARSKI RADOVI'!BV20</f>
        <v>0</v>
      </c>
      <c r="BR16" s="134">
        <f>'11.STOLARSKI RADOVI'!BW20</f>
        <v>0</v>
      </c>
      <c r="BS16" s="134">
        <f>'11.STOLARSKI RADOVI'!BX20</f>
        <v>0</v>
      </c>
      <c r="BT16" s="134">
        <f>'11.STOLARSKI RADOVI'!BY20</f>
        <v>0</v>
      </c>
      <c r="BU16" s="134">
        <f>'11.STOLARSKI RADOVI'!BZ20</f>
        <v>0</v>
      </c>
      <c r="BV16" s="134">
        <f>'11.STOLARSKI RADOVI'!CA20</f>
        <v>0</v>
      </c>
      <c r="BW16" s="134">
        <f>'11.STOLARSKI RADOVI'!CB20</f>
        <v>0</v>
      </c>
      <c r="BX16" s="134">
        <f>'11.STOLARSKI RADOVI'!CC20</f>
        <v>0</v>
      </c>
      <c r="BY16" s="134">
        <f>'11.STOLARSKI RADOVI'!CD20</f>
        <v>0</v>
      </c>
      <c r="BZ16" s="134">
        <f>'11.STOLARSKI RADOVI'!CE20</f>
        <v>0</v>
      </c>
      <c r="CA16" s="134">
        <f>'11.STOLARSKI RADOVI'!CF20</f>
        <v>0</v>
      </c>
      <c r="CB16" s="134">
        <f>'11.STOLARSKI RADOVI'!CG20</f>
        <v>0</v>
      </c>
      <c r="CC16" s="134">
        <f>'11.STOLARSKI RADOVI'!CH20</f>
        <v>0</v>
      </c>
      <c r="CD16" s="134">
        <f>'11.STOLARSKI RADOVI'!CI20</f>
        <v>0</v>
      </c>
      <c r="CE16" s="134">
        <f>'11.STOLARSKI RADOVI'!CJ20</f>
        <v>0</v>
      </c>
      <c r="CF16" s="134">
        <f>'11.STOLARSKI RADOVI'!CK20</f>
        <v>0</v>
      </c>
      <c r="CG16" s="134">
        <f>'11.STOLARSKI RADOVI'!CL20</f>
        <v>0</v>
      </c>
      <c r="CH16" s="134">
        <f>'11.STOLARSKI RADOVI'!CM20</f>
        <v>0</v>
      </c>
      <c r="CI16" s="134">
        <f>'11.STOLARSKI RADOVI'!CN20</f>
        <v>0</v>
      </c>
      <c r="CJ16" s="134">
        <f>'11.STOLARSKI RADOVI'!CO20</f>
        <v>0</v>
      </c>
      <c r="CK16" s="134">
        <f>'11.STOLARSKI RADOVI'!CP20</f>
        <v>0</v>
      </c>
      <c r="CL16" s="134">
        <f>'11.STOLARSKI RADOVI'!CQ20</f>
        <v>0</v>
      </c>
      <c r="CM16" s="134">
        <f>'11.STOLARSKI RADOVI'!CR20</f>
        <v>0</v>
      </c>
      <c r="CN16" s="134">
        <f>'11.STOLARSKI RADOVI'!CS20</f>
        <v>0</v>
      </c>
      <c r="CO16" s="134">
        <f>'11.STOLARSKI RADOVI'!CT20</f>
        <v>0</v>
      </c>
      <c r="CP16" s="134">
        <f>'11.STOLARSKI RADOVI'!CU20</f>
        <v>0</v>
      </c>
      <c r="CQ16" s="134">
        <f>'11.STOLARSKI RADOVI'!CV20</f>
        <v>0</v>
      </c>
      <c r="CR16" s="134">
        <f>'11.STOLARSKI RADOVI'!CW20</f>
        <v>0</v>
      </c>
      <c r="CS16" s="134">
        <f>'11.STOLARSKI RADOVI'!CX20</f>
        <v>0</v>
      </c>
      <c r="CT16" s="134">
        <f>'11.STOLARSKI RADOVI'!CY20</f>
        <v>0</v>
      </c>
      <c r="CU16" s="134">
        <f>'11.STOLARSKI RADOVI'!CZ20</f>
        <v>0</v>
      </c>
      <c r="CV16" s="134">
        <f>'11.STOLARSKI RADOVI'!DA20</f>
        <v>0</v>
      </c>
      <c r="CW16" s="134">
        <f>'11.STOLARSKI RADOVI'!DB20</f>
        <v>0</v>
      </c>
      <c r="CX16" s="134">
        <f>'11.STOLARSKI RADOVI'!DC20</f>
        <v>0</v>
      </c>
      <c r="CY16" s="134">
        <f>'11.STOLARSKI RADOVI'!DD20</f>
        <v>0</v>
      </c>
      <c r="CZ16" s="134">
        <f>'11.STOLARSKI RADOVI'!DE20</f>
        <v>0</v>
      </c>
      <c r="DA16" s="134">
        <f>'11.STOLARSKI RADOVI'!DF20</f>
        <v>0</v>
      </c>
      <c r="DB16" s="134">
        <f>'11.STOLARSKI RADOVI'!DG20</f>
        <v>0</v>
      </c>
      <c r="DC16" s="134">
        <f>'11.STOLARSKI RADOVI'!DH20</f>
        <v>0</v>
      </c>
      <c r="DD16" s="134">
        <f>'11.STOLARSKI RADOVI'!DI20</f>
        <v>0</v>
      </c>
      <c r="DE16" s="134">
        <f>'11.STOLARSKI RADOVI'!DJ20</f>
        <v>0</v>
      </c>
      <c r="DF16" s="134">
        <f>'11.STOLARSKI RADOVI'!DK20</f>
        <v>0</v>
      </c>
      <c r="DG16" s="134">
        <f>'11.STOLARSKI RADOVI'!DL20</f>
        <v>0</v>
      </c>
      <c r="DH16" s="134">
        <f>'11.STOLARSKI RADOVI'!DM20</f>
        <v>0</v>
      </c>
      <c r="DI16" s="134">
        <f>'11.STOLARSKI RADOVI'!DN20</f>
        <v>0</v>
      </c>
      <c r="DJ16" s="134">
        <f>'11.STOLARSKI RADOVI'!DO20</f>
        <v>0</v>
      </c>
      <c r="DK16" s="134">
        <f>'11.STOLARSKI RADOVI'!DP20</f>
        <v>0</v>
      </c>
      <c r="DL16" s="134">
        <f>'11.STOLARSKI RADOVI'!DQ20</f>
        <v>0</v>
      </c>
      <c r="DM16" s="134">
        <f>'11.STOLARSKI RADOVI'!DR20</f>
        <v>0</v>
      </c>
      <c r="DN16" s="134">
        <f>'11.STOLARSKI RADOVI'!DS20</f>
        <v>0</v>
      </c>
      <c r="DO16" s="134">
        <f>'11.STOLARSKI RADOVI'!DT20</f>
        <v>0</v>
      </c>
      <c r="DP16" s="134">
        <f>'11.STOLARSKI RADOVI'!DU20</f>
        <v>0</v>
      </c>
      <c r="DQ16" s="134">
        <f>'11.STOLARSKI RADOVI'!DV20</f>
        <v>0</v>
      </c>
      <c r="DR16" s="134">
        <f>'11.STOLARSKI RADOVI'!DW20</f>
        <v>0</v>
      </c>
      <c r="DS16" s="134">
        <f>'11.STOLARSKI RADOVI'!DX20</f>
        <v>0</v>
      </c>
      <c r="DT16" s="134">
        <f>'11.STOLARSKI RADOVI'!DY20</f>
        <v>0</v>
      </c>
      <c r="DU16" s="134">
        <f>'11.STOLARSKI RADOVI'!DZ20</f>
        <v>0</v>
      </c>
      <c r="DV16" s="134">
        <f>'11.STOLARSKI RADOVI'!EA20</f>
        <v>0</v>
      </c>
      <c r="DW16" s="134">
        <f>'11.STOLARSKI RADOVI'!EB20</f>
        <v>0</v>
      </c>
      <c r="DX16" s="134">
        <f>'11.STOLARSKI RADOVI'!EC20</f>
        <v>0</v>
      </c>
      <c r="DY16" s="134">
        <f>'11.STOLARSKI RADOVI'!ED20</f>
        <v>0</v>
      </c>
      <c r="DZ16" s="134">
        <f>'11.STOLARSKI RADOVI'!EE20</f>
        <v>0</v>
      </c>
      <c r="EA16" s="134">
        <f>'11.STOLARSKI RADOVI'!EF20</f>
        <v>0</v>
      </c>
      <c r="EB16" s="134">
        <f>'11.STOLARSKI RADOVI'!EG20</f>
        <v>0</v>
      </c>
      <c r="EC16" s="134">
        <f>'11.STOLARSKI RADOVI'!EH20</f>
        <v>0</v>
      </c>
      <c r="ED16" s="134">
        <f>'11.STOLARSKI RADOVI'!EI20</f>
        <v>0</v>
      </c>
      <c r="EE16" s="134">
        <f>'11.STOLARSKI RADOVI'!EJ20</f>
        <v>0</v>
      </c>
      <c r="EF16" s="134">
        <f>'11.STOLARSKI RADOVI'!EK20</f>
        <v>0</v>
      </c>
      <c r="EG16" s="134">
        <f>'11.STOLARSKI RADOVI'!EL20</f>
        <v>0</v>
      </c>
      <c r="EH16" s="134">
        <f>'11.STOLARSKI RADOVI'!EM20</f>
        <v>0</v>
      </c>
      <c r="EI16" s="134">
        <f>'11.STOLARSKI RADOVI'!EN20</f>
        <v>0</v>
      </c>
      <c r="EJ16" s="134">
        <f>'11.STOLARSKI RADOVI'!EO20</f>
        <v>0</v>
      </c>
      <c r="EK16" s="134">
        <f>'11.STOLARSKI RADOVI'!EP20</f>
        <v>0</v>
      </c>
      <c r="EL16" s="134">
        <f>'11.STOLARSKI RADOVI'!EQ20</f>
        <v>0</v>
      </c>
      <c r="EM16" s="134">
        <f>'11.STOLARSKI RADOVI'!ER20</f>
        <v>0</v>
      </c>
      <c r="EN16" s="134">
        <f>'11.STOLARSKI RADOVI'!ES20</f>
        <v>0</v>
      </c>
      <c r="EO16" s="134">
        <f>'11.STOLARSKI RADOVI'!ET20</f>
        <v>0</v>
      </c>
      <c r="EP16" s="134">
        <f>'11.STOLARSKI RADOVI'!EU20</f>
        <v>0</v>
      </c>
      <c r="EQ16" s="134">
        <f>'11.STOLARSKI RADOVI'!EV20</f>
        <v>0</v>
      </c>
      <c r="ER16" s="134">
        <f>'11.STOLARSKI RADOVI'!EW20</f>
        <v>0</v>
      </c>
      <c r="ES16" s="134">
        <f>'11.STOLARSKI RADOVI'!EX20</f>
        <v>0</v>
      </c>
      <c r="ET16" s="134">
        <f>'11.STOLARSKI RADOVI'!EY20</f>
        <v>0</v>
      </c>
      <c r="EU16" s="134">
        <f>'11.STOLARSKI RADOVI'!EZ20</f>
        <v>0</v>
      </c>
      <c r="EV16" s="134">
        <f>'11.STOLARSKI RADOVI'!FA20</f>
        <v>0</v>
      </c>
      <c r="EW16" s="134">
        <f>'11.STOLARSKI RADOVI'!FB20</f>
        <v>0</v>
      </c>
      <c r="EX16" s="134">
        <f>'11.STOLARSKI RADOVI'!FC20</f>
        <v>0</v>
      </c>
      <c r="EY16" s="134">
        <f>'11.STOLARSKI RADOVI'!FD20</f>
        <v>0</v>
      </c>
      <c r="EZ16" s="134">
        <f>'11.STOLARSKI RADOVI'!FE20</f>
        <v>0</v>
      </c>
      <c r="FA16" s="134">
        <f>'11.STOLARSKI RADOVI'!FF20</f>
        <v>0</v>
      </c>
      <c r="FB16" s="134">
        <f>'11.STOLARSKI RADOVI'!FG20</f>
        <v>0</v>
      </c>
      <c r="FC16" s="134">
        <f>'11.STOLARSKI RADOVI'!FH20</f>
        <v>0</v>
      </c>
      <c r="FD16" s="134">
        <f>'11.STOLARSKI RADOVI'!FI20</f>
        <v>0</v>
      </c>
      <c r="FE16" s="134">
        <f>'11.STOLARSKI RADOVI'!FJ20</f>
        <v>0</v>
      </c>
      <c r="FF16" s="134">
        <f>'11.STOLARSKI RADOVI'!FK20</f>
        <v>0</v>
      </c>
      <c r="FG16" s="134">
        <f>'11.STOLARSKI RADOVI'!FL20</f>
        <v>0</v>
      </c>
      <c r="FH16" s="134">
        <f>'11.STOLARSKI RADOVI'!FM20</f>
        <v>0</v>
      </c>
      <c r="FI16" s="134">
        <f>'11.STOLARSKI RADOVI'!FN20</f>
        <v>0</v>
      </c>
      <c r="FJ16" s="134">
        <f>'11.STOLARSKI RADOVI'!FO20</f>
        <v>0</v>
      </c>
      <c r="FK16" s="134">
        <f>'11.STOLARSKI RADOVI'!FP20</f>
        <v>0</v>
      </c>
      <c r="FL16" s="134">
        <f>'11.STOLARSKI RADOVI'!FQ20</f>
        <v>0</v>
      </c>
      <c r="FM16" s="134">
        <f>'11.STOLARSKI RADOVI'!FR20</f>
        <v>0</v>
      </c>
      <c r="FN16" s="134">
        <f>'11.STOLARSKI RADOVI'!FS20</f>
        <v>0</v>
      </c>
      <c r="FO16" s="134">
        <f>'11.STOLARSKI RADOVI'!FT20</f>
        <v>0</v>
      </c>
      <c r="FP16" s="134">
        <f>'11.STOLARSKI RADOVI'!FU20</f>
        <v>0</v>
      </c>
      <c r="FQ16" s="134">
        <f>'11.STOLARSKI RADOVI'!FV20</f>
        <v>0</v>
      </c>
      <c r="FR16" s="134">
        <f>'11.STOLARSKI RADOVI'!FW20</f>
        <v>0</v>
      </c>
      <c r="FS16" s="134">
        <f>'11.STOLARSKI RADOVI'!FX20</f>
        <v>0</v>
      </c>
      <c r="FT16" s="134">
        <f>'11.STOLARSKI RADOVI'!FY20</f>
        <v>0</v>
      </c>
      <c r="FU16" s="134">
        <f>'11.STOLARSKI RADOVI'!FZ20</f>
        <v>0</v>
      </c>
      <c r="FV16" s="134">
        <f>'11.STOLARSKI RADOVI'!GA20</f>
        <v>0</v>
      </c>
      <c r="FW16" s="134">
        <f>'11.STOLARSKI RADOVI'!GB20</f>
        <v>0</v>
      </c>
      <c r="FX16" s="134">
        <f>'11.STOLARSKI RADOVI'!GC20</f>
        <v>0</v>
      </c>
      <c r="FY16" s="134">
        <f>'11.STOLARSKI RADOVI'!GD20</f>
        <v>0</v>
      </c>
      <c r="FZ16" s="134">
        <f>'11.STOLARSKI RADOVI'!GE20</f>
        <v>0</v>
      </c>
      <c r="GA16" s="134">
        <f>'11.STOLARSKI RADOVI'!GF20</f>
        <v>0</v>
      </c>
      <c r="GB16" s="134">
        <f>'11.STOLARSKI RADOVI'!GG20</f>
        <v>0</v>
      </c>
      <c r="GC16" s="134">
        <f>'11.STOLARSKI RADOVI'!GH20</f>
        <v>0</v>
      </c>
      <c r="GD16" s="134">
        <f>'11.STOLARSKI RADOVI'!GI20</f>
        <v>0</v>
      </c>
      <c r="GE16" s="134">
        <f>'11.STOLARSKI RADOVI'!GJ20</f>
        <v>0</v>
      </c>
      <c r="GF16" s="134">
        <f>'11.STOLARSKI RADOVI'!GK20</f>
        <v>0</v>
      </c>
      <c r="GG16" s="134">
        <f>'11.STOLARSKI RADOVI'!GL20</f>
        <v>0</v>
      </c>
      <c r="GH16" s="134">
        <f>'11.STOLARSKI RADOVI'!GM20</f>
        <v>0</v>
      </c>
      <c r="GI16" s="134">
        <f>'11.STOLARSKI RADOVI'!GN20</f>
        <v>0</v>
      </c>
      <c r="GJ16" s="134">
        <f>'11.STOLARSKI RADOVI'!GO20</f>
        <v>0</v>
      </c>
      <c r="GK16" s="134">
        <f>'11.STOLARSKI RADOVI'!GP20</f>
        <v>0</v>
      </c>
      <c r="GL16" s="134">
        <f>'11.STOLARSKI RADOVI'!GQ20</f>
        <v>0</v>
      </c>
      <c r="GM16" s="134">
        <f>'11.STOLARSKI RADOVI'!GR20</f>
        <v>0</v>
      </c>
      <c r="GN16" s="134">
        <f>'11.STOLARSKI RADOVI'!GS20</f>
        <v>0</v>
      </c>
      <c r="GO16" s="134">
        <f>'11.STOLARSKI RADOVI'!GT20</f>
        <v>0</v>
      </c>
      <c r="GP16" s="134">
        <f>'11.STOLARSKI RADOVI'!GU20</f>
        <v>0</v>
      </c>
      <c r="GQ16" s="134">
        <f>'11.STOLARSKI RADOVI'!GV20</f>
        <v>0</v>
      </c>
      <c r="GR16" s="134">
        <f>'11.STOLARSKI RADOVI'!GW20</f>
        <v>0</v>
      </c>
      <c r="GS16" s="134">
        <f>'11.STOLARSKI RADOVI'!GX20</f>
        <v>0</v>
      </c>
      <c r="GT16" s="134">
        <f>'11.STOLARSKI RADOVI'!GY20</f>
        <v>0</v>
      </c>
      <c r="GU16" s="134">
        <f>'11.STOLARSKI RADOVI'!GZ20</f>
        <v>0</v>
      </c>
      <c r="GV16" s="134">
        <f>'11.STOLARSKI RADOVI'!HA20</f>
        <v>0</v>
      </c>
      <c r="GW16" s="134">
        <f>'11.STOLARSKI RADOVI'!HB20</f>
        <v>0</v>
      </c>
      <c r="GX16" s="134">
        <f>'11.STOLARSKI RADOVI'!HC20</f>
        <v>0</v>
      </c>
      <c r="GY16" s="134">
        <f>'11.STOLARSKI RADOVI'!HD20</f>
        <v>0</v>
      </c>
      <c r="GZ16" s="134">
        <f>'11.STOLARSKI RADOVI'!HE20</f>
        <v>0</v>
      </c>
      <c r="HA16" s="134">
        <f>'11.STOLARSKI RADOVI'!HF20</f>
        <v>0</v>
      </c>
      <c r="HB16" s="134">
        <f>'11.STOLARSKI RADOVI'!HG20</f>
        <v>0</v>
      </c>
      <c r="HC16" s="134">
        <f>'11.STOLARSKI RADOVI'!HH20</f>
        <v>0</v>
      </c>
      <c r="HD16" s="134">
        <f>'11.STOLARSKI RADOVI'!HI20</f>
        <v>0</v>
      </c>
      <c r="HE16" s="134">
        <f>'11.STOLARSKI RADOVI'!HJ20</f>
        <v>0</v>
      </c>
      <c r="HF16" s="134">
        <f>'11.STOLARSKI RADOVI'!HK20</f>
        <v>0</v>
      </c>
      <c r="HG16" s="134">
        <f>'11.STOLARSKI RADOVI'!HL20</f>
        <v>0</v>
      </c>
      <c r="HH16" s="134">
        <f>'11.STOLARSKI RADOVI'!HM20</f>
        <v>0</v>
      </c>
      <c r="HI16" s="134">
        <f>'11.STOLARSKI RADOVI'!HN20</f>
        <v>0</v>
      </c>
      <c r="HJ16" s="134">
        <f>'11.STOLARSKI RADOVI'!HO20</f>
        <v>0</v>
      </c>
      <c r="HK16" s="134">
        <f>'11.STOLARSKI RADOVI'!HP20</f>
        <v>0</v>
      </c>
      <c r="HL16" s="134">
        <f>'11.STOLARSKI RADOVI'!HQ20</f>
        <v>0</v>
      </c>
      <c r="HM16" s="134">
        <f>'11.STOLARSKI RADOVI'!HR20</f>
        <v>0</v>
      </c>
      <c r="HN16" s="134">
        <f>'11.STOLARSKI RADOVI'!HS20</f>
        <v>0</v>
      </c>
      <c r="HO16" s="134">
        <f>'11.STOLARSKI RADOVI'!HT20</f>
        <v>0</v>
      </c>
      <c r="HP16" s="134">
        <f>'11.STOLARSKI RADOVI'!HU20</f>
        <v>0</v>
      </c>
      <c r="HQ16" s="134">
        <f>'11.STOLARSKI RADOVI'!HV20</f>
        <v>0</v>
      </c>
      <c r="HR16" s="134">
        <f>'11.STOLARSKI RADOVI'!HW20</f>
        <v>0</v>
      </c>
      <c r="HS16" s="134">
        <f>'11.STOLARSKI RADOVI'!HX20</f>
        <v>0</v>
      </c>
      <c r="HT16" s="134">
        <f>'11.STOLARSKI RADOVI'!HY20</f>
        <v>0</v>
      </c>
      <c r="HU16" s="134">
        <f>'11.STOLARSKI RADOVI'!HZ20</f>
        <v>0</v>
      </c>
      <c r="HV16" s="134">
        <f>'11.STOLARSKI RADOVI'!IA20</f>
        <v>0</v>
      </c>
      <c r="HW16" s="134">
        <f>'11.STOLARSKI RADOVI'!IB20</f>
        <v>0</v>
      </c>
      <c r="HX16" s="134">
        <f>'11.STOLARSKI RADOVI'!IC20</f>
        <v>0</v>
      </c>
      <c r="HY16" s="134">
        <f>'11.STOLARSKI RADOVI'!ID20</f>
        <v>0</v>
      </c>
      <c r="HZ16" s="134">
        <f>'11.STOLARSKI RADOVI'!IE20</f>
        <v>0</v>
      </c>
      <c r="IA16" s="134">
        <f>'11.STOLARSKI RADOVI'!IF20</f>
        <v>0</v>
      </c>
      <c r="IB16" s="134">
        <f>'11.STOLARSKI RADOVI'!IG20</f>
        <v>0</v>
      </c>
      <c r="IC16" s="134">
        <f>'11.STOLARSKI RADOVI'!IH20</f>
        <v>0</v>
      </c>
      <c r="ID16" s="134">
        <f>'11.STOLARSKI RADOVI'!II20</f>
        <v>0</v>
      </c>
      <c r="IE16" s="134">
        <f>'11.STOLARSKI RADOVI'!IJ20</f>
        <v>0</v>
      </c>
      <c r="IF16" s="134">
        <f>'11.STOLARSKI RADOVI'!IK20</f>
        <v>0</v>
      </c>
      <c r="IG16" s="134">
        <f>'11.STOLARSKI RADOVI'!IL20</f>
        <v>0</v>
      </c>
      <c r="IH16" s="134">
        <f>'11.STOLARSKI RADOVI'!IM20</f>
        <v>0</v>
      </c>
      <c r="II16" s="134">
        <f>'11.STOLARSKI RADOVI'!IN20</f>
        <v>0</v>
      </c>
      <c r="IJ16" s="134" t="e">
        <f>'11.STOLARSKI RADOVI'!#REF!</f>
        <v>#REF!</v>
      </c>
      <c r="IK16" s="134" t="e">
        <f>'11.STOLARSKI RADOVI'!#REF!</f>
        <v>#REF!</v>
      </c>
      <c r="IL16" s="134" t="e">
        <f>'11.STOLARSKI RADOVI'!#REF!</f>
        <v>#REF!</v>
      </c>
      <c r="IM16" s="134" t="e">
        <f>'11.STOLARSKI RADOVI'!#REF!</f>
        <v>#REF!</v>
      </c>
      <c r="IN16" s="134" t="e">
        <f>'11.STOLARSKI RADOVI'!#REF!</f>
        <v>#REF!</v>
      </c>
      <c r="IO16" s="134" t="e">
        <f>'11.STOLARSKI RADOVI'!#REF!</f>
        <v>#REF!</v>
      </c>
    </row>
    <row r="17" spans="1:249" ht="14.25" x14ac:dyDescent="0.2">
      <c r="A17" s="35" t="s">
        <v>59</v>
      </c>
      <c r="B17" s="354" t="str">
        <f>'13.KAMENOREZAČKI RADOVI'!B26</f>
        <v>13.</v>
      </c>
      <c r="C17" s="355" t="str">
        <f>'13.KAMENOREZAČKI RADOVI'!C26</f>
        <v>KAMENOREZAČKI RADOVI</v>
      </c>
      <c r="D17" s="356">
        <f>'13.KAMENOREZAČKI RADOVI'!D26</f>
        <v>0</v>
      </c>
      <c r="E17" s="357"/>
      <c r="F17" s="346">
        <f>'13.KAMENOREZAČKI RADOVI'!F26</f>
        <v>0</v>
      </c>
      <c r="G17" s="358">
        <f>'13.KAMENOREZAČKI RADOVI'!G26</f>
        <v>0</v>
      </c>
      <c r="T17" s="134">
        <f>'12.KERAMIČARSKI RADOVI'!Y27</f>
        <v>0</v>
      </c>
      <c r="U17" s="134">
        <f>'12.KERAMIČARSKI RADOVI'!Z27</f>
        <v>0</v>
      </c>
      <c r="V17" s="134">
        <f>'12.KERAMIČARSKI RADOVI'!AA27</f>
        <v>0</v>
      </c>
      <c r="W17" s="134">
        <f>'12.KERAMIČARSKI RADOVI'!AB27</f>
        <v>0</v>
      </c>
      <c r="X17" s="134">
        <f>'12.KERAMIČARSKI RADOVI'!AC27</f>
        <v>0</v>
      </c>
      <c r="Y17" s="134">
        <f>'12.KERAMIČARSKI RADOVI'!AD27</f>
        <v>0</v>
      </c>
      <c r="Z17" s="134">
        <f>'12.KERAMIČARSKI RADOVI'!AE27</f>
        <v>0</v>
      </c>
      <c r="AA17" s="134">
        <f>'12.KERAMIČARSKI RADOVI'!AF27</f>
        <v>0</v>
      </c>
      <c r="AB17" s="134">
        <f>'12.KERAMIČARSKI RADOVI'!AG27</f>
        <v>0</v>
      </c>
      <c r="AC17" s="134">
        <f>'12.KERAMIČARSKI RADOVI'!AH27</f>
        <v>0</v>
      </c>
      <c r="AD17" s="134">
        <f>'12.KERAMIČARSKI RADOVI'!AI27</f>
        <v>0</v>
      </c>
      <c r="AE17" s="134">
        <f>'12.KERAMIČARSKI RADOVI'!AJ27</f>
        <v>0</v>
      </c>
      <c r="AF17" s="134">
        <f>'12.KERAMIČARSKI RADOVI'!AK27</f>
        <v>0</v>
      </c>
      <c r="AG17" s="134">
        <f>'12.KERAMIČARSKI RADOVI'!AL27</f>
        <v>0</v>
      </c>
      <c r="AH17" s="134">
        <f>'12.KERAMIČARSKI RADOVI'!AM27</f>
        <v>0</v>
      </c>
      <c r="AI17" s="134">
        <f>'12.KERAMIČARSKI RADOVI'!AN27</f>
        <v>0</v>
      </c>
      <c r="AJ17" s="134">
        <f>'12.KERAMIČARSKI RADOVI'!AO27</f>
        <v>0</v>
      </c>
      <c r="AK17" s="134">
        <f>'12.KERAMIČARSKI RADOVI'!AP27</f>
        <v>0</v>
      </c>
      <c r="AL17" s="134">
        <f>'12.KERAMIČARSKI RADOVI'!AQ27</f>
        <v>0</v>
      </c>
      <c r="AM17" s="134">
        <f>'12.KERAMIČARSKI RADOVI'!AR27</f>
        <v>0</v>
      </c>
      <c r="AN17" s="134">
        <f>'12.KERAMIČARSKI RADOVI'!AS27</f>
        <v>0</v>
      </c>
      <c r="AO17" s="134">
        <f>'12.KERAMIČARSKI RADOVI'!AT27</f>
        <v>0</v>
      </c>
      <c r="AP17" s="134">
        <f>'12.KERAMIČARSKI RADOVI'!AU27</f>
        <v>0</v>
      </c>
      <c r="AQ17" s="134">
        <f>'12.KERAMIČARSKI RADOVI'!AV27</f>
        <v>0</v>
      </c>
      <c r="AR17" s="134">
        <f>'12.KERAMIČARSKI RADOVI'!AW27</f>
        <v>0</v>
      </c>
      <c r="AS17" s="134">
        <f>'12.KERAMIČARSKI RADOVI'!AX27</f>
        <v>0</v>
      </c>
      <c r="AT17" s="134">
        <f>'12.KERAMIČARSKI RADOVI'!AY27</f>
        <v>0</v>
      </c>
      <c r="AU17" s="134">
        <f>'12.KERAMIČARSKI RADOVI'!AZ27</f>
        <v>0</v>
      </c>
      <c r="AV17" s="134">
        <f>'12.KERAMIČARSKI RADOVI'!BA27</f>
        <v>0</v>
      </c>
      <c r="AW17" s="134">
        <f>'12.KERAMIČARSKI RADOVI'!BB27</f>
        <v>0</v>
      </c>
      <c r="AX17" s="134">
        <f>'12.KERAMIČARSKI RADOVI'!BC27</f>
        <v>0</v>
      </c>
      <c r="AY17" s="134">
        <f>'12.KERAMIČARSKI RADOVI'!BD27</f>
        <v>0</v>
      </c>
      <c r="AZ17" s="134">
        <f>'12.KERAMIČARSKI RADOVI'!BE27</f>
        <v>0</v>
      </c>
      <c r="BA17" s="134">
        <f>'12.KERAMIČARSKI RADOVI'!BF27</f>
        <v>0</v>
      </c>
      <c r="BB17" s="134">
        <f>'12.KERAMIČARSKI RADOVI'!BG27</f>
        <v>0</v>
      </c>
      <c r="BC17" s="134">
        <f>'12.KERAMIČARSKI RADOVI'!BH27</f>
        <v>0</v>
      </c>
      <c r="BD17" s="134">
        <f>'12.KERAMIČARSKI RADOVI'!BI27</f>
        <v>0</v>
      </c>
      <c r="BE17" s="134">
        <f>'12.KERAMIČARSKI RADOVI'!BJ27</f>
        <v>0</v>
      </c>
      <c r="BF17" s="134">
        <f>'12.KERAMIČARSKI RADOVI'!BK27</f>
        <v>0</v>
      </c>
      <c r="BG17" s="134">
        <f>'12.KERAMIČARSKI RADOVI'!BL27</f>
        <v>0</v>
      </c>
      <c r="BH17" s="134">
        <f>'12.KERAMIČARSKI RADOVI'!BM27</f>
        <v>0</v>
      </c>
      <c r="BI17" s="134">
        <f>'12.KERAMIČARSKI RADOVI'!BN27</f>
        <v>0</v>
      </c>
      <c r="BJ17" s="134">
        <f>'12.KERAMIČARSKI RADOVI'!BO27</f>
        <v>0</v>
      </c>
      <c r="BK17" s="134">
        <f>'12.KERAMIČARSKI RADOVI'!BP27</f>
        <v>0</v>
      </c>
      <c r="BL17" s="134">
        <f>'12.KERAMIČARSKI RADOVI'!BQ27</f>
        <v>0</v>
      </c>
      <c r="BM17" s="134">
        <f>'12.KERAMIČARSKI RADOVI'!BR27</f>
        <v>0</v>
      </c>
      <c r="BN17" s="134">
        <f>'12.KERAMIČARSKI RADOVI'!BS27</f>
        <v>0</v>
      </c>
      <c r="BO17" s="134">
        <f>'12.KERAMIČARSKI RADOVI'!BT27</f>
        <v>0</v>
      </c>
      <c r="BP17" s="134">
        <f>'12.KERAMIČARSKI RADOVI'!BU27</f>
        <v>0</v>
      </c>
      <c r="BQ17" s="134">
        <f>'12.KERAMIČARSKI RADOVI'!BV27</f>
        <v>0</v>
      </c>
      <c r="BR17" s="134">
        <f>'12.KERAMIČARSKI RADOVI'!BW27</f>
        <v>0</v>
      </c>
      <c r="BS17" s="134">
        <f>'12.KERAMIČARSKI RADOVI'!BX27</f>
        <v>0</v>
      </c>
      <c r="BT17" s="134">
        <f>'12.KERAMIČARSKI RADOVI'!BY27</f>
        <v>0</v>
      </c>
      <c r="BU17" s="134">
        <f>'12.KERAMIČARSKI RADOVI'!BZ27</f>
        <v>0</v>
      </c>
      <c r="BV17" s="134">
        <f>'12.KERAMIČARSKI RADOVI'!CA27</f>
        <v>0</v>
      </c>
      <c r="BW17" s="134">
        <f>'12.KERAMIČARSKI RADOVI'!CB27</f>
        <v>0</v>
      </c>
      <c r="BX17" s="134">
        <f>'12.KERAMIČARSKI RADOVI'!CC27</f>
        <v>0</v>
      </c>
      <c r="BY17" s="134">
        <f>'12.KERAMIČARSKI RADOVI'!CD27</f>
        <v>0</v>
      </c>
      <c r="BZ17" s="134">
        <f>'12.KERAMIČARSKI RADOVI'!CE27</f>
        <v>0</v>
      </c>
      <c r="CA17" s="134">
        <f>'12.KERAMIČARSKI RADOVI'!CF27</f>
        <v>0</v>
      </c>
      <c r="CB17" s="134">
        <f>'12.KERAMIČARSKI RADOVI'!CG27</f>
        <v>0</v>
      </c>
      <c r="CC17" s="134">
        <f>'12.KERAMIČARSKI RADOVI'!CH27</f>
        <v>0</v>
      </c>
      <c r="CD17" s="134">
        <f>'12.KERAMIČARSKI RADOVI'!CI27</f>
        <v>0</v>
      </c>
      <c r="CE17" s="134">
        <f>'12.KERAMIČARSKI RADOVI'!CJ27</f>
        <v>0</v>
      </c>
      <c r="CF17" s="134">
        <f>'12.KERAMIČARSKI RADOVI'!CK27</f>
        <v>0</v>
      </c>
      <c r="CG17" s="134">
        <f>'12.KERAMIČARSKI RADOVI'!CL27</f>
        <v>0</v>
      </c>
      <c r="CH17" s="134">
        <f>'12.KERAMIČARSKI RADOVI'!CM27</f>
        <v>0</v>
      </c>
      <c r="CI17" s="134">
        <f>'12.KERAMIČARSKI RADOVI'!CN27</f>
        <v>0</v>
      </c>
      <c r="CJ17" s="134">
        <f>'12.KERAMIČARSKI RADOVI'!CO27</f>
        <v>0</v>
      </c>
      <c r="CK17" s="134">
        <f>'12.KERAMIČARSKI RADOVI'!CP27</f>
        <v>0</v>
      </c>
      <c r="CL17" s="134">
        <f>'12.KERAMIČARSKI RADOVI'!CQ27</f>
        <v>0</v>
      </c>
      <c r="CM17" s="134">
        <f>'12.KERAMIČARSKI RADOVI'!CR27</f>
        <v>0</v>
      </c>
      <c r="CN17" s="134">
        <f>'12.KERAMIČARSKI RADOVI'!CS27</f>
        <v>0</v>
      </c>
      <c r="CO17" s="134">
        <f>'12.KERAMIČARSKI RADOVI'!CT27</f>
        <v>0</v>
      </c>
      <c r="CP17" s="134">
        <f>'12.KERAMIČARSKI RADOVI'!CU27</f>
        <v>0</v>
      </c>
      <c r="CQ17" s="134">
        <f>'12.KERAMIČARSKI RADOVI'!CV27</f>
        <v>0</v>
      </c>
      <c r="CR17" s="134">
        <f>'12.KERAMIČARSKI RADOVI'!CW27</f>
        <v>0</v>
      </c>
      <c r="CS17" s="134">
        <f>'12.KERAMIČARSKI RADOVI'!CX27</f>
        <v>0</v>
      </c>
      <c r="CT17" s="134">
        <f>'12.KERAMIČARSKI RADOVI'!CY27</f>
        <v>0</v>
      </c>
      <c r="CU17" s="134">
        <f>'12.KERAMIČARSKI RADOVI'!CZ27</f>
        <v>0</v>
      </c>
      <c r="CV17" s="134">
        <f>'12.KERAMIČARSKI RADOVI'!DA27</f>
        <v>0</v>
      </c>
      <c r="CW17" s="134">
        <f>'12.KERAMIČARSKI RADOVI'!DB27</f>
        <v>0</v>
      </c>
      <c r="CX17" s="134">
        <f>'12.KERAMIČARSKI RADOVI'!DC27</f>
        <v>0</v>
      </c>
      <c r="CY17" s="134">
        <f>'12.KERAMIČARSKI RADOVI'!DD27</f>
        <v>0</v>
      </c>
      <c r="CZ17" s="134">
        <f>'12.KERAMIČARSKI RADOVI'!DE27</f>
        <v>0</v>
      </c>
      <c r="DA17" s="134">
        <f>'12.KERAMIČARSKI RADOVI'!DF27</f>
        <v>0</v>
      </c>
      <c r="DB17" s="134">
        <f>'12.KERAMIČARSKI RADOVI'!DG27</f>
        <v>0</v>
      </c>
      <c r="DC17" s="134">
        <f>'12.KERAMIČARSKI RADOVI'!DH27</f>
        <v>0</v>
      </c>
      <c r="DD17" s="134">
        <f>'12.KERAMIČARSKI RADOVI'!DI27</f>
        <v>0</v>
      </c>
      <c r="DE17" s="134">
        <f>'12.KERAMIČARSKI RADOVI'!DJ27</f>
        <v>0</v>
      </c>
      <c r="DF17" s="134">
        <f>'12.KERAMIČARSKI RADOVI'!DK27</f>
        <v>0</v>
      </c>
      <c r="DG17" s="134">
        <f>'12.KERAMIČARSKI RADOVI'!DL27</f>
        <v>0</v>
      </c>
      <c r="DH17" s="134">
        <f>'12.KERAMIČARSKI RADOVI'!DM27</f>
        <v>0</v>
      </c>
      <c r="DI17" s="134">
        <f>'12.KERAMIČARSKI RADOVI'!DN27</f>
        <v>0</v>
      </c>
      <c r="DJ17" s="134">
        <f>'12.KERAMIČARSKI RADOVI'!DO27</f>
        <v>0</v>
      </c>
      <c r="DK17" s="134">
        <f>'12.KERAMIČARSKI RADOVI'!DP27</f>
        <v>0</v>
      </c>
      <c r="DL17" s="134">
        <f>'12.KERAMIČARSKI RADOVI'!DQ27</f>
        <v>0</v>
      </c>
      <c r="DM17" s="134">
        <f>'12.KERAMIČARSKI RADOVI'!DR27</f>
        <v>0</v>
      </c>
      <c r="DN17" s="134">
        <f>'12.KERAMIČARSKI RADOVI'!DS27</f>
        <v>0</v>
      </c>
      <c r="DO17" s="134">
        <f>'12.KERAMIČARSKI RADOVI'!DT27</f>
        <v>0</v>
      </c>
      <c r="DP17" s="134">
        <f>'12.KERAMIČARSKI RADOVI'!DU27</f>
        <v>0</v>
      </c>
      <c r="DQ17" s="134">
        <f>'12.KERAMIČARSKI RADOVI'!DV27</f>
        <v>0</v>
      </c>
      <c r="DR17" s="134">
        <f>'12.KERAMIČARSKI RADOVI'!DW27</f>
        <v>0</v>
      </c>
      <c r="DS17" s="134">
        <f>'12.KERAMIČARSKI RADOVI'!DX27</f>
        <v>0</v>
      </c>
      <c r="DT17" s="134">
        <f>'12.KERAMIČARSKI RADOVI'!DY27</f>
        <v>0</v>
      </c>
      <c r="DU17" s="134">
        <f>'12.KERAMIČARSKI RADOVI'!DZ27</f>
        <v>0</v>
      </c>
      <c r="DV17" s="134">
        <f>'12.KERAMIČARSKI RADOVI'!EA27</f>
        <v>0</v>
      </c>
      <c r="DW17" s="134">
        <f>'12.KERAMIČARSKI RADOVI'!EB27</f>
        <v>0</v>
      </c>
      <c r="DX17" s="134">
        <f>'12.KERAMIČARSKI RADOVI'!EC27</f>
        <v>0</v>
      </c>
      <c r="DY17" s="134">
        <f>'12.KERAMIČARSKI RADOVI'!ED27</f>
        <v>0</v>
      </c>
      <c r="DZ17" s="134">
        <f>'12.KERAMIČARSKI RADOVI'!EE27</f>
        <v>0</v>
      </c>
      <c r="EA17" s="134">
        <f>'12.KERAMIČARSKI RADOVI'!EF27</f>
        <v>0</v>
      </c>
      <c r="EB17" s="134">
        <f>'12.KERAMIČARSKI RADOVI'!EG27</f>
        <v>0</v>
      </c>
      <c r="EC17" s="134">
        <f>'12.KERAMIČARSKI RADOVI'!EH27</f>
        <v>0</v>
      </c>
      <c r="ED17" s="134">
        <f>'12.KERAMIČARSKI RADOVI'!EI27</f>
        <v>0</v>
      </c>
      <c r="EE17" s="134">
        <f>'12.KERAMIČARSKI RADOVI'!EJ27</f>
        <v>0</v>
      </c>
      <c r="EF17" s="134">
        <f>'12.KERAMIČARSKI RADOVI'!EK27</f>
        <v>0</v>
      </c>
      <c r="EG17" s="134">
        <f>'12.KERAMIČARSKI RADOVI'!EL27</f>
        <v>0</v>
      </c>
      <c r="EH17" s="134">
        <f>'12.KERAMIČARSKI RADOVI'!EM27</f>
        <v>0</v>
      </c>
      <c r="EI17" s="134">
        <f>'12.KERAMIČARSKI RADOVI'!EN27</f>
        <v>0</v>
      </c>
      <c r="EJ17" s="134">
        <f>'12.KERAMIČARSKI RADOVI'!EO27</f>
        <v>0</v>
      </c>
      <c r="EK17" s="134">
        <f>'12.KERAMIČARSKI RADOVI'!EP27</f>
        <v>0</v>
      </c>
      <c r="EL17" s="134">
        <f>'12.KERAMIČARSKI RADOVI'!EQ27</f>
        <v>0</v>
      </c>
      <c r="EM17" s="134">
        <f>'12.KERAMIČARSKI RADOVI'!ER27</f>
        <v>0</v>
      </c>
      <c r="EN17" s="134">
        <f>'12.KERAMIČARSKI RADOVI'!ES27</f>
        <v>0</v>
      </c>
      <c r="EO17" s="134">
        <f>'12.KERAMIČARSKI RADOVI'!ET27</f>
        <v>0</v>
      </c>
      <c r="EP17" s="134">
        <f>'12.KERAMIČARSKI RADOVI'!EU27</f>
        <v>0</v>
      </c>
      <c r="EQ17" s="134">
        <f>'12.KERAMIČARSKI RADOVI'!EV27</f>
        <v>0</v>
      </c>
      <c r="ER17" s="134">
        <f>'12.KERAMIČARSKI RADOVI'!EW27</f>
        <v>0</v>
      </c>
      <c r="ES17" s="134">
        <f>'12.KERAMIČARSKI RADOVI'!EX27</f>
        <v>0</v>
      </c>
      <c r="ET17" s="134">
        <f>'12.KERAMIČARSKI RADOVI'!EY27</f>
        <v>0</v>
      </c>
      <c r="EU17" s="134">
        <f>'12.KERAMIČARSKI RADOVI'!EZ27</f>
        <v>0</v>
      </c>
      <c r="EV17" s="134">
        <f>'12.KERAMIČARSKI RADOVI'!FA27</f>
        <v>0</v>
      </c>
      <c r="EW17" s="134">
        <f>'12.KERAMIČARSKI RADOVI'!FB27</f>
        <v>0</v>
      </c>
      <c r="EX17" s="134">
        <f>'12.KERAMIČARSKI RADOVI'!FC27</f>
        <v>0</v>
      </c>
      <c r="EY17" s="134">
        <f>'12.KERAMIČARSKI RADOVI'!FD27</f>
        <v>0</v>
      </c>
      <c r="EZ17" s="134">
        <f>'12.KERAMIČARSKI RADOVI'!FE27</f>
        <v>0</v>
      </c>
      <c r="FA17" s="134">
        <f>'12.KERAMIČARSKI RADOVI'!FF27</f>
        <v>0</v>
      </c>
      <c r="FB17" s="134">
        <f>'12.KERAMIČARSKI RADOVI'!FG27</f>
        <v>0</v>
      </c>
      <c r="FC17" s="134">
        <f>'12.KERAMIČARSKI RADOVI'!FH27</f>
        <v>0</v>
      </c>
      <c r="FD17" s="134">
        <f>'12.KERAMIČARSKI RADOVI'!FI27</f>
        <v>0</v>
      </c>
      <c r="FE17" s="134">
        <f>'12.KERAMIČARSKI RADOVI'!FJ27</f>
        <v>0</v>
      </c>
      <c r="FF17" s="134">
        <f>'12.KERAMIČARSKI RADOVI'!FK27</f>
        <v>0</v>
      </c>
      <c r="FG17" s="134">
        <f>'12.KERAMIČARSKI RADOVI'!FL27</f>
        <v>0</v>
      </c>
      <c r="FH17" s="134">
        <f>'12.KERAMIČARSKI RADOVI'!FM27</f>
        <v>0</v>
      </c>
      <c r="FI17" s="134">
        <f>'12.KERAMIČARSKI RADOVI'!FN27</f>
        <v>0</v>
      </c>
      <c r="FJ17" s="134">
        <f>'12.KERAMIČARSKI RADOVI'!FO27</f>
        <v>0</v>
      </c>
      <c r="FK17" s="134">
        <f>'12.KERAMIČARSKI RADOVI'!FP27</f>
        <v>0</v>
      </c>
      <c r="FL17" s="134">
        <f>'12.KERAMIČARSKI RADOVI'!FQ27</f>
        <v>0</v>
      </c>
      <c r="FM17" s="134">
        <f>'12.KERAMIČARSKI RADOVI'!FR27</f>
        <v>0</v>
      </c>
      <c r="FN17" s="134">
        <f>'12.KERAMIČARSKI RADOVI'!FS27</f>
        <v>0</v>
      </c>
      <c r="FO17" s="134">
        <f>'12.KERAMIČARSKI RADOVI'!FT27</f>
        <v>0</v>
      </c>
      <c r="FP17" s="134">
        <f>'12.KERAMIČARSKI RADOVI'!FU27</f>
        <v>0</v>
      </c>
      <c r="FQ17" s="134">
        <f>'12.KERAMIČARSKI RADOVI'!FV27</f>
        <v>0</v>
      </c>
      <c r="FR17" s="134">
        <f>'12.KERAMIČARSKI RADOVI'!FW27</f>
        <v>0</v>
      </c>
      <c r="FS17" s="134">
        <f>'12.KERAMIČARSKI RADOVI'!FX27</f>
        <v>0</v>
      </c>
      <c r="FT17" s="134">
        <f>'12.KERAMIČARSKI RADOVI'!FY27</f>
        <v>0</v>
      </c>
      <c r="FU17" s="134">
        <f>'12.KERAMIČARSKI RADOVI'!FZ27</f>
        <v>0</v>
      </c>
      <c r="FV17" s="134">
        <f>'12.KERAMIČARSKI RADOVI'!GA27</f>
        <v>0</v>
      </c>
      <c r="FW17" s="134">
        <f>'12.KERAMIČARSKI RADOVI'!GB27</f>
        <v>0</v>
      </c>
      <c r="FX17" s="134">
        <f>'12.KERAMIČARSKI RADOVI'!GC27</f>
        <v>0</v>
      </c>
      <c r="FY17" s="134">
        <f>'12.KERAMIČARSKI RADOVI'!GD27</f>
        <v>0</v>
      </c>
      <c r="FZ17" s="134">
        <f>'12.KERAMIČARSKI RADOVI'!GE27</f>
        <v>0</v>
      </c>
      <c r="GA17" s="134">
        <f>'12.KERAMIČARSKI RADOVI'!GF27</f>
        <v>0</v>
      </c>
      <c r="GB17" s="134">
        <f>'12.KERAMIČARSKI RADOVI'!GG27</f>
        <v>0</v>
      </c>
      <c r="GC17" s="134">
        <f>'12.KERAMIČARSKI RADOVI'!GH27</f>
        <v>0</v>
      </c>
      <c r="GD17" s="134">
        <f>'12.KERAMIČARSKI RADOVI'!GI27</f>
        <v>0</v>
      </c>
      <c r="GE17" s="134">
        <f>'12.KERAMIČARSKI RADOVI'!GJ27</f>
        <v>0</v>
      </c>
      <c r="GF17" s="134">
        <f>'12.KERAMIČARSKI RADOVI'!GK27</f>
        <v>0</v>
      </c>
      <c r="GG17" s="134">
        <f>'12.KERAMIČARSKI RADOVI'!GL27</f>
        <v>0</v>
      </c>
      <c r="GH17" s="134">
        <f>'12.KERAMIČARSKI RADOVI'!GM27</f>
        <v>0</v>
      </c>
      <c r="GI17" s="134">
        <f>'12.KERAMIČARSKI RADOVI'!GN27</f>
        <v>0</v>
      </c>
      <c r="GJ17" s="134">
        <f>'12.KERAMIČARSKI RADOVI'!GO27</f>
        <v>0</v>
      </c>
      <c r="GK17" s="134">
        <f>'12.KERAMIČARSKI RADOVI'!GP27</f>
        <v>0</v>
      </c>
      <c r="GL17" s="134">
        <f>'12.KERAMIČARSKI RADOVI'!GQ27</f>
        <v>0</v>
      </c>
      <c r="GM17" s="134">
        <f>'12.KERAMIČARSKI RADOVI'!GR27</f>
        <v>0</v>
      </c>
      <c r="GN17" s="134">
        <f>'12.KERAMIČARSKI RADOVI'!GS27</f>
        <v>0</v>
      </c>
      <c r="GO17" s="134">
        <f>'12.KERAMIČARSKI RADOVI'!GT27</f>
        <v>0</v>
      </c>
      <c r="GP17" s="134">
        <f>'12.KERAMIČARSKI RADOVI'!GU27</f>
        <v>0</v>
      </c>
      <c r="GQ17" s="134">
        <f>'12.KERAMIČARSKI RADOVI'!GV27</f>
        <v>0</v>
      </c>
      <c r="GR17" s="134">
        <f>'12.KERAMIČARSKI RADOVI'!GW27</f>
        <v>0</v>
      </c>
      <c r="GS17" s="134">
        <f>'12.KERAMIČARSKI RADOVI'!GX27</f>
        <v>0</v>
      </c>
      <c r="GT17" s="134">
        <f>'12.KERAMIČARSKI RADOVI'!GY27</f>
        <v>0</v>
      </c>
      <c r="GU17" s="134">
        <f>'12.KERAMIČARSKI RADOVI'!GZ27</f>
        <v>0</v>
      </c>
      <c r="GV17" s="134">
        <f>'12.KERAMIČARSKI RADOVI'!HA27</f>
        <v>0</v>
      </c>
      <c r="GW17" s="134">
        <f>'12.KERAMIČARSKI RADOVI'!HB27</f>
        <v>0</v>
      </c>
      <c r="GX17" s="134">
        <f>'12.KERAMIČARSKI RADOVI'!HC27</f>
        <v>0</v>
      </c>
      <c r="GY17" s="134">
        <f>'12.KERAMIČARSKI RADOVI'!HD27</f>
        <v>0</v>
      </c>
      <c r="GZ17" s="134">
        <f>'12.KERAMIČARSKI RADOVI'!HE27</f>
        <v>0</v>
      </c>
      <c r="HA17" s="134">
        <f>'12.KERAMIČARSKI RADOVI'!HF27</f>
        <v>0</v>
      </c>
      <c r="HB17" s="134">
        <f>'12.KERAMIČARSKI RADOVI'!HG27</f>
        <v>0</v>
      </c>
      <c r="HC17" s="134">
        <f>'12.KERAMIČARSKI RADOVI'!HH27</f>
        <v>0</v>
      </c>
      <c r="HD17" s="134">
        <f>'12.KERAMIČARSKI RADOVI'!HI27</f>
        <v>0</v>
      </c>
      <c r="HE17" s="134">
        <f>'12.KERAMIČARSKI RADOVI'!HJ27</f>
        <v>0</v>
      </c>
      <c r="HF17" s="134">
        <f>'12.KERAMIČARSKI RADOVI'!HK27</f>
        <v>0</v>
      </c>
      <c r="HG17" s="134">
        <f>'12.KERAMIČARSKI RADOVI'!HL27</f>
        <v>0</v>
      </c>
      <c r="HH17" s="134">
        <f>'12.KERAMIČARSKI RADOVI'!HM27</f>
        <v>0</v>
      </c>
      <c r="HI17" s="134">
        <f>'12.KERAMIČARSKI RADOVI'!HN27</f>
        <v>0</v>
      </c>
      <c r="HJ17" s="134">
        <f>'12.KERAMIČARSKI RADOVI'!HO27</f>
        <v>0</v>
      </c>
      <c r="HK17" s="134">
        <f>'12.KERAMIČARSKI RADOVI'!HP27</f>
        <v>0</v>
      </c>
      <c r="HL17" s="134">
        <f>'12.KERAMIČARSKI RADOVI'!HQ27</f>
        <v>0</v>
      </c>
      <c r="HM17" s="134">
        <f>'12.KERAMIČARSKI RADOVI'!HR27</f>
        <v>0</v>
      </c>
      <c r="HN17" s="134">
        <f>'12.KERAMIČARSKI RADOVI'!HS27</f>
        <v>0</v>
      </c>
      <c r="HO17" s="134">
        <f>'12.KERAMIČARSKI RADOVI'!HT27</f>
        <v>0</v>
      </c>
      <c r="HP17" s="134">
        <f>'12.KERAMIČARSKI RADOVI'!HU27</f>
        <v>0</v>
      </c>
      <c r="HQ17" s="134">
        <f>'12.KERAMIČARSKI RADOVI'!HV27</f>
        <v>0</v>
      </c>
      <c r="HR17" s="134">
        <f>'12.KERAMIČARSKI RADOVI'!HW27</f>
        <v>0</v>
      </c>
      <c r="HS17" s="134">
        <f>'12.KERAMIČARSKI RADOVI'!HX27</f>
        <v>0</v>
      </c>
      <c r="HT17" s="134">
        <f>'12.KERAMIČARSKI RADOVI'!HY27</f>
        <v>0</v>
      </c>
      <c r="HU17" s="134">
        <f>'12.KERAMIČARSKI RADOVI'!HZ27</f>
        <v>0</v>
      </c>
      <c r="HV17" s="134">
        <f>'12.KERAMIČARSKI RADOVI'!IA27</f>
        <v>0</v>
      </c>
      <c r="HW17" s="134">
        <f>'12.KERAMIČARSKI RADOVI'!IB27</f>
        <v>0</v>
      </c>
      <c r="HX17" s="134">
        <f>'12.KERAMIČARSKI RADOVI'!IC27</f>
        <v>0</v>
      </c>
      <c r="HY17" s="134">
        <f>'12.KERAMIČARSKI RADOVI'!ID27</f>
        <v>0</v>
      </c>
      <c r="HZ17" s="134">
        <f>'12.KERAMIČARSKI RADOVI'!IE27</f>
        <v>0</v>
      </c>
      <c r="IA17" s="134">
        <f>'12.KERAMIČARSKI RADOVI'!IF27</f>
        <v>0</v>
      </c>
      <c r="IB17" s="134">
        <f>'12.KERAMIČARSKI RADOVI'!IG27</f>
        <v>0</v>
      </c>
      <c r="IC17" s="134">
        <f>'12.KERAMIČARSKI RADOVI'!IH27</f>
        <v>0</v>
      </c>
      <c r="ID17" s="134">
        <f>'12.KERAMIČARSKI RADOVI'!II27</f>
        <v>0</v>
      </c>
      <c r="IE17" s="134">
        <f>'12.KERAMIČARSKI RADOVI'!IJ27</f>
        <v>0</v>
      </c>
      <c r="IF17" s="134">
        <f>'12.KERAMIČARSKI RADOVI'!IK27</f>
        <v>0</v>
      </c>
      <c r="IG17" s="134">
        <f>'12.KERAMIČARSKI RADOVI'!IL27</f>
        <v>0</v>
      </c>
      <c r="IH17" s="134">
        <f>'12.KERAMIČARSKI RADOVI'!IM27</f>
        <v>0</v>
      </c>
      <c r="II17" s="134">
        <f>'12.KERAMIČARSKI RADOVI'!IN27</f>
        <v>0</v>
      </c>
      <c r="IJ17" s="134" t="e">
        <f>'12.KERAMIČARSKI RADOVI'!#REF!</f>
        <v>#REF!</v>
      </c>
      <c r="IK17" s="134" t="e">
        <f>'12.KERAMIČARSKI RADOVI'!#REF!</f>
        <v>#REF!</v>
      </c>
      <c r="IL17" s="134" t="e">
        <f>'12.KERAMIČARSKI RADOVI'!#REF!</f>
        <v>#REF!</v>
      </c>
      <c r="IM17" s="134" t="e">
        <f>'12.KERAMIČARSKI RADOVI'!#REF!</f>
        <v>#REF!</v>
      </c>
      <c r="IN17" s="134" t="e">
        <f>'12.KERAMIČARSKI RADOVI'!#REF!</f>
        <v>#REF!</v>
      </c>
      <c r="IO17" s="134" t="e">
        <f>'12.KERAMIČARSKI RADOVI'!#REF!</f>
        <v>#REF!</v>
      </c>
    </row>
    <row r="18" spans="1:249" ht="14.25" x14ac:dyDescent="0.2">
      <c r="A18" s="35" t="s">
        <v>60</v>
      </c>
      <c r="B18" s="354" t="str">
        <f>'14.PODOPOLAGAČKI RADOVI'!B11</f>
        <v>14.</v>
      </c>
      <c r="C18" s="355" t="str">
        <f>'14.PODOPOLAGAČKI RADOVI'!C11</f>
        <v xml:space="preserve">PODOPOLAGAČKI RADOVI </v>
      </c>
      <c r="D18" s="356">
        <f>'14.PODOPOLAGAČKI RADOVI'!D11</f>
        <v>0</v>
      </c>
      <c r="E18" s="357"/>
      <c r="F18" s="346">
        <f>'14.PODOPOLAGAČKI RADOVI'!F11</f>
        <v>0</v>
      </c>
      <c r="G18" s="358">
        <f>'14.PODOPOLAGAČKI RADOVI'!G11</f>
        <v>0</v>
      </c>
      <c r="T18" s="134">
        <f>'13.KAMENOREZAČKI RADOVI'!W25</f>
        <v>0</v>
      </c>
      <c r="U18" s="134">
        <f>'13.KAMENOREZAČKI RADOVI'!X25</f>
        <v>0</v>
      </c>
      <c r="V18" s="134">
        <f>'13.KAMENOREZAČKI RADOVI'!Y25</f>
        <v>0</v>
      </c>
      <c r="W18" s="134">
        <f>'13.KAMENOREZAČKI RADOVI'!Z25</f>
        <v>0</v>
      </c>
      <c r="X18" s="134">
        <f>'13.KAMENOREZAČKI RADOVI'!AA25</f>
        <v>0</v>
      </c>
      <c r="Y18" s="134">
        <f>'13.KAMENOREZAČKI RADOVI'!AB25</f>
        <v>0</v>
      </c>
      <c r="Z18" s="134">
        <f>'13.KAMENOREZAČKI RADOVI'!AC25</f>
        <v>0</v>
      </c>
      <c r="AA18" s="134">
        <f>'13.KAMENOREZAČKI RADOVI'!AD25</f>
        <v>0</v>
      </c>
      <c r="AB18" s="134">
        <f>'13.KAMENOREZAČKI RADOVI'!AE25</f>
        <v>0</v>
      </c>
      <c r="AC18" s="134">
        <f>'13.KAMENOREZAČKI RADOVI'!AF25</f>
        <v>0</v>
      </c>
      <c r="AD18" s="134">
        <f>'13.KAMENOREZAČKI RADOVI'!AG25</f>
        <v>0</v>
      </c>
      <c r="AE18" s="134">
        <f>'13.KAMENOREZAČKI RADOVI'!AH25</f>
        <v>0</v>
      </c>
      <c r="AF18" s="134">
        <f>'13.KAMENOREZAČKI RADOVI'!AI25</f>
        <v>0</v>
      </c>
      <c r="AG18" s="134">
        <f>'13.KAMENOREZAČKI RADOVI'!AJ25</f>
        <v>0</v>
      </c>
      <c r="AH18" s="134">
        <f>'13.KAMENOREZAČKI RADOVI'!AK25</f>
        <v>0</v>
      </c>
      <c r="AI18" s="134">
        <f>'13.KAMENOREZAČKI RADOVI'!AL25</f>
        <v>0</v>
      </c>
      <c r="AJ18" s="134">
        <f>'13.KAMENOREZAČKI RADOVI'!AM25</f>
        <v>0</v>
      </c>
      <c r="AK18" s="134">
        <f>'13.KAMENOREZAČKI RADOVI'!AN25</f>
        <v>0</v>
      </c>
      <c r="AL18" s="134">
        <f>'13.KAMENOREZAČKI RADOVI'!AO25</f>
        <v>0</v>
      </c>
      <c r="AM18" s="134">
        <f>'13.KAMENOREZAČKI RADOVI'!AP25</f>
        <v>0</v>
      </c>
      <c r="AN18" s="134">
        <f>'13.KAMENOREZAČKI RADOVI'!AQ25</f>
        <v>0</v>
      </c>
      <c r="AO18" s="134">
        <f>'13.KAMENOREZAČKI RADOVI'!AR25</f>
        <v>0</v>
      </c>
      <c r="AP18" s="134">
        <f>'13.KAMENOREZAČKI RADOVI'!AS25</f>
        <v>0</v>
      </c>
      <c r="AQ18" s="134">
        <f>'13.KAMENOREZAČKI RADOVI'!AT25</f>
        <v>0</v>
      </c>
      <c r="AR18" s="134">
        <f>'13.KAMENOREZAČKI RADOVI'!AU25</f>
        <v>0</v>
      </c>
      <c r="AS18" s="134">
        <f>'13.KAMENOREZAČKI RADOVI'!AV25</f>
        <v>0</v>
      </c>
      <c r="AT18" s="134">
        <f>'13.KAMENOREZAČKI RADOVI'!AW25</f>
        <v>0</v>
      </c>
      <c r="AU18" s="134">
        <f>'13.KAMENOREZAČKI RADOVI'!AX25</f>
        <v>0</v>
      </c>
      <c r="AV18" s="134">
        <f>'13.KAMENOREZAČKI RADOVI'!AY25</f>
        <v>0</v>
      </c>
      <c r="AW18" s="134">
        <f>'13.KAMENOREZAČKI RADOVI'!AZ25</f>
        <v>0</v>
      </c>
      <c r="AX18" s="134">
        <f>'13.KAMENOREZAČKI RADOVI'!BA25</f>
        <v>0</v>
      </c>
      <c r="AY18" s="134">
        <f>'13.KAMENOREZAČKI RADOVI'!BB25</f>
        <v>0</v>
      </c>
      <c r="AZ18" s="134">
        <f>'13.KAMENOREZAČKI RADOVI'!BC25</f>
        <v>0</v>
      </c>
      <c r="BA18" s="134">
        <f>'13.KAMENOREZAČKI RADOVI'!BD25</f>
        <v>0</v>
      </c>
      <c r="BB18" s="134">
        <f>'13.KAMENOREZAČKI RADOVI'!BE25</f>
        <v>0</v>
      </c>
      <c r="BC18" s="134">
        <f>'13.KAMENOREZAČKI RADOVI'!BF25</f>
        <v>0</v>
      </c>
      <c r="BD18" s="134">
        <f>'13.KAMENOREZAČKI RADOVI'!BG25</f>
        <v>0</v>
      </c>
      <c r="BE18" s="134">
        <f>'13.KAMENOREZAČKI RADOVI'!BH25</f>
        <v>0</v>
      </c>
      <c r="BF18" s="134">
        <f>'13.KAMENOREZAČKI RADOVI'!BI25</f>
        <v>0</v>
      </c>
      <c r="BG18" s="134">
        <f>'13.KAMENOREZAČKI RADOVI'!BJ25</f>
        <v>0</v>
      </c>
      <c r="BH18" s="134">
        <f>'13.KAMENOREZAČKI RADOVI'!BK25</f>
        <v>0</v>
      </c>
      <c r="BI18" s="134">
        <f>'13.KAMENOREZAČKI RADOVI'!BL25</f>
        <v>0</v>
      </c>
      <c r="BJ18" s="134">
        <f>'13.KAMENOREZAČKI RADOVI'!BM25</f>
        <v>0</v>
      </c>
      <c r="BK18" s="134">
        <f>'13.KAMENOREZAČKI RADOVI'!BN25</f>
        <v>0</v>
      </c>
      <c r="BL18" s="134">
        <f>'13.KAMENOREZAČKI RADOVI'!BO25</f>
        <v>0</v>
      </c>
      <c r="BM18" s="134">
        <f>'13.KAMENOREZAČKI RADOVI'!BP25</f>
        <v>0</v>
      </c>
      <c r="BN18" s="134">
        <f>'13.KAMENOREZAČKI RADOVI'!BQ25</f>
        <v>0</v>
      </c>
      <c r="BO18" s="134">
        <f>'13.KAMENOREZAČKI RADOVI'!BR25</f>
        <v>0</v>
      </c>
      <c r="BP18" s="134">
        <f>'13.KAMENOREZAČKI RADOVI'!BS25</f>
        <v>0</v>
      </c>
      <c r="BQ18" s="134">
        <f>'13.KAMENOREZAČKI RADOVI'!BT25</f>
        <v>0</v>
      </c>
      <c r="BR18" s="134">
        <f>'13.KAMENOREZAČKI RADOVI'!BU25</f>
        <v>0</v>
      </c>
      <c r="BS18" s="134">
        <f>'13.KAMENOREZAČKI RADOVI'!BV25</f>
        <v>0</v>
      </c>
      <c r="BT18" s="134">
        <f>'13.KAMENOREZAČKI RADOVI'!BW25</f>
        <v>0</v>
      </c>
      <c r="BU18" s="134">
        <f>'13.KAMENOREZAČKI RADOVI'!BX25</f>
        <v>0</v>
      </c>
      <c r="BV18" s="134">
        <f>'13.KAMENOREZAČKI RADOVI'!BY25</f>
        <v>0</v>
      </c>
      <c r="BW18" s="134">
        <f>'13.KAMENOREZAČKI RADOVI'!BZ25</f>
        <v>0</v>
      </c>
      <c r="BX18" s="134">
        <f>'13.KAMENOREZAČKI RADOVI'!CA25</f>
        <v>0</v>
      </c>
      <c r="BY18" s="134">
        <f>'13.KAMENOREZAČKI RADOVI'!CB25</f>
        <v>0</v>
      </c>
      <c r="BZ18" s="134">
        <f>'13.KAMENOREZAČKI RADOVI'!CC25</f>
        <v>0</v>
      </c>
      <c r="CA18" s="134">
        <f>'13.KAMENOREZAČKI RADOVI'!CD25</f>
        <v>0</v>
      </c>
      <c r="CB18" s="134">
        <f>'13.KAMENOREZAČKI RADOVI'!CE25</f>
        <v>0</v>
      </c>
      <c r="CC18" s="134">
        <f>'13.KAMENOREZAČKI RADOVI'!CF25</f>
        <v>0</v>
      </c>
      <c r="CD18" s="134">
        <f>'13.KAMENOREZAČKI RADOVI'!CG25</f>
        <v>0</v>
      </c>
      <c r="CE18" s="134">
        <f>'13.KAMENOREZAČKI RADOVI'!CH25</f>
        <v>0</v>
      </c>
      <c r="CF18" s="134">
        <f>'13.KAMENOREZAČKI RADOVI'!CI25</f>
        <v>0</v>
      </c>
      <c r="CG18" s="134">
        <f>'13.KAMENOREZAČKI RADOVI'!CJ25</f>
        <v>0</v>
      </c>
      <c r="CH18" s="134">
        <f>'13.KAMENOREZAČKI RADOVI'!CK25</f>
        <v>0</v>
      </c>
      <c r="CI18" s="134">
        <f>'13.KAMENOREZAČKI RADOVI'!CL25</f>
        <v>0</v>
      </c>
      <c r="CJ18" s="134">
        <f>'13.KAMENOREZAČKI RADOVI'!CM25</f>
        <v>0</v>
      </c>
      <c r="CK18" s="134">
        <f>'13.KAMENOREZAČKI RADOVI'!CN25</f>
        <v>0</v>
      </c>
      <c r="CL18" s="134">
        <f>'13.KAMENOREZAČKI RADOVI'!CO25</f>
        <v>0</v>
      </c>
      <c r="CM18" s="134">
        <f>'13.KAMENOREZAČKI RADOVI'!CP25</f>
        <v>0</v>
      </c>
      <c r="CN18" s="134">
        <f>'13.KAMENOREZAČKI RADOVI'!CQ25</f>
        <v>0</v>
      </c>
      <c r="CO18" s="134">
        <f>'13.KAMENOREZAČKI RADOVI'!CR25</f>
        <v>0</v>
      </c>
      <c r="CP18" s="134">
        <f>'13.KAMENOREZAČKI RADOVI'!CS25</f>
        <v>0</v>
      </c>
      <c r="CQ18" s="134">
        <f>'13.KAMENOREZAČKI RADOVI'!CT25</f>
        <v>0</v>
      </c>
      <c r="CR18" s="134">
        <f>'13.KAMENOREZAČKI RADOVI'!CU25</f>
        <v>0</v>
      </c>
      <c r="CS18" s="134">
        <f>'13.KAMENOREZAČKI RADOVI'!CV25</f>
        <v>0</v>
      </c>
      <c r="CT18" s="134">
        <f>'13.KAMENOREZAČKI RADOVI'!CW25</f>
        <v>0</v>
      </c>
      <c r="CU18" s="134">
        <f>'13.KAMENOREZAČKI RADOVI'!CX25</f>
        <v>0</v>
      </c>
      <c r="CV18" s="134">
        <f>'13.KAMENOREZAČKI RADOVI'!CY25</f>
        <v>0</v>
      </c>
      <c r="CW18" s="134">
        <f>'13.KAMENOREZAČKI RADOVI'!CZ25</f>
        <v>0</v>
      </c>
      <c r="CX18" s="134">
        <f>'13.KAMENOREZAČKI RADOVI'!DA25</f>
        <v>0</v>
      </c>
      <c r="CY18" s="134">
        <f>'13.KAMENOREZAČKI RADOVI'!DB25</f>
        <v>0</v>
      </c>
      <c r="CZ18" s="134">
        <f>'13.KAMENOREZAČKI RADOVI'!DC25</f>
        <v>0</v>
      </c>
      <c r="DA18" s="134">
        <f>'13.KAMENOREZAČKI RADOVI'!DD25</f>
        <v>0</v>
      </c>
      <c r="DB18" s="134">
        <f>'13.KAMENOREZAČKI RADOVI'!DE25</f>
        <v>0</v>
      </c>
      <c r="DC18" s="134">
        <f>'13.KAMENOREZAČKI RADOVI'!DF25</f>
        <v>0</v>
      </c>
      <c r="DD18" s="134">
        <f>'13.KAMENOREZAČKI RADOVI'!DG25</f>
        <v>0</v>
      </c>
      <c r="DE18" s="134">
        <f>'13.KAMENOREZAČKI RADOVI'!DH25</f>
        <v>0</v>
      </c>
      <c r="DF18" s="134">
        <f>'13.KAMENOREZAČKI RADOVI'!DI25</f>
        <v>0</v>
      </c>
      <c r="DG18" s="134">
        <f>'13.KAMENOREZAČKI RADOVI'!DJ25</f>
        <v>0</v>
      </c>
      <c r="DH18" s="134">
        <f>'13.KAMENOREZAČKI RADOVI'!DK25</f>
        <v>0</v>
      </c>
      <c r="DI18" s="134">
        <f>'13.KAMENOREZAČKI RADOVI'!DL25</f>
        <v>0</v>
      </c>
      <c r="DJ18" s="134">
        <f>'13.KAMENOREZAČKI RADOVI'!DM25</f>
        <v>0</v>
      </c>
      <c r="DK18" s="134">
        <f>'13.KAMENOREZAČKI RADOVI'!DN25</f>
        <v>0</v>
      </c>
      <c r="DL18" s="134">
        <f>'13.KAMENOREZAČKI RADOVI'!DO25</f>
        <v>0</v>
      </c>
      <c r="DM18" s="134">
        <f>'13.KAMENOREZAČKI RADOVI'!DP25</f>
        <v>0</v>
      </c>
      <c r="DN18" s="134">
        <f>'13.KAMENOREZAČKI RADOVI'!DQ25</f>
        <v>0</v>
      </c>
      <c r="DO18" s="134">
        <f>'13.KAMENOREZAČKI RADOVI'!DR25</f>
        <v>0</v>
      </c>
      <c r="DP18" s="134">
        <f>'13.KAMENOREZAČKI RADOVI'!DS25</f>
        <v>0</v>
      </c>
      <c r="DQ18" s="134">
        <f>'13.KAMENOREZAČKI RADOVI'!DT25</f>
        <v>0</v>
      </c>
      <c r="DR18" s="134">
        <f>'13.KAMENOREZAČKI RADOVI'!DU25</f>
        <v>0</v>
      </c>
      <c r="DS18" s="134">
        <f>'13.KAMENOREZAČKI RADOVI'!DV25</f>
        <v>0</v>
      </c>
      <c r="DT18" s="134">
        <f>'13.KAMENOREZAČKI RADOVI'!DW25</f>
        <v>0</v>
      </c>
      <c r="DU18" s="134">
        <f>'13.KAMENOREZAČKI RADOVI'!DX25</f>
        <v>0</v>
      </c>
      <c r="DV18" s="134">
        <f>'13.KAMENOREZAČKI RADOVI'!DY25</f>
        <v>0</v>
      </c>
      <c r="DW18" s="134">
        <f>'13.KAMENOREZAČKI RADOVI'!DZ25</f>
        <v>0</v>
      </c>
      <c r="DX18" s="134">
        <f>'13.KAMENOREZAČKI RADOVI'!EA25</f>
        <v>0</v>
      </c>
      <c r="DY18" s="134">
        <f>'13.KAMENOREZAČKI RADOVI'!EB25</f>
        <v>0</v>
      </c>
      <c r="DZ18" s="134">
        <f>'13.KAMENOREZAČKI RADOVI'!EC25</f>
        <v>0</v>
      </c>
      <c r="EA18" s="134">
        <f>'13.KAMENOREZAČKI RADOVI'!ED25</f>
        <v>0</v>
      </c>
      <c r="EB18" s="134">
        <f>'13.KAMENOREZAČKI RADOVI'!EE25</f>
        <v>0</v>
      </c>
      <c r="EC18" s="134">
        <f>'13.KAMENOREZAČKI RADOVI'!EF25</f>
        <v>0</v>
      </c>
      <c r="ED18" s="134">
        <f>'13.KAMENOREZAČKI RADOVI'!EG25</f>
        <v>0</v>
      </c>
      <c r="EE18" s="134">
        <f>'13.KAMENOREZAČKI RADOVI'!EH25</f>
        <v>0</v>
      </c>
      <c r="EF18" s="134">
        <f>'13.KAMENOREZAČKI RADOVI'!EI25</f>
        <v>0</v>
      </c>
      <c r="EG18" s="134">
        <f>'13.KAMENOREZAČKI RADOVI'!EJ25</f>
        <v>0</v>
      </c>
      <c r="EH18" s="134">
        <f>'13.KAMENOREZAČKI RADOVI'!EK25</f>
        <v>0</v>
      </c>
      <c r="EI18" s="134">
        <f>'13.KAMENOREZAČKI RADOVI'!EL25</f>
        <v>0</v>
      </c>
      <c r="EJ18" s="134">
        <f>'13.KAMENOREZAČKI RADOVI'!EM25</f>
        <v>0</v>
      </c>
      <c r="EK18" s="134">
        <f>'13.KAMENOREZAČKI RADOVI'!EN25</f>
        <v>0</v>
      </c>
      <c r="EL18" s="134">
        <f>'13.KAMENOREZAČKI RADOVI'!EO25</f>
        <v>0</v>
      </c>
      <c r="EM18" s="134">
        <f>'13.KAMENOREZAČKI RADOVI'!EP25</f>
        <v>0</v>
      </c>
      <c r="EN18" s="134">
        <f>'13.KAMENOREZAČKI RADOVI'!EQ25</f>
        <v>0</v>
      </c>
      <c r="EO18" s="134">
        <f>'13.KAMENOREZAČKI RADOVI'!ER25</f>
        <v>0</v>
      </c>
      <c r="EP18" s="134">
        <f>'13.KAMENOREZAČKI RADOVI'!ES25</f>
        <v>0</v>
      </c>
      <c r="EQ18" s="134">
        <f>'13.KAMENOREZAČKI RADOVI'!ET25</f>
        <v>0</v>
      </c>
      <c r="ER18" s="134">
        <f>'13.KAMENOREZAČKI RADOVI'!EU25</f>
        <v>0</v>
      </c>
      <c r="ES18" s="134">
        <f>'13.KAMENOREZAČKI RADOVI'!EV25</f>
        <v>0</v>
      </c>
      <c r="ET18" s="134">
        <f>'13.KAMENOREZAČKI RADOVI'!EW25</f>
        <v>0</v>
      </c>
      <c r="EU18" s="134">
        <f>'13.KAMENOREZAČKI RADOVI'!EX25</f>
        <v>0</v>
      </c>
      <c r="EV18" s="134">
        <f>'13.KAMENOREZAČKI RADOVI'!EY25</f>
        <v>0</v>
      </c>
      <c r="EW18" s="134">
        <f>'13.KAMENOREZAČKI RADOVI'!EZ25</f>
        <v>0</v>
      </c>
      <c r="EX18" s="134">
        <f>'13.KAMENOREZAČKI RADOVI'!FA25</f>
        <v>0</v>
      </c>
      <c r="EY18" s="134">
        <f>'13.KAMENOREZAČKI RADOVI'!FB25</f>
        <v>0</v>
      </c>
      <c r="EZ18" s="134">
        <f>'13.KAMENOREZAČKI RADOVI'!FC25</f>
        <v>0</v>
      </c>
      <c r="FA18" s="134">
        <f>'13.KAMENOREZAČKI RADOVI'!FD25</f>
        <v>0</v>
      </c>
      <c r="FB18" s="134">
        <f>'13.KAMENOREZAČKI RADOVI'!FE25</f>
        <v>0</v>
      </c>
      <c r="FC18" s="134">
        <f>'13.KAMENOREZAČKI RADOVI'!FF25</f>
        <v>0</v>
      </c>
      <c r="FD18" s="134">
        <f>'13.KAMENOREZAČKI RADOVI'!FG25</f>
        <v>0</v>
      </c>
      <c r="FE18" s="134">
        <f>'13.KAMENOREZAČKI RADOVI'!FH25</f>
        <v>0</v>
      </c>
      <c r="FF18" s="134">
        <f>'13.KAMENOREZAČKI RADOVI'!FI25</f>
        <v>0</v>
      </c>
      <c r="FG18" s="134">
        <f>'13.KAMENOREZAČKI RADOVI'!FJ25</f>
        <v>0</v>
      </c>
      <c r="FH18" s="134">
        <f>'13.KAMENOREZAČKI RADOVI'!FK25</f>
        <v>0</v>
      </c>
      <c r="FI18" s="134">
        <f>'13.KAMENOREZAČKI RADOVI'!FL25</f>
        <v>0</v>
      </c>
      <c r="FJ18" s="134">
        <f>'13.KAMENOREZAČKI RADOVI'!FM25</f>
        <v>0</v>
      </c>
      <c r="FK18" s="134">
        <f>'13.KAMENOREZAČKI RADOVI'!FN25</f>
        <v>0</v>
      </c>
      <c r="FL18" s="134">
        <f>'13.KAMENOREZAČKI RADOVI'!FO25</f>
        <v>0</v>
      </c>
      <c r="FM18" s="134">
        <f>'13.KAMENOREZAČKI RADOVI'!FP25</f>
        <v>0</v>
      </c>
      <c r="FN18" s="134">
        <f>'13.KAMENOREZAČKI RADOVI'!FQ25</f>
        <v>0</v>
      </c>
      <c r="FO18" s="134">
        <f>'13.KAMENOREZAČKI RADOVI'!FR25</f>
        <v>0</v>
      </c>
      <c r="FP18" s="134">
        <f>'13.KAMENOREZAČKI RADOVI'!FS25</f>
        <v>0</v>
      </c>
      <c r="FQ18" s="134">
        <f>'13.KAMENOREZAČKI RADOVI'!FT25</f>
        <v>0</v>
      </c>
      <c r="FR18" s="134">
        <f>'13.KAMENOREZAČKI RADOVI'!FU25</f>
        <v>0</v>
      </c>
      <c r="FS18" s="134">
        <f>'13.KAMENOREZAČKI RADOVI'!FV25</f>
        <v>0</v>
      </c>
      <c r="FT18" s="134">
        <f>'13.KAMENOREZAČKI RADOVI'!FW25</f>
        <v>0</v>
      </c>
      <c r="FU18" s="134">
        <f>'13.KAMENOREZAČKI RADOVI'!FX25</f>
        <v>0</v>
      </c>
      <c r="FV18" s="134">
        <f>'13.KAMENOREZAČKI RADOVI'!FY25</f>
        <v>0</v>
      </c>
      <c r="FW18" s="134">
        <f>'13.KAMENOREZAČKI RADOVI'!FZ25</f>
        <v>0</v>
      </c>
      <c r="FX18" s="134">
        <f>'13.KAMENOREZAČKI RADOVI'!GA25</f>
        <v>0</v>
      </c>
      <c r="FY18" s="134">
        <f>'13.KAMENOREZAČKI RADOVI'!GB25</f>
        <v>0</v>
      </c>
      <c r="FZ18" s="134">
        <f>'13.KAMENOREZAČKI RADOVI'!GC25</f>
        <v>0</v>
      </c>
      <c r="GA18" s="134">
        <f>'13.KAMENOREZAČKI RADOVI'!GD25</f>
        <v>0</v>
      </c>
      <c r="GB18" s="134">
        <f>'13.KAMENOREZAČKI RADOVI'!GE25</f>
        <v>0</v>
      </c>
      <c r="GC18" s="134">
        <f>'13.KAMENOREZAČKI RADOVI'!GF25</f>
        <v>0</v>
      </c>
      <c r="GD18" s="134">
        <f>'13.KAMENOREZAČKI RADOVI'!GG25</f>
        <v>0</v>
      </c>
      <c r="GE18" s="134">
        <f>'13.KAMENOREZAČKI RADOVI'!GH25</f>
        <v>0</v>
      </c>
      <c r="GF18" s="134">
        <f>'13.KAMENOREZAČKI RADOVI'!GI25</f>
        <v>0</v>
      </c>
      <c r="GG18" s="134">
        <f>'13.KAMENOREZAČKI RADOVI'!GJ25</f>
        <v>0</v>
      </c>
      <c r="GH18" s="134">
        <f>'13.KAMENOREZAČKI RADOVI'!GK25</f>
        <v>0</v>
      </c>
      <c r="GI18" s="134">
        <f>'13.KAMENOREZAČKI RADOVI'!GL25</f>
        <v>0</v>
      </c>
      <c r="GJ18" s="134">
        <f>'13.KAMENOREZAČKI RADOVI'!GM25</f>
        <v>0</v>
      </c>
      <c r="GK18" s="134">
        <f>'13.KAMENOREZAČKI RADOVI'!GN25</f>
        <v>0</v>
      </c>
      <c r="GL18" s="134">
        <f>'13.KAMENOREZAČKI RADOVI'!GO25</f>
        <v>0</v>
      </c>
      <c r="GM18" s="134">
        <f>'13.KAMENOREZAČKI RADOVI'!GP25</f>
        <v>0</v>
      </c>
      <c r="GN18" s="134">
        <f>'13.KAMENOREZAČKI RADOVI'!GQ25</f>
        <v>0</v>
      </c>
      <c r="GO18" s="134">
        <f>'13.KAMENOREZAČKI RADOVI'!GR25</f>
        <v>0</v>
      </c>
      <c r="GP18" s="134">
        <f>'13.KAMENOREZAČKI RADOVI'!GS25</f>
        <v>0</v>
      </c>
      <c r="GQ18" s="134">
        <f>'13.KAMENOREZAČKI RADOVI'!GT25</f>
        <v>0</v>
      </c>
      <c r="GR18" s="134">
        <f>'13.KAMENOREZAČKI RADOVI'!GU25</f>
        <v>0</v>
      </c>
      <c r="GS18" s="134">
        <f>'13.KAMENOREZAČKI RADOVI'!GV25</f>
        <v>0</v>
      </c>
      <c r="GT18" s="134">
        <f>'13.KAMENOREZAČKI RADOVI'!GW25</f>
        <v>0</v>
      </c>
      <c r="GU18" s="134">
        <f>'13.KAMENOREZAČKI RADOVI'!GX25</f>
        <v>0</v>
      </c>
      <c r="GV18" s="134">
        <f>'13.KAMENOREZAČKI RADOVI'!GY25</f>
        <v>0</v>
      </c>
      <c r="GW18" s="134">
        <f>'13.KAMENOREZAČKI RADOVI'!GZ25</f>
        <v>0</v>
      </c>
      <c r="GX18" s="134">
        <f>'13.KAMENOREZAČKI RADOVI'!HA25</f>
        <v>0</v>
      </c>
      <c r="GY18" s="134">
        <f>'13.KAMENOREZAČKI RADOVI'!HB25</f>
        <v>0</v>
      </c>
      <c r="GZ18" s="134">
        <f>'13.KAMENOREZAČKI RADOVI'!HC25</f>
        <v>0</v>
      </c>
      <c r="HA18" s="134">
        <f>'13.KAMENOREZAČKI RADOVI'!HD25</f>
        <v>0</v>
      </c>
      <c r="HB18" s="134">
        <f>'13.KAMENOREZAČKI RADOVI'!HE25</f>
        <v>0</v>
      </c>
      <c r="HC18" s="134">
        <f>'13.KAMENOREZAČKI RADOVI'!HF25</f>
        <v>0</v>
      </c>
      <c r="HD18" s="134">
        <f>'13.KAMENOREZAČKI RADOVI'!HG25</f>
        <v>0</v>
      </c>
      <c r="HE18" s="134">
        <f>'13.KAMENOREZAČKI RADOVI'!HH25</f>
        <v>0</v>
      </c>
      <c r="HF18" s="134">
        <f>'13.KAMENOREZAČKI RADOVI'!HI25</f>
        <v>0</v>
      </c>
      <c r="HG18" s="134">
        <f>'13.KAMENOREZAČKI RADOVI'!HJ25</f>
        <v>0</v>
      </c>
      <c r="HH18" s="134">
        <f>'13.KAMENOREZAČKI RADOVI'!HK25</f>
        <v>0</v>
      </c>
      <c r="HI18" s="134">
        <f>'13.KAMENOREZAČKI RADOVI'!HL25</f>
        <v>0</v>
      </c>
      <c r="HJ18" s="134">
        <f>'13.KAMENOREZAČKI RADOVI'!HM25</f>
        <v>0</v>
      </c>
      <c r="HK18" s="134">
        <f>'13.KAMENOREZAČKI RADOVI'!HN25</f>
        <v>0</v>
      </c>
      <c r="HL18" s="134">
        <f>'13.KAMENOREZAČKI RADOVI'!HO25</f>
        <v>0</v>
      </c>
      <c r="HM18" s="134">
        <f>'13.KAMENOREZAČKI RADOVI'!HP25</f>
        <v>0</v>
      </c>
      <c r="HN18" s="134">
        <f>'13.KAMENOREZAČKI RADOVI'!HQ25</f>
        <v>0</v>
      </c>
      <c r="HO18" s="134">
        <f>'13.KAMENOREZAČKI RADOVI'!HR25</f>
        <v>0</v>
      </c>
      <c r="HP18" s="134">
        <f>'13.KAMENOREZAČKI RADOVI'!HS25</f>
        <v>0</v>
      </c>
      <c r="HQ18" s="134">
        <f>'13.KAMENOREZAČKI RADOVI'!HT25</f>
        <v>0</v>
      </c>
      <c r="HR18" s="134">
        <f>'13.KAMENOREZAČKI RADOVI'!HU25</f>
        <v>0</v>
      </c>
      <c r="HS18" s="134">
        <f>'13.KAMENOREZAČKI RADOVI'!HV25</f>
        <v>0</v>
      </c>
      <c r="HT18" s="134">
        <f>'13.KAMENOREZAČKI RADOVI'!HW25</f>
        <v>0</v>
      </c>
      <c r="HU18" s="134">
        <f>'13.KAMENOREZAČKI RADOVI'!HX25</f>
        <v>0</v>
      </c>
      <c r="HV18" s="134">
        <f>'13.KAMENOREZAČKI RADOVI'!HY25</f>
        <v>0</v>
      </c>
      <c r="HW18" s="134">
        <f>'13.KAMENOREZAČKI RADOVI'!HZ25</f>
        <v>0</v>
      </c>
      <c r="HX18" s="134">
        <f>'13.KAMENOREZAČKI RADOVI'!IA25</f>
        <v>0</v>
      </c>
      <c r="HY18" s="134">
        <f>'13.KAMENOREZAČKI RADOVI'!IB25</f>
        <v>0</v>
      </c>
      <c r="HZ18" s="134">
        <f>'13.KAMENOREZAČKI RADOVI'!IC25</f>
        <v>0</v>
      </c>
      <c r="IA18" s="134">
        <f>'13.KAMENOREZAČKI RADOVI'!ID25</f>
        <v>0</v>
      </c>
      <c r="IB18" s="134">
        <f>'13.KAMENOREZAČKI RADOVI'!IE25</f>
        <v>0</v>
      </c>
      <c r="IC18" s="134">
        <f>'13.KAMENOREZAČKI RADOVI'!IF25</f>
        <v>0</v>
      </c>
      <c r="ID18" s="134">
        <f>'13.KAMENOREZAČKI RADOVI'!IG25</f>
        <v>0</v>
      </c>
      <c r="IE18" s="134">
        <f>'13.KAMENOREZAČKI RADOVI'!IH25</f>
        <v>0</v>
      </c>
      <c r="IF18" s="134">
        <f>'13.KAMENOREZAČKI RADOVI'!II25</f>
        <v>0</v>
      </c>
      <c r="IG18" s="134">
        <f>'13.KAMENOREZAČKI RADOVI'!IJ25</f>
        <v>0</v>
      </c>
      <c r="IH18" s="134">
        <f>'13.KAMENOREZAČKI RADOVI'!IK25</f>
        <v>0</v>
      </c>
      <c r="II18" s="134">
        <f>'13.KAMENOREZAČKI RADOVI'!IL25</f>
        <v>0</v>
      </c>
      <c r="IJ18" s="134" t="e">
        <f>'13.KAMENOREZAČKI RADOVI'!#REF!</f>
        <v>#REF!</v>
      </c>
      <c r="IK18" s="134" t="e">
        <f>'13.KAMENOREZAČKI RADOVI'!#REF!</f>
        <v>#REF!</v>
      </c>
      <c r="IL18" s="134" t="e">
        <f>'13.KAMENOREZAČKI RADOVI'!#REF!</f>
        <v>#REF!</v>
      </c>
      <c r="IM18" s="134" t="e">
        <f>'13.KAMENOREZAČKI RADOVI'!#REF!</f>
        <v>#REF!</v>
      </c>
      <c r="IN18" s="134" t="e">
        <f>'13.KAMENOREZAČKI RADOVI'!#REF!</f>
        <v>#REF!</v>
      </c>
      <c r="IO18" s="134" t="e">
        <f>'13.KAMENOREZAČKI RADOVI'!#REF!</f>
        <v>#REF!</v>
      </c>
    </row>
    <row r="19" spans="1:249" ht="14.25" x14ac:dyDescent="0.2">
      <c r="A19" s="35" t="s">
        <v>61</v>
      </c>
      <c r="B19" s="354" t="s">
        <v>349</v>
      </c>
      <c r="C19" s="355" t="s">
        <v>432</v>
      </c>
      <c r="D19" s="356">
        <f>'16.BRAVARSKI RADOVI'!D35</f>
        <v>0</v>
      </c>
      <c r="E19" s="357"/>
      <c r="F19" s="346" t="str">
        <f>'16.BRAVARSKI RADOVI'!F35</f>
        <v/>
      </c>
      <c r="G19" s="358">
        <f>'16.BRAVARSKI RADOVI'!G35</f>
        <v>0</v>
      </c>
      <c r="T19" s="134">
        <f>'14.PODOPOLAGAČKI RADOVI'!X16</f>
        <v>0</v>
      </c>
      <c r="U19" s="134">
        <f>'14.PODOPOLAGAČKI RADOVI'!Y16</f>
        <v>0</v>
      </c>
      <c r="V19" s="134">
        <f>'14.PODOPOLAGAČKI RADOVI'!Z16</f>
        <v>0</v>
      </c>
      <c r="W19" s="134">
        <f>'14.PODOPOLAGAČKI RADOVI'!AA16</f>
        <v>0</v>
      </c>
      <c r="X19" s="134">
        <f>'14.PODOPOLAGAČKI RADOVI'!AB16</f>
        <v>0</v>
      </c>
      <c r="Y19" s="134">
        <f>'14.PODOPOLAGAČKI RADOVI'!AC16</f>
        <v>0</v>
      </c>
      <c r="Z19" s="134">
        <f>'14.PODOPOLAGAČKI RADOVI'!AD16</f>
        <v>0</v>
      </c>
      <c r="AA19" s="134">
        <f>'14.PODOPOLAGAČKI RADOVI'!AE16</f>
        <v>0</v>
      </c>
      <c r="AB19" s="134">
        <f>'14.PODOPOLAGAČKI RADOVI'!AF16</f>
        <v>0</v>
      </c>
      <c r="AC19" s="134">
        <f>'14.PODOPOLAGAČKI RADOVI'!AG16</f>
        <v>0</v>
      </c>
      <c r="AD19" s="134">
        <f>'14.PODOPOLAGAČKI RADOVI'!AH16</f>
        <v>0</v>
      </c>
      <c r="AE19" s="134">
        <f>'14.PODOPOLAGAČKI RADOVI'!AI16</f>
        <v>0</v>
      </c>
      <c r="AF19" s="134">
        <f>'14.PODOPOLAGAČKI RADOVI'!AJ16</f>
        <v>0</v>
      </c>
      <c r="AG19" s="134">
        <f>'14.PODOPOLAGAČKI RADOVI'!AK16</f>
        <v>0</v>
      </c>
      <c r="AH19" s="134">
        <f>'14.PODOPOLAGAČKI RADOVI'!AL16</f>
        <v>0</v>
      </c>
      <c r="AI19" s="134">
        <f>'14.PODOPOLAGAČKI RADOVI'!AM16</f>
        <v>0</v>
      </c>
      <c r="AJ19" s="134">
        <f>'14.PODOPOLAGAČKI RADOVI'!AN16</f>
        <v>0</v>
      </c>
      <c r="AK19" s="134">
        <f>'14.PODOPOLAGAČKI RADOVI'!AO16</f>
        <v>0</v>
      </c>
      <c r="AL19" s="134">
        <f>'14.PODOPOLAGAČKI RADOVI'!AP16</f>
        <v>0</v>
      </c>
      <c r="AM19" s="134">
        <f>'14.PODOPOLAGAČKI RADOVI'!AQ16</f>
        <v>0</v>
      </c>
      <c r="AN19" s="134">
        <f>'14.PODOPOLAGAČKI RADOVI'!AR16</f>
        <v>0</v>
      </c>
      <c r="AO19" s="134">
        <f>'14.PODOPOLAGAČKI RADOVI'!AS16</f>
        <v>0</v>
      </c>
      <c r="AP19" s="134">
        <f>'14.PODOPOLAGAČKI RADOVI'!AT16</f>
        <v>0</v>
      </c>
      <c r="AQ19" s="134">
        <f>'14.PODOPOLAGAČKI RADOVI'!AU16</f>
        <v>0</v>
      </c>
      <c r="AR19" s="134">
        <f>'14.PODOPOLAGAČKI RADOVI'!AV16</f>
        <v>0</v>
      </c>
      <c r="AS19" s="134">
        <f>'14.PODOPOLAGAČKI RADOVI'!AW16</f>
        <v>0</v>
      </c>
      <c r="AT19" s="134">
        <f>'14.PODOPOLAGAČKI RADOVI'!AX16</f>
        <v>0</v>
      </c>
      <c r="AU19" s="134">
        <f>'14.PODOPOLAGAČKI RADOVI'!AY16</f>
        <v>0</v>
      </c>
      <c r="AV19" s="134">
        <f>'14.PODOPOLAGAČKI RADOVI'!AZ16</f>
        <v>0</v>
      </c>
      <c r="AW19" s="134">
        <f>'14.PODOPOLAGAČKI RADOVI'!BA16</f>
        <v>0</v>
      </c>
      <c r="AX19" s="134">
        <f>'14.PODOPOLAGAČKI RADOVI'!BB16</f>
        <v>0</v>
      </c>
      <c r="AY19" s="134">
        <f>'14.PODOPOLAGAČKI RADOVI'!BC16</f>
        <v>0</v>
      </c>
      <c r="AZ19" s="134">
        <f>'14.PODOPOLAGAČKI RADOVI'!BD16</f>
        <v>0</v>
      </c>
      <c r="BA19" s="134">
        <f>'14.PODOPOLAGAČKI RADOVI'!BE16</f>
        <v>0</v>
      </c>
      <c r="BB19" s="134">
        <f>'14.PODOPOLAGAČKI RADOVI'!BF16</f>
        <v>0</v>
      </c>
      <c r="BC19" s="134">
        <f>'14.PODOPOLAGAČKI RADOVI'!BG16</f>
        <v>0</v>
      </c>
      <c r="BD19" s="134">
        <f>'14.PODOPOLAGAČKI RADOVI'!BH16</f>
        <v>0</v>
      </c>
      <c r="BE19" s="134">
        <f>'14.PODOPOLAGAČKI RADOVI'!BI16</f>
        <v>0</v>
      </c>
      <c r="BF19" s="134">
        <f>'14.PODOPOLAGAČKI RADOVI'!BJ16</f>
        <v>0</v>
      </c>
      <c r="BG19" s="134">
        <f>'14.PODOPOLAGAČKI RADOVI'!BK16</f>
        <v>0</v>
      </c>
      <c r="BH19" s="134">
        <f>'14.PODOPOLAGAČKI RADOVI'!BL16</f>
        <v>0</v>
      </c>
      <c r="BI19" s="134">
        <f>'14.PODOPOLAGAČKI RADOVI'!BM16</f>
        <v>0</v>
      </c>
      <c r="BJ19" s="134">
        <f>'14.PODOPOLAGAČKI RADOVI'!BN16</f>
        <v>0</v>
      </c>
      <c r="BK19" s="134">
        <f>'14.PODOPOLAGAČKI RADOVI'!BO16</f>
        <v>0</v>
      </c>
      <c r="BL19" s="134">
        <f>'14.PODOPOLAGAČKI RADOVI'!BP16</f>
        <v>0</v>
      </c>
      <c r="BM19" s="134">
        <f>'14.PODOPOLAGAČKI RADOVI'!BQ16</f>
        <v>0</v>
      </c>
      <c r="BN19" s="134">
        <f>'14.PODOPOLAGAČKI RADOVI'!BR16</f>
        <v>0</v>
      </c>
      <c r="BO19" s="134">
        <f>'14.PODOPOLAGAČKI RADOVI'!BS16</f>
        <v>0</v>
      </c>
      <c r="BP19" s="134">
        <f>'14.PODOPOLAGAČKI RADOVI'!BT16</f>
        <v>0</v>
      </c>
      <c r="BQ19" s="134">
        <f>'14.PODOPOLAGAČKI RADOVI'!BU16</f>
        <v>0</v>
      </c>
      <c r="BR19" s="134">
        <f>'14.PODOPOLAGAČKI RADOVI'!BV16</f>
        <v>0</v>
      </c>
      <c r="BS19" s="134">
        <f>'14.PODOPOLAGAČKI RADOVI'!BW16</f>
        <v>0</v>
      </c>
      <c r="BT19" s="134">
        <f>'14.PODOPOLAGAČKI RADOVI'!BX16</f>
        <v>0</v>
      </c>
      <c r="BU19" s="134">
        <f>'14.PODOPOLAGAČKI RADOVI'!BY16</f>
        <v>0</v>
      </c>
      <c r="BV19" s="134">
        <f>'14.PODOPOLAGAČKI RADOVI'!BZ16</f>
        <v>0</v>
      </c>
      <c r="BW19" s="134">
        <f>'14.PODOPOLAGAČKI RADOVI'!CA16</f>
        <v>0</v>
      </c>
      <c r="BX19" s="134">
        <f>'14.PODOPOLAGAČKI RADOVI'!CB16</f>
        <v>0</v>
      </c>
      <c r="BY19" s="134">
        <f>'14.PODOPOLAGAČKI RADOVI'!CC16</f>
        <v>0</v>
      </c>
      <c r="BZ19" s="134">
        <f>'14.PODOPOLAGAČKI RADOVI'!CD16</f>
        <v>0</v>
      </c>
      <c r="CA19" s="134">
        <f>'14.PODOPOLAGAČKI RADOVI'!CE16</f>
        <v>0</v>
      </c>
      <c r="CB19" s="134">
        <f>'14.PODOPOLAGAČKI RADOVI'!CF16</f>
        <v>0</v>
      </c>
      <c r="CC19" s="134">
        <f>'14.PODOPOLAGAČKI RADOVI'!CG16</f>
        <v>0</v>
      </c>
      <c r="CD19" s="134">
        <f>'14.PODOPOLAGAČKI RADOVI'!CH16</f>
        <v>0</v>
      </c>
      <c r="CE19" s="134">
        <f>'14.PODOPOLAGAČKI RADOVI'!CI16</f>
        <v>0</v>
      </c>
      <c r="CF19" s="134">
        <f>'14.PODOPOLAGAČKI RADOVI'!CJ16</f>
        <v>0</v>
      </c>
      <c r="CG19" s="134">
        <f>'14.PODOPOLAGAČKI RADOVI'!CK16</f>
        <v>0</v>
      </c>
      <c r="CH19" s="134">
        <f>'14.PODOPOLAGAČKI RADOVI'!CL16</f>
        <v>0</v>
      </c>
      <c r="CI19" s="134">
        <f>'14.PODOPOLAGAČKI RADOVI'!CM16</f>
        <v>0</v>
      </c>
      <c r="CJ19" s="134">
        <f>'14.PODOPOLAGAČKI RADOVI'!CN16</f>
        <v>0</v>
      </c>
      <c r="CK19" s="134">
        <f>'14.PODOPOLAGAČKI RADOVI'!CO16</f>
        <v>0</v>
      </c>
      <c r="CL19" s="134">
        <f>'14.PODOPOLAGAČKI RADOVI'!CP16</f>
        <v>0</v>
      </c>
      <c r="CM19" s="134">
        <f>'14.PODOPOLAGAČKI RADOVI'!CQ16</f>
        <v>0</v>
      </c>
      <c r="CN19" s="134">
        <f>'14.PODOPOLAGAČKI RADOVI'!CR16</f>
        <v>0</v>
      </c>
      <c r="CO19" s="134">
        <f>'14.PODOPOLAGAČKI RADOVI'!CS16</f>
        <v>0</v>
      </c>
      <c r="CP19" s="134">
        <f>'14.PODOPOLAGAČKI RADOVI'!CT16</f>
        <v>0</v>
      </c>
      <c r="CQ19" s="134">
        <f>'14.PODOPOLAGAČKI RADOVI'!CU16</f>
        <v>0</v>
      </c>
      <c r="CR19" s="134">
        <f>'14.PODOPOLAGAČKI RADOVI'!CV16</f>
        <v>0</v>
      </c>
      <c r="CS19" s="134">
        <f>'14.PODOPOLAGAČKI RADOVI'!CW16</f>
        <v>0</v>
      </c>
      <c r="CT19" s="134">
        <f>'14.PODOPOLAGAČKI RADOVI'!CX16</f>
        <v>0</v>
      </c>
      <c r="CU19" s="134">
        <f>'14.PODOPOLAGAČKI RADOVI'!CY16</f>
        <v>0</v>
      </c>
      <c r="CV19" s="134">
        <f>'14.PODOPOLAGAČKI RADOVI'!CZ16</f>
        <v>0</v>
      </c>
      <c r="CW19" s="134">
        <f>'14.PODOPOLAGAČKI RADOVI'!DA16</f>
        <v>0</v>
      </c>
      <c r="CX19" s="134">
        <f>'14.PODOPOLAGAČKI RADOVI'!DB16</f>
        <v>0</v>
      </c>
      <c r="CY19" s="134">
        <f>'14.PODOPOLAGAČKI RADOVI'!DC16</f>
        <v>0</v>
      </c>
      <c r="CZ19" s="134">
        <f>'14.PODOPOLAGAČKI RADOVI'!DD16</f>
        <v>0</v>
      </c>
      <c r="DA19" s="134">
        <f>'14.PODOPOLAGAČKI RADOVI'!DE16</f>
        <v>0</v>
      </c>
      <c r="DB19" s="134">
        <f>'14.PODOPOLAGAČKI RADOVI'!DF16</f>
        <v>0</v>
      </c>
      <c r="DC19" s="134">
        <f>'14.PODOPOLAGAČKI RADOVI'!DG16</f>
        <v>0</v>
      </c>
      <c r="DD19" s="134">
        <f>'14.PODOPOLAGAČKI RADOVI'!DH16</f>
        <v>0</v>
      </c>
      <c r="DE19" s="134">
        <f>'14.PODOPOLAGAČKI RADOVI'!DI16</f>
        <v>0</v>
      </c>
      <c r="DF19" s="134">
        <f>'14.PODOPOLAGAČKI RADOVI'!DJ16</f>
        <v>0</v>
      </c>
      <c r="DG19" s="134">
        <f>'14.PODOPOLAGAČKI RADOVI'!DK16</f>
        <v>0</v>
      </c>
      <c r="DH19" s="134">
        <f>'14.PODOPOLAGAČKI RADOVI'!DL16</f>
        <v>0</v>
      </c>
      <c r="DI19" s="134">
        <f>'14.PODOPOLAGAČKI RADOVI'!DM16</f>
        <v>0</v>
      </c>
      <c r="DJ19" s="134">
        <f>'14.PODOPOLAGAČKI RADOVI'!DN16</f>
        <v>0</v>
      </c>
      <c r="DK19" s="134">
        <f>'14.PODOPOLAGAČKI RADOVI'!DO16</f>
        <v>0</v>
      </c>
      <c r="DL19" s="134">
        <f>'14.PODOPOLAGAČKI RADOVI'!DP16</f>
        <v>0</v>
      </c>
      <c r="DM19" s="134">
        <f>'14.PODOPOLAGAČKI RADOVI'!DQ16</f>
        <v>0</v>
      </c>
      <c r="DN19" s="134">
        <f>'14.PODOPOLAGAČKI RADOVI'!DR16</f>
        <v>0</v>
      </c>
      <c r="DO19" s="134">
        <f>'14.PODOPOLAGAČKI RADOVI'!DS16</f>
        <v>0</v>
      </c>
      <c r="DP19" s="134">
        <f>'14.PODOPOLAGAČKI RADOVI'!DT16</f>
        <v>0</v>
      </c>
      <c r="DQ19" s="134">
        <f>'14.PODOPOLAGAČKI RADOVI'!DU16</f>
        <v>0</v>
      </c>
      <c r="DR19" s="134">
        <f>'14.PODOPOLAGAČKI RADOVI'!DV16</f>
        <v>0</v>
      </c>
      <c r="DS19" s="134">
        <f>'14.PODOPOLAGAČKI RADOVI'!DW16</f>
        <v>0</v>
      </c>
      <c r="DT19" s="134">
        <f>'14.PODOPOLAGAČKI RADOVI'!DX16</f>
        <v>0</v>
      </c>
      <c r="DU19" s="134">
        <f>'14.PODOPOLAGAČKI RADOVI'!DY16</f>
        <v>0</v>
      </c>
      <c r="DV19" s="134">
        <f>'14.PODOPOLAGAČKI RADOVI'!DZ16</f>
        <v>0</v>
      </c>
      <c r="DW19" s="134">
        <f>'14.PODOPOLAGAČKI RADOVI'!EA16</f>
        <v>0</v>
      </c>
      <c r="DX19" s="134">
        <f>'14.PODOPOLAGAČKI RADOVI'!EB16</f>
        <v>0</v>
      </c>
      <c r="DY19" s="134">
        <f>'14.PODOPOLAGAČKI RADOVI'!EC16</f>
        <v>0</v>
      </c>
      <c r="DZ19" s="134">
        <f>'14.PODOPOLAGAČKI RADOVI'!ED16</f>
        <v>0</v>
      </c>
      <c r="EA19" s="134">
        <f>'14.PODOPOLAGAČKI RADOVI'!EE16</f>
        <v>0</v>
      </c>
      <c r="EB19" s="134">
        <f>'14.PODOPOLAGAČKI RADOVI'!EF16</f>
        <v>0</v>
      </c>
      <c r="EC19" s="134">
        <f>'14.PODOPOLAGAČKI RADOVI'!EG16</f>
        <v>0</v>
      </c>
      <c r="ED19" s="134">
        <f>'14.PODOPOLAGAČKI RADOVI'!EH16</f>
        <v>0</v>
      </c>
      <c r="EE19" s="134">
        <f>'14.PODOPOLAGAČKI RADOVI'!EI16</f>
        <v>0</v>
      </c>
      <c r="EF19" s="134">
        <f>'14.PODOPOLAGAČKI RADOVI'!EJ16</f>
        <v>0</v>
      </c>
      <c r="EG19" s="134">
        <f>'14.PODOPOLAGAČKI RADOVI'!EK16</f>
        <v>0</v>
      </c>
      <c r="EH19" s="134">
        <f>'14.PODOPOLAGAČKI RADOVI'!EL16</f>
        <v>0</v>
      </c>
      <c r="EI19" s="134">
        <f>'14.PODOPOLAGAČKI RADOVI'!EM16</f>
        <v>0</v>
      </c>
      <c r="EJ19" s="134">
        <f>'14.PODOPOLAGAČKI RADOVI'!EN16</f>
        <v>0</v>
      </c>
      <c r="EK19" s="134">
        <f>'14.PODOPOLAGAČKI RADOVI'!EO16</f>
        <v>0</v>
      </c>
      <c r="EL19" s="134">
        <f>'14.PODOPOLAGAČKI RADOVI'!EP16</f>
        <v>0</v>
      </c>
      <c r="EM19" s="134">
        <f>'14.PODOPOLAGAČKI RADOVI'!EQ16</f>
        <v>0</v>
      </c>
      <c r="EN19" s="134">
        <f>'14.PODOPOLAGAČKI RADOVI'!ER16</f>
        <v>0</v>
      </c>
      <c r="EO19" s="134">
        <f>'14.PODOPOLAGAČKI RADOVI'!ES16</f>
        <v>0</v>
      </c>
      <c r="EP19" s="134">
        <f>'14.PODOPOLAGAČKI RADOVI'!ET16</f>
        <v>0</v>
      </c>
      <c r="EQ19" s="134">
        <f>'14.PODOPOLAGAČKI RADOVI'!EU16</f>
        <v>0</v>
      </c>
      <c r="ER19" s="134">
        <f>'14.PODOPOLAGAČKI RADOVI'!EV16</f>
        <v>0</v>
      </c>
      <c r="ES19" s="134">
        <f>'14.PODOPOLAGAČKI RADOVI'!EW16</f>
        <v>0</v>
      </c>
      <c r="ET19" s="134">
        <f>'14.PODOPOLAGAČKI RADOVI'!EX16</f>
        <v>0</v>
      </c>
      <c r="EU19" s="134">
        <f>'14.PODOPOLAGAČKI RADOVI'!EY16</f>
        <v>0</v>
      </c>
      <c r="EV19" s="134">
        <f>'14.PODOPOLAGAČKI RADOVI'!EZ16</f>
        <v>0</v>
      </c>
      <c r="EW19" s="134">
        <f>'14.PODOPOLAGAČKI RADOVI'!FA16</f>
        <v>0</v>
      </c>
      <c r="EX19" s="134">
        <f>'14.PODOPOLAGAČKI RADOVI'!FB16</f>
        <v>0</v>
      </c>
      <c r="EY19" s="134">
        <f>'14.PODOPOLAGAČKI RADOVI'!FC16</f>
        <v>0</v>
      </c>
      <c r="EZ19" s="134">
        <f>'14.PODOPOLAGAČKI RADOVI'!FD16</f>
        <v>0</v>
      </c>
      <c r="FA19" s="134">
        <f>'14.PODOPOLAGAČKI RADOVI'!FE16</f>
        <v>0</v>
      </c>
      <c r="FB19" s="134">
        <f>'14.PODOPOLAGAČKI RADOVI'!FF16</f>
        <v>0</v>
      </c>
      <c r="FC19" s="134">
        <f>'14.PODOPOLAGAČKI RADOVI'!FG16</f>
        <v>0</v>
      </c>
      <c r="FD19" s="134">
        <f>'14.PODOPOLAGAČKI RADOVI'!FH16</f>
        <v>0</v>
      </c>
      <c r="FE19" s="134">
        <f>'14.PODOPOLAGAČKI RADOVI'!FI16</f>
        <v>0</v>
      </c>
      <c r="FF19" s="134">
        <f>'14.PODOPOLAGAČKI RADOVI'!FJ16</f>
        <v>0</v>
      </c>
      <c r="FG19" s="134">
        <f>'14.PODOPOLAGAČKI RADOVI'!FK16</f>
        <v>0</v>
      </c>
      <c r="FH19" s="134">
        <f>'14.PODOPOLAGAČKI RADOVI'!FL16</f>
        <v>0</v>
      </c>
      <c r="FI19" s="134">
        <f>'14.PODOPOLAGAČKI RADOVI'!FM16</f>
        <v>0</v>
      </c>
      <c r="FJ19" s="134">
        <f>'14.PODOPOLAGAČKI RADOVI'!FN16</f>
        <v>0</v>
      </c>
      <c r="FK19" s="134">
        <f>'14.PODOPOLAGAČKI RADOVI'!FO16</f>
        <v>0</v>
      </c>
      <c r="FL19" s="134">
        <f>'14.PODOPOLAGAČKI RADOVI'!FP16</f>
        <v>0</v>
      </c>
      <c r="FM19" s="134">
        <f>'14.PODOPOLAGAČKI RADOVI'!FQ16</f>
        <v>0</v>
      </c>
      <c r="FN19" s="134">
        <f>'14.PODOPOLAGAČKI RADOVI'!FR16</f>
        <v>0</v>
      </c>
      <c r="FO19" s="134">
        <f>'14.PODOPOLAGAČKI RADOVI'!FS16</f>
        <v>0</v>
      </c>
      <c r="FP19" s="134">
        <f>'14.PODOPOLAGAČKI RADOVI'!FT16</f>
        <v>0</v>
      </c>
      <c r="FQ19" s="134">
        <f>'14.PODOPOLAGAČKI RADOVI'!FU16</f>
        <v>0</v>
      </c>
      <c r="FR19" s="134">
        <f>'14.PODOPOLAGAČKI RADOVI'!FV16</f>
        <v>0</v>
      </c>
      <c r="FS19" s="134">
        <f>'14.PODOPOLAGAČKI RADOVI'!FW16</f>
        <v>0</v>
      </c>
      <c r="FT19" s="134">
        <f>'14.PODOPOLAGAČKI RADOVI'!FX16</f>
        <v>0</v>
      </c>
      <c r="FU19" s="134">
        <f>'14.PODOPOLAGAČKI RADOVI'!FY16</f>
        <v>0</v>
      </c>
      <c r="FV19" s="134">
        <f>'14.PODOPOLAGAČKI RADOVI'!FZ16</f>
        <v>0</v>
      </c>
      <c r="FW19" s="134">
        <f>'14.PODOPOLAGAČKI RADOVI'!GA16</f>
        <v>0</v>
      </c>
      <c r="FX19" s="134">
        <f>'14.PODOPOLAGAČKI RADOVI'!GB16</f>
        <v>0</v>
      </c>
      <c r="FY19" s="134">
        <f>'14.PODOPOLAGAČKI RADOVI'!GC16</f>
        <v>0</v>
      </c>
      <c r="FZ19" s="134">
        <f>'14.PODOPOLAGAČKI RADOVI'!GD16</f>
        <v>0</v>
      </c>
      <c r="GA19" s="134">
        <f>'14.PODOPOLAGAČKI RADOVI'!GE16</f>
        <v>0</v>
      </c>
      <c r="GB19" s="134">
        <f>'14.PODOPOLAGAČKI RADOVI'!GF16</f>
        <v>0</v>
      </c>
      <c r="GC19" s="134">
        <f>'14.PODOPOLAGAČKI RADOVI'!GG16</f>
        <v>0</v>
      </c>
      <c r="GD19" s="134">
        <f>'14.PODOPOLAGAČKI RADOVI'!GH16</f>
        <v>0</v>
      </c>
      <c r="GE19" s="134">
        <f>'14.PODOPOLAGAČKI RADOVI'!GI16</f>
        <v>0</v>
      </c>
      <c r="GF19" s="134">
        <f>'14.PODOPOLAGAČKI RADOVI'!GJ16</f>
        <v>0</v>
      </c>
      <c r="GG19" s="134">
        <f>'14.PODOPOLAGAČKI RADOVI'!GK16</f>
        <v>0</v>
      </c>
      <c r="GH19" s="134">
        <f>'14.PODOPOLAGAČKI RADOVI'!GL16</f>
        <v>0</v>
      </c>
      <c r="GI19" s="134">
        <f>'14.PODOPOLAGAČKI RADOVI'!GM16</f>
        <v>0</v>
      </c>
      <c r="GJ19" s="134">
        <f>'14.PODOPOLAGAČKI RADOVI'!GN16</f>
        <v>0</v>
      </c>
      <c r="GK19" s="134">
        <f>'14.PODOPOLAGAČKI RADOVI'!GO16</f>
        <v>0</v>
      </c>
      <c r="GL19" s="134">
        <f>'14.PODOPOLAGAČKI RADOVI'!GP16</f>
        <v>0</v>
      </c>
      <c r="GM19" s="134">
        <f>'14.PODOPOLAGAČKI RADOVI'!GQ16</f>
        <v>0</v>
      </c>
      <c r="GN19" s="134">
        <f>'14.PODOPOLAGAČKI RADOVI'!GR16</f>
        <v>0</v>
      </c>
      <c r="GO19" s="134">
        <f>'14.PODOPOLAGAČKI RADOVI'!GS16</f>
        <v>0</v>
      </c>
      <c r="GP19" s="134">
        <f>'14.PODOPOLAGAČKI RADOVI'!GT16</f>
        <v>0</v>
      </c>
      <c r="GQ19" s="134">
        <f>'14.PODOPOLAGAČKI RADOVI'!GU16</f>
        <v>0</v>
      </c>
      <c r="GR19" s="134">
        <f>'14.PODOPOLAGAČKI RADOVI'!GV16</f>
        <v>0</v>
      </c>
      <c r="GS19" s="134">
        <f>'14.PODOPOLAGAČKI RADOVI'!GW16</f>
        <v>0</v>
      </c>
      <c r="GT19" s="134">
        <f>'14.PODOPOLAGAČKI RADOVI'!GX16</f>
        <v>0</v>
      </c>
      <c r="GU19" s="134">
        <f>'14.PODOPOLAGAČKI RADOVI'!GY16</f>
        <v>0</v>
      </c>
      <c r="GV19" s="134">
        <f>'14.PODOPOLAGAČKI RADOVI'!GZ16</f>
        <v>0</v>
      </c>
      <c r="GW19" s="134">
        <f>'14.PODOPOLAGAČKI RADOVI'!HA16</f>
        <v>0</v>
      </c>
      <c r="GX19" s="134">
        <f>'14.PODOPOLAGAČKI RADOVI'!HB16</f>
        <v>0</v>
      </c>
      <c r="GY19" s="134">
        <f>'14.PODOPOLAGAČKI RADOVI'!HC16</f>
        <v>0</v>
      </c>
      <c r="GZ19" s="134">
        <f>'14.PODOPOLAGAČKI RADOVI'!HD16</f>
        <v>0</v>
      </c>
      <c r="HA19" s="134">
        <f>'14.PODOPOLAGAČKI RADOVI'!HE16</f>
        <v>0</v>
      </c>
      <c r="HB19" s="134">
        <f>'14.PODOPOLAGAČKI RADOVI'!HF16</f>
        <v>0</v>
      </c>
      <c r="HC19" s="134">
        <f>'14.PODOPOLAGAČKI RADOVI'!HG16</f>
        <v>0</v>
      </c>
      <c r="HD19" s="134">
        <f>'14.PODOPOLAGAČKI RADOVI'!HH16</f>
        <v>0</v>
      </c>
      <c r="HE19" s="134">
        <f>'14.PODOPOLAGAČKI RADOVI'!HI16</f>
        <v>0</v>
      </c>
      <c r="HF19" s="134">
        <f>'14.PODOPOLAGAČKI RADOVI'!HJ16</f>
        <v>0</v>
      </c>
      <c r="HG19" s="134">
        <f>'14.PODOPOLAGAČKI RADOVI'!HK16</f>
        <v>0</v>
      </c>
      <c r="HH19" s="134">
        <f>'14.PODOPOLAGAČKI RADOVI'!HL16</f>
        <v>0</v>
      </c>
      <c r="HI19" s="134">
        <f>'14.PODOPOLAGAČKI RADOVI'!HM16</f>
        <v>0</v>
      </c>
      <c r="HJ19" s="134">
        <f>'14.PODOPOLAGAČKI RADOVI'!HN16</f>
        <v>0</v>
      </c>
      <c r="HK19" s="134">
        <f>'14.PODOPOLAGAČKI RADOVI'!HO16</f>
        <v>0</v>
      </c>
      <c r="HL19" s="134">
        <f>'14.PODOPOLAGAČKI RADOVI'!HP16</f>
        <v>0</v>
      </c>
      <c r="HM19" s="134">
        <f>'14.PODOPOLAGAČKI RADOVI'!HQ16</f>
        <v>0</v>
      </c>
      <c r="HN19" s="134">
        <f>'14.PODOPOLAGAČKI RADOVI'!HR16</f>
        <v>0</v>
      </c>
      <c r="HO19" s="134">
        <f>'14.PODOPOLAGAČKI RADOVI'!HS16</f>
        <v>0</v>
      </c>
      <c r="HP19" s="134">
        <f>'14.PODOPOLAGAČKI RADOVI'!HT16</f>
        <v>0</v>
      </c>
      <c r="HQ19" s="134">
        <f>'14.PODOPOLAGAČKI RADOVI'!HU16</f>
        <v>0</v>
      </c>
      <c r="HR19" s="134">
        <f>'14.PODOPOLAGAČKI RADOVI'!HV16</f>
        <v>0</v>
      </c>
      <c r="HS19" s="134">
        <f>'14.PODOPOLAGAČKI RADOVI'!HW16</f>
        <v>0</v>
      </c>
      <c r="HT19" s="134">
        <f>'14.PODOPOLAGAČKI RADOVI'!HX16</f>
        <v>0</v>
      </c>
      <c r="HU19" s="134">
        <f>'14.PODOPOLAGAČKI RADOVI'!HY16</f>
        <v>0</v>
      </c>
      <c r="HV19" s="134">
        <f>'14.PODOPOLAGAČKI RADOVI'!HZ16</f>
        <v>0</v>
      </c>
      <c r="HW19" s="134">
        <f>'14.PODOPOLAGAČKI RADOVI'!IA16</f>
        <v>0</v>
      </c>
      <c r="HX19" s="134">
        <f>'14.PODOPOLAGAČKI RADOVI'!IB16</f>
        <v>0</v>
      </c>
      <c r="HY19" s="134">
        <f>'14.PODOPOLAGAČKI RADOVI'!IC16</f>
        <v>0</v>
      </c>
      <c r="HZ19" s="134">
        <f>'14.PODOPOLAGAČKI RADOVI'!ID16</f>
        <v>0</v>
      </c>
      <c r="IA19" s="134">
        <f>'14.PODOPOLAGAČKI RADOVI'!IE16</f>
        <v>0</v>
      </c>
      <c r="IB19" s="134">
        <f>'14.PODOPOLAGAČKI RADOVI'!IF16</f>
        <v>0</v>
      </c>
      <c r="IC19" s="134">
        <f>'14.PODOPOLAGAČKI RADOVI'!IG16</f>
        <v>0</v>
      </c>
      <c r="ID19" s="134">
        <f>'14.PODOPOLAGAČKI RADOVI'!IH16</f>
        <v>0</v>
      </c>
      <c r="IE19" s="134">
        <f>'14.PODOPOLAGAČKI RADOVI'!II16</f>
        <v>0</v>
      </c>
      <c r="IF19" s="134">
        <f>'14.PODOPOLAGAČKI RADOVI'!IJ16</f>
        <v>0</v>
      </c>
      <c r="IG19" s="134">
        <f>'14.PODOPOLAGAČKI RADOVI'!IK16</f>
        <v>0</v>
      </c>
      <c r="IH19" s="134">
        <f>'14.PODOPOLAGAČKI RADOVI'!IL16</f>
        <v>0</v>
      </c>
      <c r="II19" s="134">
        <f>'14.PODOPOLAGAČKI RADOVI'!IM16</f>
        <v>0</v>
      </c>
      <c r="IJ19" s="134" t="e">
        <f>'14.PODOPOLAGAČKI RADOVI'!#REF!</f>
        <v>#REF!</v>
      </c>
      <c r="IK19" s="134" t="e">
        <f>'14.PODOPOLAGAČKI RADOVI'!#REF!</f>
        <v>#REF!</v>
      </c>
      <c r="IL19" s="134" t="e">
        <f>'14.PODOPOLAGAČKI RADOVI'!#REF!</f>
        <v>#REF!</v>
      </c>
      <c r="IM19" s="134" t="e">
        <f>'14.PODOPOLAGAČKI RADOVI'!#REF!</f>
        <v>#REF!</v>
      </c>
      <c r="IN19" s="134" t="e">
        <f>'14.PODOPOLAGAČKI RADOVI'!#REF!</f>
        <v>#REF!</v>
      </c>
      <c r="IO19" s="134" t="e">
        <f>'14.PODOPOLAGAČKI RADOVI'!#REF!</f>
        <v>#REF!</v>
      </c>
    </row>
    <row r="20" spans="1:249" ht="14.25" x14ac:dyDescent="0.2">
      <c r="A20" s="35" t="s">
        <v>62</v>
      </c>
      <c r="B20" s="359" t="s">
        <v>429</v>
      </c>
      <c r="C20" s="355" t="s">
        <v>29</v>
      </c>
      <c r="D20" s="356"/>
      <c r="E20" s="357"/>
      <c r="F20" s="360"/>
      <c r="G20" s="358"/>
      <c r="T20" s="134">
        <f>'16.BRAVARSKI RADOVI'!M35</f>
        <v>0</v>
      </c>
      <c r="U20" s="134">
        <f>'16.BRAVARSKI RADOVI'!N35</f>
        <v>0</v>
      </c>
      <c r="V20" s="134">
        <f>'16.BRAVARSKI RADOVI'!O35</f>
        <v>0</v>
      </c>
      <c r="W20" s="134">
        <f>'16.BRAVARSKI RADOVI'!P35</f>
        <v>0</v>
      </c>
      <c r="X20" s="134">
        <f>'16.BRAVARSKI RADOVI'!Q35</f>
        <v>0</v>
      </c>
      <c r="Y20" s="134">
        <f>'16.BRAVARSKI RADOVI'!R35</f>
        <v>0</v>
      </c>
      <c r="Z20" s="134">
        <f>'16.BRAVARSKI RADOVI'!S35</f>
        <v>0</v>
      </c>
      <c r="AA20" s="134">
        <f>'16.BRAVARSKI RADOVI'!T35</f>
        <v>0</v>
      </c>
      <c r="AB20" s="134">
        <f>'16.BRAVARSKI RADOVI'!U35</f>
        <v>0</v>
      </c>
      <c r="AC20" s="134">
        <f>'16.BRAVARSKI RADOVI'!V35</f>
        <v>0</v>
      </c>
      <c r="AD20" s="134">
        <f>'16.BRAVARSKI RADOVI'!W35</f>
        <v>0</v>
      </c>
      <c r="AE20" s="134">
        <f>'16.BRAVARSKI RADOVI'!X35</f>
        <v>0</v>
      </c>
      <c r="AF20" s="134">
        <f>'16.BRAVARSKI RADOVI'!Y35</f>
        <v>0</v>
      </c>
      <c r="AG20" s="134">
        <f>'16.BRAVARSKI RADOVI'!Z35</f>
        <v>0</v>
      </c>
      <c r="AH20" s="134">
        <f>'16.BRAVARSKI RADOVI'!AA35</f>
        <v>0</v>
      </c>
      <c r="AI20" s="134">
        <f>'16.BRAVARSKI RADOVI'!AB35</f>
        <v>0</v>
      </c>
      <c r="AJ20" s="134">
        <f>'16.BRAVARSKI RADOVI'!AC35</f>
        <v>0</v>
      </c>
      <c r="AK20" s="134">
        <f>'16.BRAVARSKI RADOVI'!AD35</f>
        <v>0</v>
      </c>
      <c r="AL20" s="134">
        <f>'16.BRAVARSKI RADOVI'!AE35</f>
        <v>0</v>
      </c>
      <c r="AM20" s="134">
        <f>'16.BRAVARSKI RADOVI'!AF35</f>
        <v>0</v>
      </c>
      <c r="AN20" s="134">
        <f>'16.BRAVARSKI RADOVI'!AG35</f>
        <v>0</v>
      </c>
      <c r="AO20" s="134">
        <f>'16.BRAVARSKI RADOVI'!AH35</f>
        <v>0</v>
      </c>
      <c r="AP20" s="134">
        <f>'16.BRAVARSKI RADOVI'!AI35</f>
        <v>0</v>
      </c>
      <c r="AQ20" s="134">
        <f>'16.BRAVARSKI RADOVI'!AJ35</f>
        <v>0</v>
      </c>
      <c r="AR20" s="134">
        <f>'16.BRAVARSKI RADOVI'!AK35</f>
        <v>0</v>
      </c>
      <c r="AS20" s="134">
        <f>'16.BRAVARSKI RADOVI'!AL35</f>
        <v>0</v>
      </c>
      <c r="AT20" s="134">
        <f>'16.BRAVARSKI RADOVI'!AM35</f>
        <v>0</v>
      </c>
      <c r="AU20" s="134">
        <f>'16.BRAVARSKI RADOVI'!AN35</f>
        <v>0</v>
      </c>
      <c r="AV20" s="134">
        <f>'16.BRAVARSKI RADOVI'!AO35</f>
        <v>0</v>
      </c>
      <c r="AW20" s="134">
        <f>'16.BRAVARSKI RADOVI'!AP35</f>
        <v>0</v>
      </c>
      <c r="AX20" s="134">
        <f>'16.BRAVARSKI RADOVI'!AQ35</f>
        <v>0</v>
      </c>
      <c r="AY20" s="134">
        <f>'16.BRAVARSKI RADOVI'!AR35</f>
        <v>0</v>
      </c>
      <c r="AZ20" s="134">
        <f>'16.BRAVARSKI RADOVI'!AS35</f>
        <v>0</v>
      </c>
      <c r="BA20" s="134">
        <f>'16.BRAVARSKI RADOVI'!AT35</f>
        <v>0</v>
      </c>
      <c r="BB20" s="134">
        <f>'16.BRAVARSKI RADOVI'!AU35</f>
        <v>0</v>
      </c>
      <c r="BC20" s="134">
        <f>'16.BRAVARSKI RADOVI'!AV35</f>
        <v>0</v>
      </c>
      <c r="BD20" s="134">
        <f>'16.BRAVARSKI RADOVI'!AW35</f>
        <v>0</v>
      </c>
      <c r="BE20" s="134">
        <f>'16.BRAVARSKI RADOVI'!AX35</f>
        <v>0</v>
      </c>
      <c r="BF20" s="134">
        <f>'16.BRAVARSKI RADOVI'!AY35</f>
        <v>0</v>
      </c>
      <c r="BG20" s="134">
        <f>'16.BRAVARSKI RADOVI'!AZ35</f>
        <v>0</v>
      </c>
      <c r="BH20" s="134">
        <f>'16.BRAVARSKI RADOVI'!BA35</f>
        <v>0</v>
      </c>
      <c r="BI20" s="134">
        <f>'16.BRAVARSKI RADOVI'!BB35</f>
        <v>0</v>
      </c>
      <c r="BJ20" s="134">
        <f>'16.BRAVARSKI RADOVI'!BC35</f>
        <v>0</v>
      </c>
      <c r="BK20" s="134">
        <f>'16.BRAVARSKI RADOVI'!BD35</f>
        <v>0</v>
      </c>
      <c r="BL20" s="134">
        <f>'16.BRAVARSKI RADOVI'!BE35</f>
        <v>0</v>
      </c>
      <c r="BM20" s="134">
        <f>'16.BRAVARSKI RADOVI'!BF35</f>
        <v>0</v>
      </c>
      <c r="BN20" s="134">
        <f>'16.BRAVARSKI RADOVI'!BG35</f>
        <v>0</v>
      </c>
      <c r="BO20" s="134">
        <f>'16.BRAVARSKI RADOVI'!BH35</f>
        <v>0</v>
      </c>
      <c r="BP20" s="134">
        <f>'16.BRAVARSKI RADOVI'!BI35</f>
        <v>0</v>
      </c>
      <c r="BQ20" s="134">
        <f>'16.BRAVARSKI RADOVI'!BJ35</f>
        <v>0</v>
      </c>
      <c r="BR20" s="134">
        <f>'16.BRAVARSKI RADOVI'!BK35</f>
        <v>0</v>
      </c>
      <c r="BS20" s="134">
        <f>'16.BRAVARSKI RADOVI'!BL35</f>
        <v>0</v>
      </c>
      <c r="BT20" s="134">
        <f>'16.BRAVARSKI RADOVI'!BM35</f>
        <v>0</v>
      </c>
      <c r="BU20" s="134">
        <f>'16.BRAVARSKI RADOVI'!BN35</f>
        <v>0</v>
      </c>
      <c r="BV20" s="134">
        <f>'16.BRAVARSKI RADOVI'!BO35</f>
        <v>0</v>
      </c>
      <c r="BW20" s="134">
        <f>'16.BRAVARSKI RADOVI'!BP35</f>
        <v>0</v>
      </c>
      <c r="BX20" s="134">
        <f>'16.BRAVARSKI RADOVI'!BQ35</f>
        <v>0</v>
      </c>
      <c r="BY20" s="134">
        <f>'16.BRAVARSKI RADOVI'!BR35</f>
        <v>0</v>
      </c>
      <c r="BZ20" s="134">
        <f>'16.BRAVARSKI RADOVI'!BS35</f>
        <v>0</v>
      </c>
      <c r="CA20" s="134">
        <f>'16.BRAVARSKI RADOVI'!BT35</f>
        <v>0</v>
      </c>
      <c r="CB20" s="134">
        <f>'16.BRAVARSKI RADOVI'!BU35</f>
        <v>0</v>
      </c>
      <c r="CC20" s="134">
        <f>'16.BRAVARSKI RADOVI'!BV35</f>
        <v>0</v>
      </c>
      <c r="CD20" s="134">
        <f>'16.BRAVARSKI RADOVI'!BW35</f>
        <v>0</v>
      </c>
      <c r="CE20" s="134">
        <f>'16.BRAVARSKI RADOVI'!BX35</f>
        <v>0</v>
      </c>
      <c r="CF20" s="134">
        <f>'16.BRAVARSKI RADOVI'!BY35</f>
        <v>0</v>
      </c>
      <c r="CG20" s="134">
        <f>'16.BRAVARSKI RADOVI'!BZ35</f>
        <v>0</v>
      </c>
      <c r="CH20" s="134">
        <f>'16.BRAVARSKI RADOVI'!CA35</f>
        <v>0</v>
      </c>
      <c r="CI20" s="134">
        <f>'16.BRAVARSKI RADOVI'!CB35</f>
        <v>0</v>
      </c>
      <c r="CJ20" s="134">
        <f>'16.BRAVARSKI RADOVI'!CC35</f>
        <v>0</v>
      </c>
      <c r="CK20" s="134">
        <f>'16.BRAVARSKI RADOVI'!CD35</f>
        <v>0</v>
      </c>
      <c r="CL20" s="134">
        <f>'16.BRAVARSKI RADOVI'!CE35</f>
        <v>0</v>
      </c>
      <c r="CM20" s="134">
        <f>'16.BRAVARSKI RADOVI'!CF35</f>
        <v>0</v>
      </c>
      <c r="CN20" s="134">
        <f>'16.BRAVARSKI RADOVI'!CG35</f>
        <v>0</v>
      </c>
      <c r="CO20" s="134">
        <f>'16.BRAVARSKI RADOVI'!CH35</f>
        <v>0</v>
      </c>
      <c r="CP20" s="134">
        <f>'16.BRAVARSKI RADOVI'!CI35</f>
        <v>0</v>
      </c>
      <c r="CQ20" s="134">
        <f>'16.BRAVARSKI RADOVI'!CJ35</f>
        <v>0</v>
      </c>
      <c r="CR20" s="134">
        <f>'16.BRAVARSKI RADOVI'!CK35</f>
        <v>0</v>
      </c>
      <c r="CS20" s="134">
        <f>'16.BRAVARSKI RADOVI'!CL35</f>
        <v>0</v>
      </c>
      <c r="CT20" s="134">
        <f>'16.BRAVARSKI RADOVI'!CM35</f>
        <v>0</v>
      </c>
      <c r="CU20" s="134">
        <f>'16.BRAVARSKI RADOVI'!CN35</f>
        <v>0</v>
      </c>
      <c r="CV20" s="134">
        <f>'16.BRAVARSKI RADOVI'!CO35</f>
        <v>0</v>
      </c>
      <c r="CW20" s="134">
        <f>'16.BRAVARSKI RADOVI'!CP35</f>
        <v>0</v>
      </c>
      <c r="CX20" s="134">
        <f>'16.BRAVARSKI RADOVI'!CQ35</f>
        <v>0</v>
      </c>
      <c r="CY20" s="134">
        <f>'16.BRAVARSKI RADOVI'!CR35</f>
        <v>0</v>
      </c>
      <c r="CZ20" s="134">
        <f>'16.BRAVARSKI RADOVI'!CS35</f>
        <v>0</v>
      </c>
      <c r="DA20" s="134">
        <f>'16.BRAVARSKI RADOVI'!CT35</f>
        <v>0</v>
      </c>
      <c r="DB20" s="134">
        <f>'16.BRAVARSKI RADOVI'!CU35</f>
        <v>0</v>
      </c>
      <c r="DC20" s="134">
        <f>'16.BRAVARSKI RADOVI'!CV35</f>
        <v>0</v>
      </c>
      <c r="DD20" s="134">
        <f>'16.BRAVARSKI RADOVI'!CW35</f>
        <v>0</v>
      </c>
      <c r="DE20" s="134">
        <f>'16.BRAVARSKI RADOVI'!CX35</f>
        <v>0</v>
      </c>
      <c r="DF20" s="134">
        <f>'16.BRAVARSKI RADOVI'!CY35</f>
        <v>0</v>
      </c>
      <c r="DG20" s="134">
        <f>'16.BRAVARSKI RADOVI'!CZ35</f>
        <v>0</v>
      </c>
      <c r="DH20" s="134">
        <f>'16.BRAVARSKI RADOVI'!DA35</f>
        <v>0</v>
      </c>
      <c r="DI20" s="134">
        <f>'16.BRAVARSKI RADOVI'!DB35</f>
        <v>0</v>
      </c>
      <c r="DJ20" s="134">
        <f>'16.BRAVARSKI RADOVI'!DC35</f>
        <v>0</v>
      </c>
      <c r="DK20" s="134">
        <f>'16.BRAVARSKI RADOVI'!DD35</f>
        <v>0</v>
      </c>
      <c r="DL20" s="134">
        <f>'16.BRAVARSKI RADOVI'!DE35</f>
        <v>0</v>
      </c>
      <c r="DM20" s="134">
        <f>'16.BRAVARSKI RADOVI'!DF35</f>
        <v>0</v>
      </c>
      <c r="DN20" s="134">
        <f>'16.BRAVARSKI RADOVI'!DG35</f>
        <v>0</v>
      </c>
      <c r="DO20" s="134">
        <f>'16.BRAVARSKI RADOVI'!DH35</f>
        <v>0</v>
      </c>
      <c r="DP20" s="134">
        <f>'16.BRAVARSKI RADOVI'!DI35</f>
        <v>0</v>
      </c>
      <c r="DQ20" s="134">
        <f>'16.BRAVARSKI RADOVI'!DJ35</f>
        <v>0</v>
      </c>
      <c r="DR20" s="134">
        <f>'16.BRAVARSKI RADOVI'!DK35</f>
        <v>0</v>
      </c>
      <c r="DS20" s="134">
        <f>'16.BRAVARSKI RADOVI'!DL35</f>
        <v>0</v>
      </c>
      <c r="DT20" s="134">
        <f>'16.BRAVARSKI RADOVI'!DM35</f>
        <v>0</v>
      </c>
      <c r="DU20" s="134">
        <f>'16.BRAVARSKI RADOVI'!DN35</f>
        <v>0</v>
      </c>
      <c r="DV20" s="134">
        <f>'16.BRAVARSKI RADOVI'!DO35</f>
        <v>0</v>
      </c>
      <c r="DW20" s="134">
        <f>'16.BRAVARSKI RADOVI'!DP35</f>
        <v>0</v>
      </c>
      <c r="DX20" s="134">
        <f>'16.BRAVARSKI RADOVI'!DQ35</f>
        <v>0</v>
      </c>
      <c r="DY20" s="134">
        <f>'16.BRAVARSKI RADOVI'!DR35</f>
        <v>0</v>
      </c>
      <c r="DZ20" s="134">
        <f>'16.BRAVARSKI RADOVI'!DS35</f>
        <v>0</v>
      </c>
      <c r="EA20" s="134">
        <f>'16.BRAVARSKI RADOVI'!DT35</f>
        <v>0</v>
      </c>
      <c r="EB20" s="134">
        <f>'16.BRAVARSKI RADOVI'!DU35</f>
        <v>0</v>
      </c>
      <c r="EC20" s="134">
        <f>'16.BRAVARSKI RADOVI'!DV35</f>
        <v>0</v>
      </c>
      <c r="ED20" s="134">
        <f>'16.BRAVARSKI RADOVI'!DW35</f>
        <v>0</v>
      </c>
      <c r="EE20" s="134">
        <f>'16.BRAVARSKI RADOVI'!DX35</f>
        <v>0</v>
      </c>
      <c r="EF20" s="134">
        <f>'16.BRAVARSKI RADOVI'!DY35</f>
        <v>0</v>
      </c>
      <c r="EG20" s="134">
        <f>'16.BRAVARSKI RADOVI'!DZ35</f>
        <v>0</v>
      </c>
      <c r="EH20" s="134">
        <f>'16.BRAVARSKI RADOVI'!EA35</f>
        <v>0</v>
      </c>
      <c r="EI20" s="134">
        <f>'16.BRAVARSKI RADOVI'!EB35</f>
        <v>0</v>
      </c>
      <c r="EJ20" s="134">
        <f>'16.BRAVARSKI RADOVI'!EC35</f>
        <v>0</v>
      </c>
      <c r="EK20" s="134">
        <f>'16.BRAVARSKI RADOVI'!ED35</f>
        <v>0</v>
      </c>
      <c r="EL20" s="134">
        <f>'16.BRAVARSKI RADOVI'!EE35</f>
        <v>0</v>
      </c>
      <c r="EM20" s="134">
        <f>'16.BRAVARSKI RADOVI'!EF35</f>
        <v>0</v>
      </c>
      <c r="EN20" s="134">
        <f>'16.BRAVARSKI RADOVI'!EG35</f>
        <v>0</v>
      </c>
      <c r="EO20" s="134">
        <f>'16.BRAVARSKI RADOVI'!EH35</f>
        <v>0</v>
      </c>
      <c r="EP20" s="134">
        <f>'16.BRAVARSKI RADOVI'!EI35</f>
        <v>0</v>
      </c>
      <c r="EQ20" s="134">
        <f>'16.BRAVARSKI RADOVI'!EJ35</f>
        <v>0</v>
      </c>
      <c r="ER20" s="134">
        <f>'16.BRAVARSKI RADOVI'!EK35</f>
        <v>0</v>
      </c>
      <c r="ES20" s="134">
        <f>'16.BRAVARSKI RADOVI'!EL35</f>
        <v>0</v>
      </c>
      <c r="ET20" s="134">
        <f>'16.BRAVARSKI RADOVI'!EM35</f>
        <v>0</v>
      </c>
      <c r="EU20" s="134">
        <f>'16.BRAVARSKI RADOVI'!EN35</f>
        <v>0</v>
      </c>
      <c r="EV20" s="134">
        <f>'16.BRAVARSKI RADOVI'!EO35</f>
        <v>0</v>
      </c>
      <c r="EW20" s="134">
        <f>'16.BRAVARSKI RADOVI'!EP35</f>
        <v>0</v>
      </c>
      <c r="EX20" s="134">
        <f>'16.BRAVARSKI RADOVI'!EQ35</f>
        <v>0</v>
      </c>
      <c r="EY20" s="134">
        <f>'16.BRAVARSKI RADOVI'!ER35</f>
        <v>0</v>
      </c>
      <c r="EZ20" s="134">
        <f>'16.BRAVARSKI RADOVI'!ES35</f>
        <v>0</v>
      </c>
      <c r="FA20" s="134">
        <f>'16.BRAVARSKI RADOVI'!ET35</f>
        <v>0</v>
      </c>
      <c r="FB20" s="134">
        <f>'16.BRAVARSKI RADOVI'!EU35</f>
        <v>0</v>
      </c>
      <c r="FC20" s="134">
        <f>'16.BRAVARSKI RADOVI'!EV35</f>
        <v>0</v>
      </c>
      <c r="FD20" s="134">
        <f>'16.BRAVARSKI RADOVI'!EW35</f>
        <v>0</v>
      </c>
      <c r="FE20" s="134">
        <f>'16.BRAVARSKI RADOVI'!EX35</f>
        <v>0</v>
      </c>
      <c r="FF20" s="134">
        <f>'16.BRAVARSKI RADOVI'!EY35</f>
        <v>0</v>
      </c>
      <c r="FG20" s="134">
        <f>'16.BRAVARSKI RADOVI'!EZ35</f>
        <v>0</v>
      </c>
      <c r="FH20" s="134">
        <f>'16.BRAVARSKI RADOVI'!FA35</f>
        <v>0</v>
      </c>
      <c r="FI20" s="134">
        <f>'16.BRAVARSKI RADOVI'!FB35</f>
        <v>0</v>
      </c>
      <c r="FJ20" s="134">
        <f>'16.BRAVARSKI RADOVI'!FC35</f>
        <v>0</v>
      </c>
      <c r="FK20" s="134">
        <f>'16.BRAVARSKI RADOVI'!FD35</f>
        <v>0</v>
      </c>
      <c r="FL20" s="134">
        <f>'16.BRAVARSKI RADOVI'!FE35</f>
        <v>0</v>
      </c>
      <c r="FM20" s="134">
        <f>'16.BRAVARSKI RADOVI'!FF35</f>
        <v>0</v>
      </c>
      <c r="FN20" s="134">
        <f>'16.BRAVARSKI RADOVI'!FG35</f>
        <v>0</v>
      </c>
      <c r="FO20" s="134">
        <f>'16.BRAVARSKI RADOVI'!FH35</f>
        <v>0</v>
      </c>
      <c r="FP20" s="134">
        <f>'16.BRAVARSKI RADOVI'!FI35</f>
        <v>0</v>
      </c>
      <c r="FQ20" s="134">
        <f>'16.BRAVARSKI RADOVI'!FJ35</f>
        <v>0</v>
      </c>
      <c r="FR20" s="134">
        <f>'16.BRAVARSKI RADOVI'!FK35</f>
        <v>0</v>
      </c>
      <c r="FS20" s="134">
        <f>'16.BRAVARSKI RADOVI'!FL35</f>
        <v>0</v>
      </c>
      <c r="FT20" s="134">
        <f>'16.BRAVARSKI RADOVI'!FM35</f>
        <v>0</v>
      </c>
      <c r="FU20" s="134">
        <f>'16.BRAVARSKI RADOVI'!FN35</f>
        <v>0</v>
      </c>
      <c r="FV20" s="134">
        <f>'16.BRAVARSKI RADOVI'!FO35</f>
        <v>0</v>
      </c>
      <c r="FW20" s="134">
        <f>'16.BRAVARSKI RADOVI'!FP35</f>
        <v>0</v>
      </c>
      <c r="FX20" s="134">
        <f>'16.BRAVARSKI RADOVI'!FQ35</f>
        <v>0</v>
      </c>
      <c r="FY20" s="134">
        <f>'16.BRAVARSKI RADOVI'!FR35</f>
        <v>0</v>
      </c>
      <c r="FZ20" s="134">
        <f>'16.BRAVARSKI RADOVI'!FS35</f>
        <v>0</v>
      </c>
      <c r="GA20" s="134">
        <f>'16.BRAVARSKI RADOVI'!FT35</f>
        <v>0</v>
      </c>
      <c r="GB20" s="134">
        <f>'16.BRAVARSKI RADOVI'!FU35</f>
        <v>0</v>
      </c>
      <c r="GC20" s="134">
        <f>'16.BRAVARSKI RADOVI'!FV35</f>
        <v>0</v>
      </c>
      <c r="GD20" s="134">
        <f>'16.BRAVARSKI RADOVI'!FW35</f>
        <v>0</v>
      </c>
      <c r="GE20" s="134">
        <f>'16.BRAVARSKI RADOVI'!FX35</f>
        <v>0</v>
      </c>
      <c r="GF20" s="134">
        <f>'16.BRAVARSKI RADOVI'!FY35</f>
        <v>0</v>
      </c>
      <c r="GG20" s="134">
        <f>'16.BRAVARSKI RADOVI'!FZ35</f>
        <v>0</v>
      </c>
      <c r="GH20" s="134">
        <f>'16.BRAVARSKI RADOVI'!GA35</f>
        <v>0</v>
      </c>
      <c r="GI20" s="134">
        <f>'16.BRAVARSKI RADOVI'!GB35</f>
        <v>0</v>
      </c>
      <c r="GJ20" s="134">
        <f>'16.BRAVARSKI RADOVI'!GC35</f>
        <v>0</v>
      </c>
      <c r="GK20" s="134">
        <f>'16.BRAVARSKI RADOVI'!GD35</f>
        <v>0</v>
      </c>
      <c r="GL20" s="134">
        <f>'16.BRAVARSKI RADOVI'!GE35</f>
        <v>0</v>
      </c>
      <c r="GM20" s="134">
        <f>'16.BRAVARSKI RADOVI'!GF35</f>
        <v>0</v>
      </c>
      <c r="GN20" s="134">
        <f>'16.BRAVARSKI RADOVI'!GG35</f>
        <v>0</v>
      </c>
      <c r="GO20" s="134">
        <f>'16.BRAVARSKI RADOVI'!GH35</f>
        <v>0</v>
      </c>
      <c r="GP20" s="134">
        <f>'16.BRAVARSKI RADOVI'!GI35</f>
        <v>0</v>
      </c>
      <c r="GQ20" s="134">
        <f>'16.BRAVARSKI RADOVI'!GJ35</f>
        <v>0</v>
      </c>
      <c r="GR20" s="134">
        <f>'16.BRAVARSKI RADOVI'!GK35</f>
        <v>0</v>
      </c>
      <c r="GS20" s="134">
        <f>'16.BRAVARSKI RADOVI'!GL35</f>
        <v>0</v>
      </c>
      <c r="GT20" s="134">
        <f>'16.BRAVARSKI RADOVI'!GM35</f>
        <v>0</v>
      </c>
      <c r="GU20" s="134">
        <f>'16.BRAVARSKI RADOVI'!GN35</f>
        <v>0</v>
      </c>
      <c r="GV20" s="134">
        <f>'16.BRAVARSKI RADOVI'!GO35</f>
        <v>0</v>
      </c>
      <c r="GW20" s="134">
        <f>'16.BRAVARSKI RADOVI'!GP35</f>
        <v>0</v>
      </c>
      <c r="GX20" s="134">
        <f>'16.BRAVARSKI RADOVI'!GQ35</f>
        <v>0</v>
      </c>
      <c r="GY20" s="134">
        <f>'16.BRAVARSKI RADOVI'!GR35</f>
        <v>0</v>
      </c>
      <c r="GZ20" s="134">
        <f>'16.BRAVARSKI RADOVI'!GS35</f>
        <v>0</v>
      </c>
      <c r="HA20" s="134">
        <f>'16.BRAVARSKI RADOVI'!GT35</f>
        <v>0</v>
      </c>
      <c r="HB20" s="134">
        <f>'16.BRAVARSKI RADOVI'!GU35</f>
        <v>0</v>
      </c>
      <c r="HC20" s="134">
        <f>'16.BRAVARSKI RADOVI'!GV35</f>
        <v>0</v>
      </c>
      <c r="HD20" s="134">
        <f>'16.BRAVARSKI RADOVI'!GW35</f>
        <v>0</v>
      </c>
      <c r="HE20" s="134">
        <f>'16.BRAVARSKI RADOVI'!GX35</f>
        <v>0</v>
      </c>
      <c r="HF20" s="134">
        <f>'16.BRAVARSKI RADOVI'!GY35</f>
        <v>0</v>
      </c>
      <c r="HG20" s="134">
        <f>'16.BRAVARSKI RADOVI'!GZ35</f>
        <v>0</v>
      </c>
      <c r="HH20" s="134">
        <f>'16.BRAVARSKI RADOVI'!HA35</f>
        <v>0</v>
      </c>
      <c r="HI20" s="134">
        <f>'16.BRAVARSKI RADOVI'!HB35</f>
        <v>0</v>
      </c>
      <c r="HJ20" s="134">
        <f>'16.BRAVARSKI RADOVI'!HC35</f>
        <v>0</v>
      </c>
      <c r="HK20" s="134">
        <f>'16.BRAVARSKI RADOVI'!HD35</f>
        <v>0</v>
      </c>
      <c r="HL20" s="134">
        <f>'16.BRAVARSKI RADOVI'!HE35</f>
        <v>0</v>
      </c>
      <c r="HM20" s="134">
        <f>'16.BRAVARSKI RADOVI'!HF35</f>
        <v>0</v>
      </c>
      <c r="HN20" s="134">
        <f>'16.BRAVARSKI RADOVI'!HG35</f>
        <v>0</v>
      </c>
      <c r="HO20" s="134">
        <f>'16.BRAVARSKI RADOVI'!HH35</f>
        <v>0</v>
      </c>
      <c r="HP20" s="134">
        <f>'16.BRAVARSKI RADOVI'!HI35</f>
        <v>0</v>
      </c>
      <c r="HQ20" s="134">
        <f>'16.BRAVARSKI RADOVI'!HJ35</f>
        <v>0</v>
      </c>
      <c r="HR20" s="134">
        <f>'16.BRAVARSKI RADOVI'!HK35</f>
        <v>0</v>
      </c>
      <c r="HS20" s="134">
        <f>'16.BRAVARSKI RADOVI'!HL35</f>
        <v>0</v>
      </c>
      <c r="HT20" s="134">
        <f>'16.BRAVARSKI RADOVI'!HM35</f>
        <v>0</v>
      </c>
      <c r="HU20" s="134">
        <f>'16.BRAVARSKI RADOVI'!HN35</f>
        <v>0</v>
      </c>
      <c r="HV20" s="134">
        <f>'16.BRAVARSKI RADOVI'!HO35</f>
        <v>0</v>
      </c>
      <c r="HW20" s="134">
        <f>'16.BRAVARSKI RADOVI'!HP35</f>
        <v>0</v>
      </c>
      <c r="HX20" s="134">
        <f>'16.BRAVARSKI RADOVI'!HQ35</f>
        <v>0</v>
      </c>
      <c r="HY20" s="134">
        <f>'16.BRAVARSKI RADOVI'!HR35</f>
        <v>0</v>
      </c>
      <c r="HZ20" s="134">
        <f>'16.BRAVARSKI RADOVI'!HS35</f>
        <v>0</v>
      </c>
      <c r="IA20" s="134">
        <f>'16.BRAVARSKI RADOVI'!HT35</f>
        <v>0</v>
      </c>
      <c r="IB20" s="134">
        <f>'16.BRAVARSKI RADOVI'!HU35</f>
        <v>0</v>
      </c>
      <c r="IC20" s="134">
        <f>'16.BRAVARSKI RADOVI'!HV35</f>
        <v>0</v>
      </c>
      <c r="ID20" s="134">
        <f>'16.BRAVARSKI RADOVI'!HW35</f>
        <v>0</v>
      </c>
      <c r="IE20" s="134">
        <f>'16.BRAVARSKI RADOVI'!HX35</f>
        <v>0</v>
      </c>
      <c r="IF20" s="134">
        <f>'16.BRAVARSKI RADOVI'!HY35</f>
        <v>0</v>
      </c>
      <c r="IG20" s="134">
        <f>'16.BRAVARSKI RADOVI'!HZ35</f>
        <v>0</v>
      </c>
      <c r="IH20" s="134">
        <f>'16.BRAVARSKI RADOVI'!IA35</f>
        <v>0</v>
      </c>
      <c r="II20" s="134">
        <f>'16.BRAVARSKI RADOVI'!IB35</f>
        <v>0</v>
      </c>
      <c r="IJ20" s="134">
        <f>'16.BRAVARSKI RADOVI'!IC35</f>
        <v>0</v>
      </c>
      <c r="IK20" s="134">
        <f>'16.BRAVARSKI RADOVI'!ID35</f>
        <v>0</v>
      </c>
      <c r="IL20" s="134">
        <f>'16.BRAVARSKI RADOVI'!IE35</f>
        <v>0</v>
      </c>
      <c r="IM20" s="134">
        <f>'16.BRAVARSKI RADOVI'!IF35</f>
        <v>0</v>
      </c>
      <c r="IN20" s="134">
        <f>'16.BRAVARSKI RADOVI'!IG35</f>
        <v>0</v>
      </c>
      <c r="IO20" s="134">
        <f>'16.BRAVARSKI RADOVI'!IH35</f>
        <v>0</v>
      </c>
    </row>
    <row r="21" spans="1:249" ht="14.25" x14ac:dyDescent="0.2">
      <c r="A21" s="35" t="s">
        <v>63</v>
      </c>
      <c r="B21" s="359" t="s">
        <v>433</v>
      </c>
      <c r="C21" s="355" t="s">
        <v>434</v>
      </c>
      <c r="D21" s="356"/>
      <c r="E21" s="357"/>
      <c r="F21" s="360"/>
      <c r="G21" s="358"/>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134"/>
      <c r="CX21" s="134"/>
      <c r="CY21" s="134"/>
      <c r="CZ21" s="134"/>
      <c r="DA21" s="134"/>
      <c r="DB21" s="134"/>
      <c r="DC21" s="134"/>
      <c r="DD21" s="134"/>
      <c r="DE21" s="134"/>
      <c r="DF21" s="134"/>
      <c r="DG21" s="134"/>
      <c r="DH21" s="134"/>
      <c r="DI21" s="134"/>
      <c r="DJ21" s="134"/>
      <c r="DK21" s="134"/>
      <c r="DL21" s="134"/>
      <c r="DM21" s="134"/>
      <c r="DN21" s="134"/>
      <c r="DO21" s="134"/>
      <c r="DP21" s="134"/>
      <c r="DQ21" s="134"/>
      <c r="DR21" s="134"/>
      <c r="DS21" s="134"/>
      <c r="DT21" s="134"/>
      <c r="DU21" s="134"/>
      <c r="DV21" s="134"/>
      <c r="DW21" s="134"/>
      <c r="DX21" s="134"/>
      <c r="DY21" s="134"/>
      <c r="DZ21" s="134"/>
      <c r="EA21" s="134"/>
      <c r="EB21" s="134"/>
      <c r="EC21" s="134"/>
      <c r="ED21" s="134"/>
      <c r="EE21" s="134"/>
      <c r="EF21" s="134"/>
      <c r="EG21" s="134"/>
      <c r="EH21" s="134"/>
      <c r="EI21" s="134"/>
      <c r="EJ21" s="134"/>
      <c r="EK21" s="134"/>
      <c r="EL21" s="134"/>
      <c r="EM21" s="134"/>
      <c r="EN21" s="134"/>
      <c r="EO21" s="134"/>
      <c r="EP21" s="134"/>
      <c r="EQ21" s="134"/>
      <c r="ER21" s="134"/>
      <c r="ES21" s="134"/>
      <c r="ET21" s="134"/>
      <c r="EU21" s="134"/>
      <c r="EV21" s="134"/>
      <c r="EW21" s="134"/>
      <c r="EX21" s="134"/>
      <c r="EY21" s="134"/>
      <c r="EZ21" s="134"/>
      <c r="FA21" s="134"/>
      <c r="FB21" s="134"/>
      <c r="FC21" s="134"/>
      <c r="FD21" s="134"/>
      <c r="FE21" s="134"/>
      <c r="FF21" s="134"/>
      <c r="FG21" s="134"/>
      <c r="FH21" s="134"/>
      <c r="FI21" s="134"/>
      <c r="FJ21" s="134"/>
      <c r="FK21" s="134"/>
      <c r="FL21" s="134"/>
      <c r="FM21" s="134"/>
      <c r="FN21" s="134"/>
      <c r="FO21" s="134"/>
      <c r="FP21" s="134"/>
      <c r="FQ21" s="134"/>
      <c r="FR21" s="134"/>
      <c r="FS21" s="134"/>
      <c r="FT21" s="134"/>
      <c r="FU21" s="134"/>
      <c r="FV21" s="134"/>
      <c r="FW21" s="134"/>
      <c r="FX21" s="134"/>
      <c r="FY21" s="134"/>
      <c r="FZ21" s="134"/>
      <c r="GA21" s="134"/>
      <c r="GB21" s="134"/>
      <c r="GC21" s="134"/>
      <c r="GD21" s="134"/>
      <c r="GE21" s="134"/>
      <c r="GF21" s="134"/>
      <c r="GG21" s="134"/>
      <c r="GH21" s="134"/>
      <c r="GI21" s="134"/>
      <c r="GJ21" s="134"/>
      <c r="GK21" s="134"/>
      <c r="GL21" s="134"/>
      <c r="GM21" s="134"/>
      <c r="GN21" s="134"/>
      <c r="GO21" s="134"/>
      <c r="GP21" s="134"/>
      <c r="GQ21" s="134"/>
      <c r="GR21" s="134"/>
      <c r="GS21" s="134"/>
      <c r="GT21" s="134"/>
      <c r="GU21" s="134"/>
      <c r="GV21" s="134"/>
      <c r="GW21" s="134"/>
      <c r="GX21" s="134"/>
      <c r="GY21" s="134"/>
      <c r="GZ21" s="134"/>
      <c r="HA21" s="134"/>
      <c r="HB21" s="134"/>
      <c r="HC21" s="134"/>
      <c r="HD21" s="134"/>
      <c r="HE21" s="134"/>
      <c r="HF21" s="134"/>
      <c r="HG21" s="134"/>
      <c r="HH21" s="134"/>
      <c r="HI21" s="134"/>
      <c r="HJ21" s="134"/>
      <c r="HK21" s="134"/>
      <c r="HL21" s="134"/>
      <c r="HM21" s="134"/>
      <c r="HN21" s="134"/>
      <c r="HO21" s="134"/>
      <c r="HP21" s="134"/>
      <c r="HQ21" s="134"/>
      <c r="HR21" s="134"/>
      <c r="HS21" s="134"/>
      <c r="HT21" s="134"/>
      <c r="HU21" s="134"/>
      <c r="HV21" s="134"/>
      <c r="HW21" s="134"/>
      <c r="HX21" s="134"/>
      <c r="HY21" s="134"/>
      <c r="HZ21" s="134"/>
      <c r="IA21" s="134"/>
      <c r="IB21" s="134"/>
      <c r="IC21" s="134"/>
      <c r="ID21" s="134"/>
      <c r="IE21" s="134"/>
      <c r="IF21" s="134"/>
      <c r="IG21" s="134"/>
      <c r="IH21" s="134"/>
      <c r="II21" s="134"/>
      <c r="IJ21" s="134"/>
      <c r="IK21" s="134"/>
      <c r="IL21" s="134"/>
      <c r="IM21" s="134"/>
      <c r="IN21" s="134"/>
      <c r="IO21" s="134"/>
    </row>
    <row r="22" spans="1:249" ht="14.25" x14ac:dyDescent="0.2">
      <c r="A22" s="35"/>
      <c r="B22" s="361"/>
      <c r="C22" s="362"/>
      <c r="D22" s="363"/>
      <c r="E22" s="364"/>
      <c r="F22" s="365"/>
      <c r="G22" s="366"/>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c r="CX22" s="134"/>
      <c r="CY22" s="134"/>
      <c r="CZ22" s="134"/>
      <c r="DA22" s="134"/>
      <c r="DB22" s="134"/>
      <c r="DC22" s="134"/>
      <c r="DD22" s="134"/>
      <c r="DE22" s="134"/>
      <c r="DF22" s="134"/>
      <c r="DG22" s="134"/>
      <c r="DH22" s="134"/>
      <c r="DI22" s="134"/>
      <c r="DJ22" s="134"/>
      <c r="DK22" s="134"/>
      <c r="DL22" s="134"/>
      <c r="DM22" s="134"/>
      <c r="DN22" s="134"/>
      <c r="DO22" s="134"/>
      <c r="DP22" s="134"/>
      <c r="DQ22" s="134"/>
      <c r="DR22" s="134"/>
      <c r="DS22" s="134"/>
      <c r="DT22" s="134"/>
      <c r="DU22" s="134"/>
      <c r="DV22" s="134"/>
      <c r="DW22" s="134"/>
      <c r="DX22" s="134"/>
      <c r="DY22" s="134"/>
      <c r="DZ22" s="134"/>
      <c r="EA22" s="134"/>
      <c r="EB22" s="134"/>
      <c r="EC22" s="134"/>
      <c r="ED22" s="134"/>
      <c r="EE22" s="134"/>
      <c r="EF22" s="134"/>
      <c r="EG22" s="134"/>
      <c r="EH22" s="134"/>
      <c r="EI22" s="134"/>
      <c r="EJ22" s="134"/>
      <c r="EK22" s="134"/>
      <c r="EL22" s="134"/>
      <c r="EM22" s="134"/>
      <c r="EN22" s="134"/>
      <c r="EO22" s="134"/>
      <c r="EP22" s="134"/>
      <c r="EQ22" s="134"/>
      <c r="ER22" s="134"/>
      <c r="ES22" s="134"/>
      <c r="ET22" s="134"/>
      <c r="EU22" s="134"/>
      <c r="EV22" s="134"/>
      <c r="EW22" s="134"/>
      <c r="EX22" s="134"/>
      <c r="EY22" s="134"/>
      <c r="EZ22" s="134"/>
      <c r="FA22" s="134"/>
      <c r="FB22" s="134"/>
      <c r="FC22" s="134"/>
      <c r="FD22" s="134"/>
      <c r="FE22" s="134"/>
      <c r="FF22" s="134"/>
      <c r="FG22" s="134"/>
      <c r="FH22" s="134"/>
      <c r="FI22" s="134"/>
      <c r="FJ22" s="134"/>
      <c r="FK22" s="134"/>
      <c r="FL22" s="134"/>
      <c r="FM22" s="134"/>
      <c r="FN22" s="134"/>
      <c r="FO22" s="134"/>
      <c r="FP22" s="134"/>
      <c r="FQ22" s="134"/>
      <c r="FR22" s="134"/>
      <c r="FS22" s="134"/>
      <c r="FT22" s="134"/>
      <c r="FU22" s="134"/>
      <c r="FV22" s="134"/>
      <c r="FW22" s="134"/>
      <c r="FX22" s="134"/>
      <c r="FY22" s="134"/>
      <c r="FZ22" s="134"/>
      <c r="GA22" s="134"/>
      <c r="GB22" s="134"/>
      <c r="GC22" s="134"/>
      <c r="GD22" s="134"/>
      <c r="GE22" s="134"/>
      <c r="GF22" s="134"/>
      <c r="GG22" s="134"/>
      <c r="GH22" s="134"/>
      <c r="GI22" s="134"/>
      <c r="GJ22" s="134"/>
      <c r="GK22" s="134"/>
      <c r="GL22" s="134"/>
      <c r="GM22" s="134"/>
      <c r="GN22" s="134"/>
      <c r="GO22" s="134"/>
      <c r="GP22" s="134"/>
      <c r="GQ22" s="134"/>
      <c r="GR22" s="134"/>
      <c r="GS22" s="134"/>
      <c r="GT22" s="134"/>
      <c r="GU22" s="134"/>
      <c r="GV22" s="134"/>
      <c r="GW22" s="134"/>
      <c r="GX22" s="134"/>
      <c r="GY22" s="134"/>
      <c r="GZ22" s="134"/>
      <c r="HA22" s="134"/>
      <c r="HB22" s="134"/>
      <c r="HC22" s="134"/>
      <c r="HD22" s="134"/>
      <c r="HE22" s="134"/>
      <c r="HF22" s="134"/>
      <c r="HG22" s="134"/>
      <c r="HH22" s="134"/>
      <c r="HI22" s="134"/>
      <c r="HJ22" s="134"/>
      <c r="HK22" s="134"/>
      <c r="HL22" s="134"/>
      <c r="HM22" s="134"/>
      <c r="HN22" s="134"/>
      <c r="HO22" s="134"/>
      <c r="HP22" s="134"/>
      <c r="HQ22" s="134"/>
      <c r="HR22" s="134"/>
      <c r="HS22" s="134"/>
      <c r="HT22" s="134"/>
      <c r="HU22" s="134"/>
      <c r="HV22" s="134"/>
      <c r="HW22" s="134"/>
      <c r="HX22" s="134"/>
      <c r="HY22" s="134"/>
      <c r="HZ22" s="134"/>
      <c r="IA22" s="134"/>
      <c r="IB22" s="134"/>
      <c r="IC22" s="134"/>
      <c r="ID22" s="134"/>
      <c r="IE22" s="134"/>
      <c r="IF22" s="134"/>
      <c r="IG22" s="134"/>
      <c r="IH22" s="134"/>
      <c r="II22" s="134"/>
      <c r="IJ22" s="134"/>
      <c r="IK22" s="134"/>
      <c r="IL22" s="134"/>
      <c r="IM22" s="134"/>
      <c r="IN22" s="134"/>
      <c r="IO22" s="134"/>
    </row>
    <row r="23" spans="1:249" ht="14.25" x14ac:dyDescent="0.2">
      <c r="A23" s="35"/>
      <c r="B23" s="361"/>
      <c r="C23" s="362"/>
      <c r="D23" s="363"/>
      <c r="E23" s="364"/>
      <c r="F23" s="365"/>
      <c r="G23" s="366"/>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134"/>
      <c r="DL23" s="134"/>
      <c r="DM23" s="134"/>
      <c r="DN23" s="134"/>
      <c r="DO23" s="134"/>
      <c r="DP23" s="134"/>
      <c r="DQ23" s="134"/>
      <c r="DR23" s="134"/>
      <c r="DS23" s="134"/>
      <c r="DT23" s="134"/>
      <c r="DU23" s="134"/>
      <c r="DV23" s="134"/>
      <c r="DW23" s="134"/>
      <c r="DX23" s="134"/>
      <c r="DY23" s="134"/>
      <c r="DZ23" s="134"/>
      <c r="EA23" s="134"/>
      <c r="EB23" s="134"/>
      <c r="EC23" s="134"/>
      <c r="ED23" s="134"/>
      <c r="EE23" s="134"/>
      <c r="EF23" s="134"/>
      <c r="EG23" s="134"/>
      <c r="EH23" s="134"/>
      <c r="EI23" s="134"/>
      <c r="EJ23" s="134"/>
      <c r="EK23" s="134"/>
      <c r="EL23" s="134"/>
      <c r="EM23" s="134"/>
      <c r="EN23" s="134"/>
      <c r="EO23" s="134"/>
      <c r="EP23" s="134"/>
      <c r="EQ23" s="134"/>
      <c r="ER23" s="134"/>
      <c r="ES23" s="134"/>
      <c r="ET23" s="134"/>
      <c r="EU23" s="134"/>
      <c r="EV23" s="134"/>
      <c r="EW23" s="134"/>
      <c r="EX23" s="134"/>
      <c r="EY23" s="134"/>
      <c r="EZ23" s="134"/>
      <c r="FA23" s="134"/>
      <c r="FB23" s="134"/>
      <c r="FC23" s="134"/>
      <c r="FD23" s="134"/>
      <c r="FE23" s="134"/>
      <c r="FF23" s="134"/>
      <c r="FG23" s="134"/>
      <c r="FH23" s="134"/>
      <c r="FI23" s="134"/>
      <c r="FJ23" s="134"/>
      <c r="FK23" s="134"/>
      <c r="FL23" s="134"/>
      <c r="FM23" s="134"/>
      <c r="FN23" s="134"/>
      <c r="FO23" s="134"/>
      <c r="FP23" s="134"/>
      <c r="FQ23" s="134"/>
      <c r="FR23" s="134"/>
      <c r="FS23" s="134"/>
      <c r="FT23" s="134"/>
      <c r="FU23" s="134"/>
      <c r="FV23" s="134"/>
      <c r="FW23" s="134"/>
      <c r="FX23" s="134"/>
      <c r="FY23" s="134"/>
      <c r="FZ23" s="134"/>
      <c r="GA23" s="134"/>
      <c r="GB23" s="134"/>
      <c r="GC23" s="134"/>
      <c r="GD23" s="134"/>
      <c r="GE23" s="134"/>
      <c r="GF23" s="134"/>
      <c r="GG23" s="134"/>
      <c r="GH23" s="134"/>
      <c r="GI23" s="134"/>
      <c r="GJ23" s="134"/>
      <c r="GK23" s="134"/>
      <c r="GL23" s="134"/>
      <c r="GM23" s="134"/>
      <c r="GN23" s="134"/>
      <c r="GO23" s="134"/>
      <c r="GP23" s="134"/>
      <c r="GQ23" s="134"/>
      <c r="GR23" s="134"/>
      <c r="GS23" s="134"/>
      <c r="GT23" s="134"/>
      <c r="GU23" s="134"/>
      <c r="GV23" s="134"/>
      <c r="GW23" s="134"/>
      <c r="GX23" s="134"/>
      <c r="GY23" s="134"/>
      <c r="GZ23" s="134"/>
      <c r="HA23" s="134"/>
      <c r="HB23" s="134"/>
      <c r="HC23" s="134"/>
      <c r="HD23" s="134"/>
      <c r="HE23" s="134"/>
      <c r="HF23" s="134"/>
      <c r="HG23" s="134"/>
      <c r="HH23" s="134"/>
      <c r="HI23" s="134"/>
      <c r="HJ23" s="134"/>
      <c r="HK23" s="134"/>
      <c r="HL23" s="134"/>
      <c r="HM23" s="134"/>
      <c r="HN23" s="134"/>
      <c r="HO23" s="134"/>
      <c r="HP23" s="134"/>
      <c r="HQ23" s="134"/>
      <c r="HR23" s="134"/>
      <c r="HS23" s="134"/>
      <c r="HT23" s="134"/>
      <c r="HU23" s="134"/>
      <c r="HV23" s="134"/>
      <c r="HW23" s="134"/>
      <c r="HX23" s="134"/>
      <c r="HY23" s="134"/>
      <c r="HZ23" s="134"/>
      <c r="IA23" s="134"/>
      <c r="IB23" s="134"/>
      <c r="IC23" s="134"/>
      <c r="ID23" s="134"/>
      <c r="IE23" s="134"/>
      <c r="IF23" s="134"/>
      <c r="IG23" s="134"/>
      <c r="IH23" s="134"/>
      <c r="II23" s="134"/>
      <c r="IJ23" s="134"/>
      <c r="IK23" s="134"/>
      <c r="IL23" s="134"/>
      <c r="IM23" s="134"/>
      <c r="IN23" s="134"/>
      <c r="IO23" s="134"/>
    </row>
    <row r="24" spans="1:249" s="348" customFormat="1" ht="14.25" x14ac:dyDescent="0.2">
      <c r="A24" s="341"/>
      <c r="B24" s="342"/>
      <c r="C24" s="343" t="s">
        <v>64</v>
      </c>
      <c r="D24" s="344"/>
      <c r="E24" s="345"/>
      <c r="F24" s="346"/>
      <c r="G24" s="347"/>
    </row>
    <row r="25" spans="1:249" s="348" customFormat="1" ht="14.25" x14ac:dyDescent="0.2">
      <c r="A25" s="341"/>
      <c r="B25" s="342"/>
      <c r="C25" s="343" t="s">
        <v>553</v>
      </c>
      <c r="D25" s="344"/>
      <c r="E25" s="345"/>
      <c r="F25" s="346"/>
      <c r="G25" s="347"/>
    </row>
    <row r="26" spans="1:249" s="348" customFormat="1" ht="15" x14ac:dyDescent="0.25">
      <c r="A26" s="341"/>
      <c r="B26" s="342"/>
      <c r="C26" s="349" t="s">
        <v>554</v>
      </c>
      <c r="D26" s="350"/>
      <c r="E26" s="351"/>
      <c r="F26" s="352"/>
      <c r="G26" s="353"/>
    </row>
    <row r="27" spans="1:249" x14ac:dyDescent="0.2">
      <c r="A27" s="35"/>
      <c r="E27" s="66"/>
    </row>
    <row r="28" spans="1:249" x14ac:dyDescent="0.2">
      <c r="A28" s="35"/>
      <c r="E28" s="66"/>
    </row>
    <row r="29" spans="1:249" x14ac:dyDescent="0.2">
      <c r="A29" s="35"/>
      <c r="B29" s="19"/>
      <c r="C29" s="30"/>
      <c r="D29" s="32"/>
      <c r="E29" s="33"/>
      <c r="F29" s="75"/>
      <c r="G29" s="31"/>
    </row>
    <row r="30" spans="1:249" x14ac:dyDescent="0.2">
      <c r="A30" s="18"/>
    </row>
  </sheetData>
  <pageMargins left="0.55118110236220474" right="0.23622047244094491" top="0.74803149606299213" bottom="0.59055118110236227" header="0.31496062992125984" footer="0.35433070866141736"/>
  <pageSetup paperSize="9" scale="72"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Zeros="0" view="pageBreakPreview" zoomScaleNormal="100" zoomScaleSheetLayoutView="100" workbookViewId="0">
      <selection activeCell="F14" sqref="F14"/>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37" customWidth="1"/>
    <col min="7" max="7" width="20.5703125" style="17" customWidth="1"/>
  </cols>
  <sheetData>
    <row r="1" spans="1:7" ht="25.5" x14ac:dyDescent="0.2">
      <c r="A1" s="79" t="s">
        <v>42</v>
      </c>
      <c r="B1" s="79" t="s">
        <v>0</v>
      </c>
      <c r="C1" s="20" t="s">
        <v>1</v>
      </c>
      <c r="D1" s="20" t="s">
        <v>2</v>
      </c>
      <c r="E1" s="40" t="s">
        <v>3</v>
      </c>
      <c r="F1" s="74" t="s">
        <v>4</v>
      </c>
      <c r="G1" s="80" t="s">
        <v>5</v>
      </c>
    </row>
    <row r="2" spans="1:7" x14ac:dyDescent="0.2">
      <c r="A2" s="322"/>
      <c r="B2" s="322"/>
      <c r="C2" s="326"/>
      <c r="D2" s="326"/>
      <c r="E2" s="325"/>
      <c r="F2" s="324"/>
      <c r="G2" s="323"/>
    </row>
    <row r="3" spans="1:7" x14ac:dyDescent="0.2">
      <c r="A3" s="35" t="s">
        <v>43</v>
      </c>
    </row>
    <row r="4" spans="1:7" x14ac:dyDescent="0.2">
      <c r="A4" s="35" t="s">
        <v>44</v>
      </c>
      <c r="B4" s="195" t="s">
        <v>65</v>
      </c>
      <c r="C4" s="188" t="s">
        <v>13</v>
      </c>
      <c r="D4" s="196"/>
      <c r="E4" s="215"/>
      <c r="F4" s="203" t="s">
        <v>66</v>
      </c>
      <c r="G4" s="218"/>
    </row>
    <row r="5" spans="1:7" x14ac:dyDescent="0.2">
      <c r="A5" s="35" t="s">
        <v>46</v>
      </c>
    </row>
    <row r="6" spans="1:7" s="77" customFormat="1" x14ac:dyDescent="0.2">
      <c r="A6" s="35" t="s">
        <v>47</v>
      </c>
      <c r="B6" s="15" t="s">
        <v>67</v>
      </c>
      <c r="C6" s="119" t="s">
        <v>68</v>
      </c>
      <c r="D6" s="97"/>
      <c r="E6" s="98"/>
      <c r="F6" s="99"/>
      <c r="G6" s="85"/>
    </row>
    <row r="7" spans="1:7" s="77" customFormat="1" ht="63.75" x14ac:dyDescent="0.2">
      <c r="A7" s="35" t="s">
        <v>48</v>
      </c>
      <c r="B7" s="76"/>
      <c r="C7" s="1" t="s">
        <v>69</v>
      </c>
    </row>
    <row r="8" spans="1:7" s="77" customFormat="1" x14ac:dyDescent="0.2">
      <c r="A8" s="35" t="s">
        <v>49</v>
      </c>
      <c r="B8" s="76"/>
      <c r="C8" s="120"/>
      <c r="D8" s="81" t="s">
        <v>70</v>
      </c>
      <c r="E8" s="100">
        <v>996</v>
      </c>
      <c r="F8" s="101"/>
      <c r="G8" s="83"/>
    </row>
    <row r="9" spans="1:7" s="77" customFormat="1" x14ac:dyDescent="0.2">
      <c r="A9" s="35" t="s">
        <v>50</v>
      </c>
      <c r="B9" s="76"/>
      <c r="C9" s="121"/>
      <c r="D9" s="84"/>
      <c r="E9" s="102"/>
      <c r="F9" s="99"/>
      <c r="G9" s="85"/>
    </row>
    <row r="10" spans="1:7" s="77" customFormat="1" ht="51" x14ac:dyDescent="0.2">
      <c r="A10" s="35" t="s">
        <v>51</v>
      </c>
      <c r="B10" s="76" t="s">
        <v>71</v>
      </c>
      <c r="C10" s="123" t="s">
        <v>72</v>
      </c>
      <c r="D10" s="84"/>
      <c r="E10" s="102"/>
      <c r="F10" s="99"/>
      <c r="G10" s="85"/>
    </row>
    <row r="11" spans="1:7" s="77" customFormat="1" x14ac:dyDescent="0.2">
      <c r="A11" s="35" t="s">
        <v>52</v>
      </c>
      <c r="B11" s="76"/>
      <c r="C11" s="124" t="s">
        <v>73</v>
      </c>
      <c r="D11" s="81" t="s">
        <v>74</v>
      </c>
      <c r="E11" s="100">
        <v>1</v>
      </c>
      <c r="F11" s="101"/>
      <c r="G11" s="83"/>
    </row>
    <row r="12" spans="1:7" s="77" customFormat="1" x14ac:dyDescent="0.2">
      <c r="A12" s="35" t="s">
        <v>53</v>
      </c>
      <c r="B12" s="76"/>
      <c r="C12" s="125"/>
      <c r="D12" s="126"/>
      <c r="E12" s="102"/>
      <c r="F12" s="99"/>
      <c r="G12" s="85"/>
    </row>
    <row r="13" spans="1:7" s="77" customFormat="1" x14ac:dyDescent="0.2">
      <c r="A13" s="35" t="s">
        <v>54</v>
      </c>
      <c r="B13" s="122" t="s">
        <v>75</v>
      </c>
      <c r="C13" s="123" t="s">
        <v>76</v>
      </c>
      <c r="D13" s="126"/>
      <c r="E13" s="102"/>
      <c r="F13" s="99"/>
      <c r="G13" s="85"/>
    </row>
    <row r="14" spans="1:7" s="77" customFormat="1" ht="51" x14ac:dyDescent="0.2">
      <c r="A14" s="35" t="s">
        <v>55</v>
      </c>
      <c r="B14" s="76"/>
      <c r="C14" s="123" t="s">
        <v>77</v>
      </c>
      <c r="D14" s="126"/>
      <c r="E14" s="102"/>
      <c r="F14" s="99"/>
      <c r="G14" s="85"/>
    </row>
    <row r="15" spans="1:7" s="77" customFormat="1" x14ac:dyDescent="0.2">
      <c r="A15" s="35" t="s">
        <v>56</v>
      </c>
      <c r="B15" s="76"/>
      <c r="C15" s="120" t="s">
        <v>78</v>
      </c>
      <c r="D15" s="127" t="s">
        <v>79</v>
      </c>
      <c r="E15" s="100">
        <v>163.9</v>
      </c>
      <c r="F15" s="101"/>
      <c r="G15" s="83"/>
    </row>
    <row r="16" spans="1:7" x14ac:dyDescent="0.2">
      <c r="A16" s="35" t="s">
        <v>57</v>
      </c>
    </row>
    <row r="17" spans="1:7" x14ac:dyDescent="0.2">
      <c r="A17" s="35" t="s">
        <v>59</v>
      </c>
      <c r="B17" s="2"/>
      <c r="C17" s="1"/>
      <c r="D17" s="13"/>
      <c r="E17"/>
      <c r="F17" s="87"/>
      <c r="G17" s="3"/>
    </row>
    <row r="18" spans="1:7" x14ac:dyDescent="0.2">
      <c r="A18" s="35" t="s">
        <v>60</v>
      </c>
      <c r="B18" s="207" t="str">
        <f>B4</f>
        <v>1.</v>
      </c>
      <c r="C18" s="216" t="str">
        <f>C4</f>
        <v>PRIPREMNI RADOVI</v>
      </c>
      <c r="D18" s="25"/>
      <c r="E18" s="217" t="s">
        <v>80</v>
      </c>
      <c r="F18" s="206" t="s">
        <v>66</v>
      </c>
      <c r="G18" s="208"/>
    </row>
    <row r="19" spans="1:7" x14ac:dyDescent="0.2">
      <c r="A19" s="35"/>
      <c r="E19" s="66"/>
    </row>
    <row r="20" spans="1:7" x14ac:dyDescent="0.2">
      <c r="A20" s="18"/>
      <c r="B20" s="19"/>
      <c r="C20" s="30"/>
      <c r="D20" s="32"/>
      <c r="E20" s="33"/>
      <c r="F20" s="75"/>
      <c r="G20" s="31"/>
    </row>
  </sheetData>
  <conditionalFormatting sqref="G6 G12:G14 G8:G10">
    <cfRule type="cellIs" dxfId="52" priority="8" stopIfTrue="1" operator="greaterThan">
      <formula>0</formula>
    </cfRule>
  </conditionalFormatting>
  <conditionalFormatting sqref="G15">
    <cfRule type="cellIs" dxfId="51" priority="6" stopIfTrue="1" operator="greaterThan">
      <formula>0</formula>
    </cfRule>
  </conditionalFormatting>
  <conditionalFormatting sqref="G11">
    <cfRule type="cellIs" dxfId="50" priority="1" stopIfTrue="1" operator="greaterThan">
      <formula>0</formula>
    </cfRule>
  </conditionalFormatting>
  <pageMargins left="0.55118110236220474" right="0.23622047244094491" top="0.74803149606299213" bottom="0.59055118110236227" header="0.31496062992125984" footer="0.35433070866141736"/>
  <pageSetup paperSize="9" scale="72"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5"/>
  <sheetViews>
    <sheetView showZeros="0" view="pageBreakPreview" topLeftCell="A4" zoomScaleNormal="100" zoomScaleSheetLayoutView="100" workbookViewId="0">
      <selection activeCell="F22" sqref="F22"/>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37" customWidth="1"/>
    <col min="7" max="7" width="20.5703125" style="17" customWidth="1"/>
  </cols>
  <sheetData>
    <row r="1" spans="1:7" ht="25.5" x14ac:dyDescent="0.2">
      <c r="A1" s="79" t="s">
        <v>42</v>
      </c>
      <c r="B1" s="79" t="s">
        <v>0</v>
      </c>
      <c r="C1" s="20" t="s">
        <v>1</v>
      </c>
      <c r="D1" s="20" t="s">
        <v>2</v>
      </c>
      <c r="E1" s="40" t="s">
        <v>3</v>
      </c>
      <c r="F1" s="74" t="s">
        <v>4</v>
      </c>
      <c r="G1" s="80" t="s">
        <v>5</v>
      </c>
    </row>
    <row r="2" spans="1:7" x14ac:dyDescent="0.2">
      <c r="A2" s="322"/>
      <c r="B2" s="322"/>
      <c r="C2" s="326"/>
      <c r="D2" s="326"/>
      <c r="E2" s="325"/>
      <c r="F2" s="324"/>
      <c r="G2" s="323"/>
    </row>
    <row r="3" spans="1:7" x14ac:dyDescent="0.2">
      <c r="A3" s="35" t="s">
        <v>81</v>
      </c>
      <c r="F3" s="37" t="s">
        <v>66</v>
      </c>
    </row>
    <row r="4" spans="1:7" s="4" customFormat="1" x14ac:dyDescent="0.2">
      <c r="A4" s="35" t="s">
        <v>82</v>
      </c>
      <c r="B4" s="195" t="s">
        <v>83</v>
      </c>
      <c r="C4" s="188" t="s">
        <v>18</v>
      </c>
      <c r="D4" s="196"/>
      <c r="E4" s="215"/>
      <c r="F4" s="203" t="s">
        <v>66</v>
      </c>
      <c r="G4" s="218"/>
    </row>
    <row r="5" spans="1:7" ht="11.25" customHeight="1" x14ac:dyDescent="0.2">
      <c r="A5" s="35"/>
    </row>
    <row r="6" spans="1:7" x14ac:dyDescent="0.2">
      <c r="A6" s="35" t="s">
        <v>88</v>
      </c>
    </row>
    <row r="7" spans="1:7" ht="64.5" customHeight="1" x14ac:dyDescent="0.2">
      <c r="A7" s="35" t="s">
        <v>89</v>
      </c>
      <c r="B7" s="15" t="s">
        <v>85</v>
      </c>
      <c r="C7" s="7" t="s">
        <v>365</v>
      </c>
    </row>
    <row r="8" spans="1:7" ht="51" x14ac:dyDescent="0.2">
      <c r="A8" s="35" t="s">
        <v>90</v>
      </c>
      <c r="C8" s="7" t="s">
        <v>128</v>
      </c>
    </row>
    <row r="9" spans="1:7" x14ac:dyDescent="0.2">
      <c r="A9" s="35" t="s">
        <v>91</v>
      </c>
      <c r="C9" s="27" t="s">
        <v>112</v>
      </c>
      <c r="D9" s="22" t="s">
        <v>113</v>
      </c>
      <c r="E9" s="29">
        <v>92.31</v>
      </c>
      <c r="F9" s="78"/>
      <c r="G9" s="62"/>
    </row>
    <row r="10" spans="1:7" x14ac:dyDescent="0.2">
      <c r="A10" s="35" t="s">
        <v>92</v>
      </c>
      <c r="C10" s="16"/>
    </row>
    <row r="11" spans="1:7" ht="12.75" customHeight="1" x14ac:dyDescent="0.2">
      <c r="A11" s="35" t="s">
        <v>93</v>
      </c>
    </row>
    <row r="12" spans="1:7" ht="63.75" x14ac:dyDescent="0.2">
      <c r="A12" s="35" t="s">
        <v>95</v>
      </c>
      <c r="B12" s="15" t="s">
        <v>391</v>
      </c>
      <c r="C12" s="7" t="s">
        <v>503</v>
      </c>
      <c r="D12" s="97"/>
      <c r="E12" s="98"/>
      <c r="F12" s="85"/>
      <c r="G12" s="99"/>
    </row>
    <row r="13" spans="1:7" ht="51" x14ac:dyDescent="0.2">
      <c r="A13" s="35"/>
      <c r="C13" s="7" t="s">
        <v>435</v>
      </c>
      <c r="D13" s="97"/>
      <c r="E13" s="98"/>
      <c r="F13" s="85"/>
      <c r="G13" s="99"/>
    </row>
    <row r="14" spans="1:7" s="265" customFormat="1" x14ac:dyDescent="0.2">
      <c r="A14" s="259" t="s">
        <v>91</v>
      </c>
      <c r="B14" s="260"/>
      <c r="C14" s="261" t="s">
        <v>112</v>
      </c>
      <c r="D14" s="262" t="s">
        <v>113</v>
      </c>
      <c r="E14" s="258">
        <v>61.25</v>
      </c>
      <c r="F14" s="263"/>
      <c r="G14" s="264"/>
    </row>
    <row r="15" spans="1:7" x14ac:dyDescent="0.2">
      <c r="A15" s="35"/>
      <c r="B15" s="310"/>
      <c r="C15" s="249"/>
      <c r="D15" s="131"/>
      <c r="E15" s="132"/>
      <c r="F15" s="85"/>
      <c r="G15" s="130"/>
    </row>
    <row r="16" spans="1:7" x14ac:dyDescent="0.2">
      <c r="A16" s="35"/>
      <c r="B16" s="310"/>
      <c r="C16" s="249"/>
      <c r="D16" s="131"/>
      <c r="E16" s="132"/>
      <c r="F16" s="85"/>
      <c r="G16" s="130"/>
    </row>
    <row r="17" spans="1:7" ht="66.75" customHeight="1" x14ac:dyDescent="0.2">
      <c r="A17" s="35" t="s">
        <v>84</v>
      </c>
      <c r="B17" s="15" t="s">
        <v>94</v>
      </c>
      <c r="C17" s="7" t="s">
        <v>504</v>
      </c>
      <c r="F17" s="37" t="s">
        <v>66</v>
      </c>
      <c r="G17" s="128"/>
    </row>
    <row r="18" spans="1:7" ht="55.5" customHeight="1" x14ac:dyDescent="0.2">
      <c r="A18" s="35" t="s">
        <v>86</v>
      </c>
      <c r="C18" s="7" t="s">
        <v>390</v>
      </c>
      <c r="F18" s="37" t="s">
        <v>66</v>
      </c>
    </row>
    <row r="19" spans="1:7" x14ac:dyDescent="0.2">
      <c r="A19" s="35" t="s">
        <v>87</v>
      </c>
      <c r="C19" s="27" t="s">
        <v>112</v>
      </c>
      <c r="D19" s="22" t="s">
        <v>113</v>
      </c>
      <c r="E19" s="258">
        <v>36</v>
      </c>
      <c r="F19" s="78"/>
      <c r="G19" s="62"/>
    </row>
    <row r="20" spans="1:7" x14ac:dyDescent="0.2">
      <c r="A20" s="35"/>
      <c r="B20" s="310"/>
      <c r="C20" s="249"/>
      <c r="D20" s="131"/>
      <c r="E20" s="132"/>
      <c r="F20" s="85"/>
      <c r="G20" s="130"/>
    </row>
    <row r="21" spans="1:7" x14ac:dyDescent="0.2">
      <c r="A21" s="35" t="s">
        <v>97</v>
      </c>
      <c r="C21" s="16"/>
    </row>
    <row r="22" spans="1:7" ht="77.25" customHeight="1" x14ac:dyDescent="0.2">
      <c r="A22" s="35" t="s">
        <v>98</v>
      </c>
      <c r="B22" s="15" t="s">
        <v>96</v>
      </c>
      <c r="C22" s="7" t="s">
        <v>436</v>
      </c>
    </row>
    <row r="23" spans="1:7" x14ac:dyDescent="0.2">
      <c r="A23" s="35" t="s">
        <v>99</v>
      </c>
      <c r="B23" s="310"/>
      <c r="C23" s="257"/>
      <c r="D23" s="81" t="s">
        <v>113</v>
      </c>
      <c r="E23" s="258">
        <v>27.66</v>
      </c>
      <c r="F23" s="82"/>
      <c r="G23" s="83"/>
    </row>
    <row r="24" spans="1:7" x14ac:dyDescent="0.2">
      <c r="A24" s="35"/>
      <c r="B24" s="310"/>
      <c r="C24" s="266"/>
      <c r="D24" s="267"/>
      <c r="E24" s="268"/>
      <c r="F24" s="269"/>
      <c r="G24" s="269"/>
    </row>
    <row r="25" spans="1:7" x14ac:dyDescent="0.2">
      <c r="A25" s="35"/>
      <c r="B25" s="310"/>
      <c r="C25" s="266"/>
      <c r="D25" s="267"/>
      <c r="E25" s="268"/>
      <c r="F25" s="269"/>
      <c r="G25" s="269"/>
    </row>
    <row r="26" spans="1:7" x14ac:dyDescent="0.2">
      <c r="A26" s="35"/>
      <c r="B26" s="15" t="s">
        <v>101</v>
      </c>
      <c r="C26" s="16" t="s">
        <v>437</v>
      </c>
      <c r="F26" s="85"/>
      <c r="G26" s="130"/>
    </row>
    <row r="27" spans="1:7" x14ac:dyDescent="0.2">
      <c r="A27" s="35"/>
      <c r="B27" s="310"/>
      <c r="C27" s="249" t="s">
        <v>438</v>
      </c>
      <c r="D27" s="131"/>
      <c r="E27" s="132"/>
      <c r="F27" s="85"/>
      <c r="G27" s="130"/>
    </row>
    <row r="28" spans="1:7" s="226" customFormat="1" x14ac:dyDescent="0.2">
      <c r="A28" s="35"/>
      <c r="B28" s="310"/>
      <c r="C28" s="257"/>
      <c r="D28" s="81" t="s">
        <v>113</v>
      </c>
      <c r="E28" s="258">
        <v>161.9</v>
      </c>
      <c r="F28" s="82"/>
      <c r="G28" s="83"/>
    </row>
    <row r="29" spans="1:7" s="226" customFormat="1" x14ac:dyDescent="0.2">
      <c r="A29" s="35"/>
      <c r="B29" s="310"/>
      <c r="C29" s="266"/>
      <c r="D29" s="267"/>
      <c r="E29" s="268"/>
      <c r="F29" s="269"/>
      <c r="G29" s="269"/>
    </row>
    <row r="30" spans="1:7" x14ac:dyDescent="0.2">
      <c r="A30" s="35" t="s">
        <v>100</v>
      </c>
      <c r="B30" s="310"/>
      <c r="C30" s="249"/>
      <c r="D30" s="131"/>
      <c r="E30" s="132"/>
      <c r="F30" s="85"/>
      <c r="G30" s="130"/>
    </row>
    <row r="31" spans="1:7" s="226" customFormat="1" x14ac:dyDescent="0.2">
      <c r="A31" s="35"/>
      <c r="B31" s="15" t="s">
        <v>439</v>
      </c>
      <c r="C31" s="16" t="s">
        <v>471</v>
      </c>
      <c r="D31" s="14"/>
      <c r="E31" s="4"/>
      <c r="F31" s="37"/>
      <c r="G31" s="17"/>
    </row>
    <row r="32" spans="1:7" s="226" customFormat="1" ht="39.75" customHeight="1" x14ac:dyDescent="0.2">
      <c r="A32" s="35"/>
      <c r="B32" s="76"/>
      <c r="C32" s="249" t="s">
        <v>505</v>
      </c>
      <c r="D32" s="131"/>
      <c r="E32" s="132"/>
      <c r="F32" s="85"/>
      <c r="G32" s="130"/>
    </row>
    <row r="33" spans="1:8" s="226" customFormat="1" x14ac:dyDescent="0.2">
      <c r="A33" s="35"/>
      <c r="B33" s="76"/>
      <c r="C33" s="257"/>
      <c r="D33" s="81" t="s">
        <v>113</v>
      </c>
      <c r="E33" s="258">
        <v>32.380000000000003</v>
      </c>
      <c r="F33" s="82"/>
      <c r="G33" s="83"/>
    </row>
    <row r="34" spans="1:8" s="226" customFormat="1" x14ac:dyDescent="0.2">
      <c r="A34" s="35" t="s">
        <v>102</v>
      </c>
      <c r="B34" s="76"/>
      <c r="C34" s="249"/>
      <c r="D34" s="131"/>
      <c r="E34" s="132"/>
      <c r="F34" s="85"/>
      <c r="G34" s="130"/>
    </row>
    <row r="35" spans="1:8" s="226" customFormat="1" x14ac:dyDescent="0.2">
      <c r="A35" s="35" t="s">
        <v>103</v>
      </c>
      <c r="B35" s="15"/>
      <c r="C35" s="7"/>
      <c r="D35" s="14"/>
      <c r="E35" s="4"/>
      <c r="F35" s="37" t="s">
        <v>66</v>
      </c>
      <c r="G35" s="17"/>
    </row>
    <row r="36" spans="1:8" x14ac:dyDescent="0.2">
      <c r="A36" s="35" t="s">
        <v>104</v>
      </c>
      <c r="B36" s="209" t="str">
        <f>B4</f>
        <v>2.</v>
      </c>
      <c r="C36" s="219" t="str">
        <f>C4</f>
        <v>ZEMLJANI RADOVI</v>
      </c>
      <c r="D36" s="196"/>
      <c r="E36" s="221" t="s">
        <v>80</v>
      </c>
      <c r="F36" s="203" t="s">
        <v>66</v>
      </c>
      <c r="G36" s="214">
        <f>SUM(G6:G35)</f>
        <v>0</v>
      </c>
    </row>
    <row r="37" spans="1:8" x14ac:dyDescent="0.2">
      <c r="A37" s="35"/>
      <c r="E37" s="36"/>
    </row>
    <row r="38" spans="1:8" x14ac:dyDescent="0.2">
      <c r="A38" s="35"/>
      <c r="B38" s="19"/>
      <c r="C38" s="30"/>
      <c r="D38" s="32"/>
      <c r="E38" s="33"/>
      <c r="F38" s="75"/>
      <c r="G38" s="31"/>
    </row>
    <row r="39" spans="1:8" x14ac:dyDescent="0.2">
      <c r="A39" s="18"/>
    </row>
    <row r="48" spans="1:8" x14ac:dyDescent="0.2">
      <c r="H48" s="4"/>
    </row>
    <row r="50" spans="1:7" s="77" customFormat="1" x14ac:dyDescent="0.2">
      <c r="A50" s="4"/>
      <c r="B50" s="15"/>
      <c r="C50" s="7"/>
      <c r="D50" s="14"/>
      <c r="E50" s="4"/>
      <c r="F50" s="37"/>
      <c r="G50" s="17"/>
    </row>
    <row r="51" spans="1:7" s="77" customFormat="1" x14ac:dyDescent="0.2">
      <c r="A51" s="4"/>
      <c r="B51" s="15"/>
      <c r="C51" s="7"/>
      <c r="D51" s="14"/>
      <c r="E51" s="4"/>
      <c r="F51" s="37"/>
      <c r="G51" s="17"/>
    </row>
    <row r="52" spans="1:7" s="77" customFormat="1" x14ac:dyDescent="0.2">
      <c r="A52" s="4"/>
      <c r="B52" s="15"/>
      <c r="C52" s="7"/>
      <c r="D52" s="14"/>
      <c r="E52" s="4"/>
      <c r="F52" s="37"/>
      <c r="G52" s="17"/>
    </row>
    <row r="53" spans="1:7" s="77" customFormat="1" x14ac:dyDescent="0.2">
      <c r="A53" s="4"/>
      <c r="B53" s="15"/>
      <c r="C53" s="7"/>
      <c r="D53" s="14"/>
      <c r="E53" s="4"/>
      <c r="F53" s="37"/>
      <c r="G53" s="17"/>
    </row>
    <row r="68" spans="1:7" s="133" customFormat="1" x14ac:dyDescent="0.2">
      <c r="A68" s="4"/>
      <c r="B68" s="15"/>
      <c r="C68" s="7"/>
      <c r="D68" s="14"/>
      <c r="E68" s="4"/>
      <c r="F68" s="37"/>
      <c r="G68" s="17"/>
    </row>
    <row r="69" spans="1:7" s="133" customFormat="1" x14ac:dyDescent="0.2">
      <c r="A69" s="4"/>
      <c r="B69" s="15"/>
      <c r="C69" s="7"/>
      <c r="D69" s="14"/>
      <c r="E69" s="4"/>
      <c r="F69" s="37"/>
      <c r="G69" s="17"/>
    </row>
    <row r="70" spans="1:7" s="133" customFormat="1" x14ac:dyDescent="0.2">
      <c r="A70" s="4"/>
      <c r="B70" s="15"/>
      <c r="C70" s="7"/>
      <c r="D70" s="14"/>
      <c r="E70" s="4"/>
      <c r="F70" s="37"/>
      <c r="G70" s="17"/>
    </row>
    <row r="71" spans="1:7" s="133" customFormat="1" x14ac:dyDescent="0.2">
      <c r="A71" s="4"/>
      <c r="B71" s="15"/>
      <c r="C71" s="7"/>
      <c r="D71" s="14"/>
      <c r="E71" s="4"/>
      <c r="F71" s="37"/>
      <c r="G71" s="17"/>
    </row>
    <row r="72" spans="1:7" s="133" customFormat="1" x14ac:dyDescent="0.2">
      <c r="A72" s="4"/>
      <c r="B72" s="15"/>
      <c r="C72" s="7"/>
      <c r="D72" s="14"/>
      <c r="E72" s="4"/>
      <c r="F72" s="37"/>
      <c r="G72" s="17"/>
    </row>
    <row r="73" spans="1:7" s="133" customFormat="1" x14ac:dyDescent="0.2">
      <c r="A73" s="4"/>
      <c r="B73" s="15"/>
      <c r="C73" s="7"/>
      <c r="D73" s="14"/>
      <c r="E73" s="4"/>
      <c r="F73" s="37"/>
      <c r="G73" s="17"/>
    </row>
    <row r="74" spans="1:7" s="133" customFormat="1" ht="78" customHeight="1" x14ac:dyDescent="0.2">
      <c r="A74" s="4"/>
      <c r="B74" s="15"/>
      <c r="C74" s="7"/>
      <c r="D74" s="14"/>
      <c r="E74" s="4"/>
      <c r="F74" s="37"/>
      <c r="G74" s="17"/>
    </row>
    <row r="75" spans="1:7" s="133" customFormat="1" x14ac:dyDescent="0.2">
      <c r="A75" s="4"/>
      <c r="B75" s="15"/>
      <c r="C75" s="7"/>
      <c r="D75" s="14"/>
      <c r="E75" s="4"/>
      <c r="F75" s="37"/>
      <c r="G75" s="17"/>
    </row>
    <row r="76" spans="1:7" s="133" customFormat="1" x14ac:dyDescent="0.2">
      <c r="A76" s="4"/>
      <c r="B76" s="15"/>
      <c r="C76" s="7"/>
      <c r="D76" s="14"/>
      <c r="E76" s="4"/>
      <c r="F76" s="37"/>
      <c r="G76" s="17"/>
    </row>
    <row r="77" spans="1:7" s="133" customFormat="1" x14ac:dyDescent="0.2">
      <c r="A77" s="4"/>
      <c r="B77" s="15"/>
      <c r="C77" s="7"/>
      <c r="D77" s="14"/>
      <c r="E77" s="4"/>
      <c r="F77" s="37"/>
      <c r="G77" s="17"/>
    </row>
    <row r="78" spans="1:7" s="133" customFormat="1" x14ac:dyDescent="0.2">
      <c r="A78" s="4"/>
      <c r="B78" s="15"/>
      <c r="C78" s="7"/>
      <c r="D78" s="14"/>
      <c r="E78" s="4"/>
      <c r="F78" s="37"/>
      <c r="G78" s="17"/>
    </row>
    <row r="79" spans="1:7" s="133" customFormat="1" x14ac:dyDescent="0.2">
      <c r="A79" s="4"/>
      <c r="B79" s="15"/>
      <c r="C79" s="7"/>
      <c r="D79" s="14"/>
      <c r="E79" s="4"/>
      <c r="F79" s="37"/>
      <c r="G79" s="17"/>
    </row>
    <row r="80" spans="1:7" s="133" customFormat="1" x14ac:dyDescent="0.2">
      <c r="A80" s="4"/>
      <c r="B80" s="15"/>
      <c r="C80" s="7"/>
      <c r="D80" s="14"/>
      <c r="E80" s="4"/>
      <c r="F80" s="37"/>
      <c r="G80" s="17"/>
    </row>
    <row r="81" spans="1:7" s="133" customFormat="1" x14ac:dyDescent="0.2">
      <c r="A81" s="4"/>
      <c r="B81" s="15"/>
      <c r="C81" s="7"/>
      <c r="D81" s="14"/>
      <c r="E81" s="4"/>
      <c r="F81" s="37"/>
      <c r="G81" s="17"/>
    </row>
    <row r="82" spans="1:7" s="133" customFormat="1" x14ac:dyDescent="0.2">
      <c r="A82" s="4"/>
      <c r="B82" s="15"/>
      <c r="C82" s="7"/>
      <c r="D82" s="14"/>
      <c r="E82" s="4"/>
      <c r="F82" s="37"/>
      <c r="G82" s="17"/>
    </row>
    <row r="85" spans="1:7" ht="54" customHeight="1" x14ac:dyDescent="0.2"/>
  </sheetData>
  <conditionalFormatting sqref="G12:G13">
    <cfRule type="cellIs" dxfId="49" priority="25" stopIfTrue="1" operator="greaterThan">
      <formula>0</formula>
    </cfRule>
  </conditionalFormatting>
  <conditionalFormatting sqref="G30 G34">
    <cfRule type="cellIs" dxfId="48" priority="22" stopIfTrue="1" operator="greaterThan">
      <formula>0</formula>
    </cfRule>
  </conditionalFormatting>
  <conditionalFormatting sqref="G23:G25">
    <cfRule type="cellIs" dxfId="47" priority="8" stopIfTrue="1" operator="greaterThan">
      <formula>0</formula>
    </cfRule>
  </conditionalFormatting>
  <conditionalFormatting sqref="G32">
    <cfRule type="cellIs" dxfId="46" priority="6" stopIfTrue="1" operator="greaterThan">
      <formula>0</formula>
    </cfRule>
  </conditionalFormatting>
  <conditionalFormatting sqref="G33">
    <cfRule type="cellIs" dxfId="45" priority="5" stopIfTrue="1" operator="greaterThan">
      <formula>0</formula>
    </cfRule>
  </conditionalFormatting>
  <conditionalFormatting sqref="G20">
    <cfRule type="cellIs" dxfId="44" priority="4" stopIfTrue="1" operator="greaterThan">
      <formula>0</formula>
    </cfRule>
  </conditionalFormatting>
  <conditionalFormatting sqref="G15:G16">
    <cfRule type="cellIs" dxfId="43" priority="3" stopIfTrue="1" operator="greaterThan">
      <formula>0</formula>
    </cfRule>
  </conditionalFormatting>
  <conditionalFormatting sqref="G26:G27">
    <cfRule type="cellIs" dxfId="42" priority="2" stopIfTrue="1" operator="greaterThan">
      <formula>0</formula>
    </cfRule>
  </conditionalFormatting>
  <conditionalFormatting sqref="G28:G29">
    <cfRule type="cellIs" dxfId="41" priority="1" stopIfTrue="1" operator="greaterThan">
      <formula>0</formula>
    </cfRule>
  </conditionalFormatting>
  <pageMargins left="0.55118110236220474" right="0.23622047244094491" top="0.74803149606299213" bottom="0.59055118110236227" header="0.31496062992125984" footer="0.35433070866141736"/>
  <pageSetup paperSize="9" scale="79" fitToHeight="0"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0"/>
  <sheetViews>
    <sheetView showZeros="0" view="pageBreakPreview" zoomScaleNormal="100" zoomScaleSheetLayoutView="100" workbookViewId="0">
      <selection activeCell="F20" sqref="F20"/>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37" customWidth="1"/>
    <col min="7" max="7" width="20.140625" style="17" customWidth="1"/>
    <col min="8" max="16384" width="9.140625" style="4"/>
  </cols>
  <sheetData>
    <row r="1" spans="1:7" ht="25.5" x14ac:dyDescent="0.2">
      <c r="A1" s="79" t="s">
        <v>42</v>
      </c>
      <c r="B1" s="79" t="s">
        <v>0</v>
      </c>
      <c r="C1" s="20" t="s">
        <v>1</v>
      </c>
      <c r="D1" s="20" t="s">
        <v>2</v>
      </c>
      <c r="E1" s="40" t="s">
        <v>3</v>
      </c>
      <c r="F1" s="74" t="s">
        <v>4</v>
      </c>
      <c r="G1" s="80" t="s">
        <v>5</v>
      </c>
    </row>
    <row r="2" spans="1:7" x14ac:dyDescent="0.2">
      <c r="A2" s="322"/>
      <c r="B2" s="322"/>
      <c r="C2" s="326"/>
      <c r="D2" s="326"/>
      <c r="E2" s="325"/>
      <c r="F2" s="324"/>
      <c r="G2" s="323"/>
    </row>
    <row r="3" spans="1:7" x14ac:dyDescent="0.2">
      <c r="A3" s="35" t="s">
        <v>105</v>
      </c>
      <c r="F3" s="37" t="s">
        <v>66</v>
      </c>
    </row>
    <row r="4" spans="1:7" x14ac:dyDescent="0.2">
      <c r="A4" s="35" t="s">
        <v>106</v>
      </c>
      <c r="B4" s="195" t="s">
        <v>107</v>
      </c>
      <c r="C4" s="188" t="s">
        <v>21</v>
      </c>
      <c r="D4" s="196"/>
      <c r="E4" s="215"/>
      <c r="F4" s="203" t="s">
        <v>66</v>
      </c>
      <c r="G4" s="218"/>
    </row>
    <row r="5" spans="1:7" x14ac:dyDescent="0.2">
      <c r="A5" s="35" t="s">
        <v>108</v>
      </c>
      <c r="F5" s="37" t="s">
        <v>66</v>
      </c>
    </row>
    <row r="6" spans="1:7" x14ac:dyDescent="0.2">
      <c r="A6" s="35" t="s">
        <v>110</v>
      </c>
    </row>
    <row r="7" spans="1:7" ht="51" x14ac:dyDescent="0.2">
      <c r="A7" s="35" t="s">
        <v>111</v>
      </c>
      <c r="B7" s="15" t="s">
        <v>109</v>
      </c>
      <c r="C7" s="86" t="s">
        <v>506</v>
      </c>
    </row>
    <row r="8" spans="1:7" x14ac:dyDescent="0.2">
      <c r="A8" s="35" t="s">
        <v>114</v>
      </c>
      <c r="C8" s="27" t="s">
        <v>364</v>
      </c>
      <c r="D8" s="22" t="s">
        <v>113</v>
      </c>
      <c r="E8" s="29">
        <v>8.8800000000000008</v>
      </c>
      <c r="F8" s="78"/>
      <c r="G8" s="62"/>
    </row>
    <row r="9" spans="1:7" x14ac:dyDescent="0.2">
      <c r="A9" s="35"/>
      <c r="C9" s="270"/>
      <c r="D9" s="271"/>
      <c r="E9" s="272"/>
      <c r="F9" s="273"/>
      <c r="G9" s="274"/>
    </row>
    <row r="10" spans="1:7" ht="52.5" customHeight="1" x14ac:dyDescent="0.2">
      <c r="A10" s="35" t="s">
        <v>117</v>
      </c>
      <c r="B10" s="15" t="s">
        <v>116</v>
      </c>
      <c r="C10" s="86" t="s">
        <v>507</v>
      </c>
    </row>
    <row r="11" spans="1:7" x14ac:dyDescent="0.2">
      <c r="A11" s="35" t="s">
        <v>118</v>
      </c>
      <c r="C11" s="7" t="s">
        <v>508</v>
      </c>
    </row>
    <row r="12" spans="1:7" x14ac:dyDescent="0.2">
      <c r="A12" s="35" t="s">
        <v>119</v>
      </c>
      <c r="C12" s="28" t="s">
        <v>167</v>
      </c>
      <c r="D12" s="22" t="s">
        <v>113</v>
      </c>
      <c r="E12" s="78">
        <v>2.4</v>
      </c>
      <c r="F12" s="78"/>
      <c r="G12" s="62"/>
    </row>
    <row r="13" spans="1:7" x14ac:dyDescent="0.2">
      <c r="A13" s="35" t="s">
        <v>120</v>
      </c>
      <c r="C13" s="28" t="s">
        <v>168</v>
      </c>
      <c r="D13" s="22" t="s">
        <v>70</v>
      </c>
      <c r="E13" s="29">
        <v>2.8</v>
      </c>
      <c r="F13" s="78"/>
      <c r="G13" s="62"/>
    </row>
    <row r="14" spans="1:7" x14ac:dyDescent="0.2">
      <c r="A14" s="35"/>
      <c r="C14" s="270"/>
      <c r="D14" s="271"/>
      <c r="E14" s="272"/>
      <c r="F14" s="273"/>
      <c r="G14" s="274"/>
    </row>
    <row r="15" spans="1:7" ht="52.5" customHeight="1" x14ac:dyDescent="0.2">
      <c r="A15" s="35" t="s">
        <v>117</v>
      </c>
      <c r="B15" s="15" t="s">
        <v>121</v>
      </c>
      <c r="C15" s="86" t="s">
        <v>509</v>
      </c>
    </row>
    <row r="16" spans="1:7" x14ac:dyDescent="0.2">
      <c r="A16" s="35" t="s">
        <v>118</v>
      </c>
      <c r="C16" s="7" t="s">
        <v>452</v>
      </c>
    </row>
    <row r="17" spans="1:7" x14ac:dyDescent="0.2">
      <c r="A17" s="35" t="s">
        <v>119</v>
      </c>
      <c r="C17" s="28" t="s">
        <v>167</v>
      </c>
      <c r="D17" s="22" t="s">
        <v>113</v>
      </c>
      <c r="E17" s="78">
        <v>9.57</v>
      </c>
      <c r="F17" s="78"/>
      <c r="G17" s="62"/>
    </row>
    <row r="18" spans="1:7" x14ac:dyDescent="0.2">
      <c r="A18" s="35" t="s">
        <v>120</v>
      </c>
      <c r="C18" s="28" t="s">
        <v>168</v>
      </c>
      <c r="D18" s="22" t="s">
        <v>70</v>
      </c>
      <c r="E18" s="78">
        <v>10.95</v>
      </c>
      <c r="F18" s="78"/>
      <c r="G18" s="62"/>
    </row>
    <row r="19" spans="1:7" x14ac:dyDescent="0.2">
      <c r="A19" s="35" t="s">
        <v>115</v>
      </c>
    </row>
    <row r="20" spans="1:7" ht="51" x14ac:dyDescent="0.2">
      <c r="A20" s="35" t="s">
        <v>117</v>
      </c>
      <c r="B20" s="15" t="s">
        <v>126</v>
      </c>
      <c r="C20" s="86" t="s">
        <v>474</v>
      </c>
    </row>
    <row r="21" spans="1:7" x14ac:dyDescent="0.2">
      <c r="A21" s="35" t="s">
        <v>118</v>
      </c>
      <c r="C21" s="7" t="s">
        <v>453</v>
      </c>
    </row>
    <row r="22" spans="1:7" x14ac:dyDescent="0.2">
      <c r="A22" s="35" t="s">
        <v>119</v>
      </c>
      <c r="C22" s="28" t="s">
        <v>167</v>
      </c>
      <c r="D22" s="22" t="s">
        <v>113</v>
      </c>
      <c r="E22" s="29">
        <v>48.35</v>
      </c>
      <c r="F22" s="78"/>
      <c r="G22" s="62"/>
    </row>
    <row r="23" spans="1:7" x14ac:dyDescent="0.2">
      <c r="A23" s="35" t="s">
        <v>120</v>
      </c>
      <c r="C23" s="28" t="s">
        <v>168</v>
      </c>
      <c r="D23" s="22" t="s">
        <v>70</v>
      </c>
      <c r="E23" s="78">
        <v>161.12</v>
      </c>
      <c r="F23" s="78"/>
      <c r="G23" s="62"/>
    </row>
    <row r="24" spans="1:7" x14ac:dyDescent="0.2">
      <c r="A24" s="35" t="s">
        <v>122</v>
      </c>
    </row>
    <row r="25" spans="1:7" ht="63.75" x14ac:dyDescent="0.2">
      <c r="A25" s="35" t="s">
        <v>123</v>
      </c>
      <c r="B25" s="15" t="s">
        <v>132</v>
      </c>
      <c r="C25" s="86" t="s">
        <v>366</v>
      </c>
    </row>
    <row r="26" spans="1:7" x14ac:dyDescent="0.2">
      <c r="A26" s="35" t="s">
        <v>124</v>
      </c>
      <c r="C26" s="7" t="s">
        <v>367</v>
      </c>
    </row>
    <row r="27" spans="1:7" x14ac:dyDescent="0.2">
      <c r="A27" s="35" t="s">
        <v>125</v>
      </c>
      <c r="C27" s="28" t="s">
        <v>167</v>
      </c>
      <c r="D27" s="22" t="s">
        <v>113</v>
      </c>
      <c r="E27" s="29">
        <v>17.309999999999999</v>
      </c>
      <c r="F27" s="78"/>
      <c r="G27" s="62"/>
    </row>
    <row r="28" spans="1:7" x14ac:dyDescent="0.2">
      <c r="A28" s="35" t="s">
        <v>127</v>
      </c>
      <c r="C28" s="28" t="s">
        <v>168</v>
      </c>
      <c r="D28" s="22" t="s">
        <v>70</v>
      </c>
      <c r="E28" s="78">
        <v>120.42</v>
      </c>
      <c r="F28" s="78"/>
      <c r="G28" s="62"/>
    </row>
    <row r="29" spans="1:7" x14ac:dyDescent="0.2">
      <c r="A29" s="35" t="s">
        <v>129</v>
      </c>
      <c r="C29" s="86"/>
    </row>
    <row r="30" spans="1:7" ht="63.75" x14ac:dyDescent="0.2">
      <c r="A30" s="35" t="s">
        <v>130</v>
      </c>
      <c r="B30" s="15" t="s">
        <v>456</v>
      </c>
      <c r="C30" s="86" t="s">
        <v>454</v>
      </c>
    </row>
    <row r="31" spans="1:7" ht="25.5" x14ac:dyDescent="0.2">
      <c r="A31" s="35" t="s">
        <v>131</v>
      </c>
      <c r="C31" s="12" t="s">
        <v>368</v>
      </c>
    </row>
    <row r="32" spans="1:7" x14ac:dyDescent="0.2">
      <c r="A32" s="35" t="s">
        <v>133</v>
      </c>
      <c r="C32" s="7" t="s">
        <v>174</v>
      </c>
    </row>
    <row r="33" spans="1:7" x14ac:dyDescent="0.2">
      <c r="A33" s="35" t="s">
        <v>134</v>
      </c>
      <c r="C33" s="12" t="s">
        <v>185</v>
      </c>
    </row>
    <row r="34" spans="1:7" x14ac:dyDescent="0.2">
      <c r="A34" s="35" t="s">
        <v>135</v>
      </c>
      <c r="C34" s="28" t="s">
        <v>167</v>
      </c>
      <c r="D34" s="22" t="s">
        <v>113</v>
      </c>
      <c r="E34" s="29">
        <v>33.67</v>
      </c>
      <c r="F34" s="78"/>
      <c r="G34" s="62"/>
    </row>
    <row r="35" spans="1:7" x14ac:dyDescent="0.2">
      <c r="A35" s="35" t="s">
        <v>136</v>
      </c>
      <c r="C35" s="28" t="s">
        <v>168</v>
      </c>
      <c r="D35" s="22" t="s">
        <v>70</v>
      </c>
      <c r="E35" s="78">
        <v>21</v>
      </c>
      <c r="F35" s="78"/>
      <c r="G35" s="62"/>
    </row>
    <row r="36" spans="1:7" x14ac:dyDescent="0.2">
      <c r="A36" s="35" t="s">
        <v>137</v>
      </c>
    </row>
    <row r="37" spans="1:7" ht="40.5" customHeight="1" x14ac:dyDescent="0.2">
      <c r="A37" s="35"/>
      <c r="B37" s="15" t="s">
        <v>457</v>
      </c>
      <c r="C37" s="86" t="s">
        <v>449</v>
      </c>
    </row>
    <row r="38" spans="1:7" x14ac:dyDescent="0.2">
      <c r="A38" s="35"/>
      <c r="C38" s="7" t="s">
        <v>174</v>
      </c>
    </row>
    <row r="39" spans="1:7" x14ac:dyDescent="0.2">
      <c r="A39" s="35"/>
      <c r="C39" s="12" t="s">
        <v>392</v>
      </c>
    </row>
    <row r="40" spans="1:7" x14ac:dyDescent="0.2">
      <c r="A40" s="35"/>
      <c r="C40" s="28" t="s">
        <v>167</v>
      </c>
      <c r="D40" s="22" t="s">
        <v>113</v>
      </c>
      <c r="E40" s="78">
        <v>45.3</v>
      </c>
      <c r="F40" s="78"/>
      <c r="G40" s="62"/>
    </row>
    <row r="41" spans="1:7" x14ac:dyDescent="0.2">
      <c r="A41" s="35"/>
      <c r="C41" s="28" t="s">
        <v>168</v>
      </c>
      <c r="D41" s="22" t="s">
        <v>70</v>
      </c>
      <c r="E41" s="29">
        <v>216.16</v>
      </c>
      <c r="F41" s="78"/>
      <c r="G41" s="62"/>
    </row>
    <row r="42" spans="1:7" x14ac:dyDescent="0.2">
      <c r="A42" s="35"/>
      <c r="C42" s="275"/>
      <c r="D42" s="271"/>
      <c r="E42" s="272"/>
      <c r="F42" s="273"/>
      <c r="G42" s="274"/>
    </row>
    <row r="43" spans="1:7" ht="38.25" x14ac:dyDescent="0.2">
      <c r="A43" s="35"/>
      <c r="B43" s="15" t="s">
        <v>458</v>
      </c>
      <c r="C43" s="86" t="s">
        <v>440</v>
      </c>
    </row>
    <row r="44" spans="1:7" x14ac:dyDescent="0.2">
      <c r="A44" s="35"/>
      <c r="C44" s="7" t="s">
        <v>174</v>
      </c>
    </row>
    <row r="45" spans="1:7" x14ac:dyDescent="0.2">
      <c r="A45" s="35"/>
      <c r="C45" s="12" t="s">
        <v>392</v>
      </c>
    </row>
    <row r="46" spans="1:7" x14ac:dyDescent="0.2">
      <c r="A46" s="35"/>
      <c r="C46" s="28" t="s">
        <v>167</v>
      </c>
      <c r="D46" s="22" t="s">
        <v>113</v>
      </c>
      <c r="E46" s="29">
        <v>23.85</v>
      </c>
      <c r="F46" s="78"/>
      <c r="G46" s="62"/>
    </row>
    <row r="47" spans="1:7" x14ac:dyDescent="0.2">
      <c r="A47" s="35"/>
      <c r="C47" s="28" t="s">
        <v>168</v>
      </c>
      <c r="D47" s="22" t="s">
        <v>70</v>
      </c>
      <c r="E47" s="29">
        <v>117.8</v>
      </c>
      <c r="F47" s="78"/>
      <c r="G47" s="62"/>
    </row>
    <row r="48" spans="1:7" x14ac:dyDescent="0.2">
      <c r="A48" s="35"/>
      <c r="C48" s="275"/>
      <c r="D48" s="271"/>
      <c r="E48" s="272"/>
      <c r="F48" s="273"/>
      <c r="G48" s="274"/>
    </row>
    <row r="49" spans="1:7" ht="105" customHeight="1" x14ac:dyDescent="0.2">
      <c r="A49" s="35"/>
      <c r="B49" s="15" t="s">
        <v>138</v>
      </c>
      <c r="C49" s="289" t="s">
        <v>410</v>
      </c>
    </row>
    <row r="50" spans="1:7" x14ac:dyDescent="0.2">
      <c r="A50" s="35"/>
      <c r="C50" s="28" t="s">
        <v>167</v>
      </c>
      <c r="D50" s="22" t="s">
        <v>70</v>
      </c>
      <c r="E50" s="78">
        <v>111.71</v>
      </c>
      <c r="F50" s="78"/>
      <c r="G50" s="62"/>
    </row>
    <row r="51" spans="1:7" x14ac:dyDescent="0.2">
      <c r="A51" s="35"/>
      <c r="C51" s="275"/>
      <c r="D51" s="271"/>
      <c r="E51" s="272"/>
      <c r="F51" s="273"/>
      <c r="G51" s="274"/>
    </row>
    <row r="52" spans="1:7" ht="66.75" customHeight="1" x14ac:dyDescent="0.2">
      <c r="A52" s="35"/>
      <c r="B52" s="15" t="s">
        <v>142</v>
      </c>
      <c r="C52" s="289" t="s">
        <v>450</v>
      </c>
    </row>
    <row r="53" spans="1:7" x14ac:dyDescent="0.2">
      <c r="A53" s="35"/>
      <c r="C53" s="28" t="s">
        <v>167</v>
      </c>
      <c r="D53" s="22" t="s">
        <v>113</v>
      </c>
      <c r="E53" s="29">
        <v>12.57</v>
      </c>
      <c r="F53" s="78"/>
      <c r="G53" s="62"/>
    </row>
    <row r="54" spans="1:7" x14ac:dyDescent="0.2">
      <c r="A54" s="35"/>
      <c r="C54" s="28" t="s">
        <v>168</v>
      </c>
      <c r="D54" s="22" t="s">
        <v>70</v>
      </c>
      <c r="E54" s="29">
        <v>3.24</v>
      </c>
      <c r="F54" s="78"/>
      <c r="G54" s="62"/>
    </row>
    <row r="55" spans="1:7" x14ac:dyDescent="0.2">
      <c r="A55" s="35"/>
      <c r="C55" s="275"/>
      <c r="D55" s="271"/>
      <c r="E55" s="272"/>
      <c r="F55" s="273"/>
      <c r="G55" s="274"/>
    </row>
    <row r="56" spans="1:7" ht="25.5" x14ac:dyDescent="0.2">
      <c r="A56" s="35"/>
      <c r="B56" s="15" t="s">
        <v>455</v>
      </c>
      <c r="C56" s="86" t="s">
        <v>513</v>
      </c>
    </row>
    <row r="57" spans="1:7" x14ac:dyDescent="0.2">
      <c r="A57" s="35"/>
      <c r="C57" s="7" t="s">
        <v>174</v>
      </c>
    </row>
    <row r="58" spans="1:7" x14ac:dyDescent="0.2">
      <c r="A58" s="35"/>
      <c r="C58" s="12" t="s">
        <v>514</v>
      </c>
    </row>
    <row r="59" spans="1:7" x14ac:dyDescent="0.2">
      <c r="A59" s="35"/>
      <c r="C59" s="28" t="s">
        <v>167</v>
      </c>
      <c r="D59" s="22" t="s">
        <v>113</v>
      </c>
      <c r="E59" s="29">
        <v>9.6300000000000008</v>
      </c>
      <c r="F59" s="78"/>
      <c r="G59" s="62"/>
    </row>
    <row r="60" spans="1:7" x14ac:dyDescent="0.2">
      <c r="A60" s="35"/>
      <c r="C60" s="28" t="s">
        <v>168</v>
      </c>
      <c r="D60" s="22" t="s">
        <v>70</v>
      </c>
      <c r="E60" s="78">
        <v>84.7</v>
      </c>
      <c r="F60" s="78"/>
      <c r="G60" s="62"/>
    </row>
    <row r="61" spans="1:7" x14ac:dyDescent="0.2">
      <c r="A61" s="35"/>
      <c r="C61" s="275"/>
      <c r="D61" s="271"/>
      <c r="E61" s="272"/>
      <c r="F61" s="273"/>
      <c r="G61" s="274"/>
    </row>
    <row r="62" spans="1:7" ht="38.25" x14ac:dyDescent="0.2">
      <c r="A62" s="35" t="s">
        <v>139</v>
      </c>
      <c r="B62" s="15" t="s">
        <v>148</v>
      </c>
      <c r="C62" s="86" t="s">
        <v>472</v>
      </c>
    </row>
    <row r="63" spans="1:7" x14ac:dyDescent="0.2">
      <c r="A63" s="35" t="s">
        <v>140</v>
      </c>
      <c r="C63" s="7" t="s">
        <v>516</v>
      </c>
    </row>
    <row r="64" spans="1:7" x14ac:dyDescent="0.2">
      <c r="A64" s="35" t="s">
        <v>141</v>
      </c>
      <c r="C64" s="28" t="s">
        <v>167</v>
      </c>
      <c r="D64" s="22" t="s">
        <v>113</v>
      </c>
      <c r="E64" s="29">
        <v>21.04</v>
      </c>
      <c r="F64" s="78"/>
      <c r="G64" s="62"/>
    </row>
    <row r="65" spans="1:7" x14ac:dyDescent="0.2">
      <c r="A65" s="35" t="s">
        <v>143</v>
      </c>
      <c r="C65" s="28" t="s">
        <v>168</v>
      </c>
      <c r="D65" s="22" t="s">
        <v>70</v>
      </c>
      <c r="E65" s="29">
        <v>129.36000000000001</v>
      </c>
      <c r="F65" s="78"/>
      <c r="G65" s="62"/>
    </row>
    <row r="66" spans="1:7" x14ac:dyDescent="0.2">
      <c r="A66" s="35" t="s">
        <v>144</v>
      </c>
    </row>
    <row r="67" spans="1:7" ht="38.25" x14ac:dyDescent="0.2">
      <c r="A67" s="35" t="s">
        <v>145</v>
      </c>
      <c r="B67" s="15" t="s">
        <v>459</v>
      </c>
      <c r="C67" s="86" t="s">
        <v>473</v>
      </c>
    </row>
    <row r="68" spans="1:7" x14ac:dyDescent="0.2">
      <c r="A68" s="35" t="s">
        <v>146</v>
      </c>
      <c r="C68" s="28" t="s">
        <v>167</v>
      </c>
      <c r="D68" s="22" t="s">
        <v>113</v>
      </c>
      <c r="E68" s="29">
        <v>11.65</v>
      </c>
      <c r="F68" s="78"/>
      <c r="G68" s="62"/>
    </row>
    <row r="69" spans="1:7" x14ac:dyDescent="0.2">
      <c r="A69" s="35" t="s">
        <v>147</v>
      </c>
      <c r="C69" s="28" t="s">
        <v>168</v>
      </c>
      <c r="D69" s="22" t="s">
        <v>70</v>
      </c>
      <c r="E69" s="29">
        <v>84.77</v>
      </c>
      <c r="F69" s="78"/>
      <c r="G69" s="62"/>
    </row>
    <row r="70" spans="1:7" x14ac:dyDescent="0.2">
      <c r="A70" s="35" t="s">
        <v>149</v>
      </c>
    </row>
    <row r="71" spans="1:7" ht="38.25" x14ac:dyDescent="0.2">
      <c r="A71" s="35" t="s">
        <v>150</v>
      </c>
      <c r="B71" s="15" t="s">
        <v>158</v>
      </c>
      <c r="C71" s="7" t="s">
        <v>451</v>
      </c>
    </row>
    <row r="72" spans="1:7" x14ac:dyDescent="0.2">
      <c r="A72" s="35" t="s">
        <v>151</v>
      </c>
      <c r="C72" s="28" t="s">
        <v>167</v>
      </c>
      <c r="D72" s="22" t="s">
        <v>113</v>
      </c>
      <c r="E72" s="78">
        <v>12.1</v>
      </c>
      <c r="F72" s="78"/>
      <c r="G72" s="62"/>
    </row>
    <row r="73" spans="1:7" x14ac:dyDescent="0.2">
      <c r="A73" s="35" t="s">
        <v>152</v>
      </c>
      <c r="C73" s="28" t="s">
        <v>168</v>
      </c>
      <c r="D73" s="22" t="s">
        <v>70</v>
      </c>
      <c r="E73" s="78">
        <v>112.74</v>
      </c>
      <c r="F73" s="78"/>
      <c r="G73" s="62"/>
    </row>
    <row r="74" spans="1:7" ht="11.25" customHeight="1" x14ac:dyDescent="0.2">
      <c r="A74" s="35" t="s">
        <v>153</v>
      </c>
    </row>
    <row r="75" spans="1:7" ht="38.25" x14ac:dyDescent="0.2">
      <c r="A75" s="35" t="s">
        <v>154</v>
      </c>
      <c r="B75" s="15" t="s">
        <v>159</v>
      </c>
      <c r="C75" s="86" t="s">
        <v>517</v>
      </c>
    </row>
    <row r="76" spans="1:7" x14ac:dyDescent="0.2">
      <c r="A76" s="35" t="s">
        <v>155</v>
      </c>
      <c r="C76" s="28" t="s">
        <v>167</v>
      </c>
      <c r="D76" s="22" t="s">
        <v>113</v>
      </c>
      <c r="E76" s="29">
        <v>5.69</v>
      </c>
      <c r="F76" s="78"/>
      <c r="G76" s="62"/>
    </row>
    <row r="77" spans="1:7" x14ac:dyDescent="0.2">
      <c r="A77" s="35" t="s">
        <v>156</v>
      </c>
      <c r="C77" s="28" t="s">
        <v>168</v>
      </c>
      <c r="D77" s="22" t="s">
        <v>70</v>
      </c>
      <c r="E77" s="29">
        <v>46.41</v>
      </c>
      <c r="F77" s="78"/>
      <c r="G77" s="62"/>
    </row>
    <row r="78" spans="1:7" x14ac:dyDescent="0.2">
      <c r="A78" s="35" t="s">
        <v>157</v>
      </c>
    </row>
    <row r="79" spans="1:7" ht="52.5" customHeight="1" x14ac:dyDescent="0.2">
      <c r="A79" s="35"/>
      <c r="B79" s="15" t="s">
        <v>160</v>
      </c>
      <c r="C79" s="86" t="s">
        <v>510</v>
      </c>
    </row>
    <row r="80" spans="1:7" x14ac:dyDescent="0.2">
      <c r="A80" s="35"/>
      <c r="C80" s="7" t="s">
        <v>511</v>
      </c>
    </row>
    <row r="81" spans="1:7" x14ac:dyDescent="0.2">
      <c r="A81" s="35"/>
      <c r="C81" s="28" t="s">
        <v>167</v>
      </c>
      <c r="D81" s="22" t="s">
        <v>113</v>
      </c>
      <c r="E81" s="78">
        <v>9.44</v>
      </c>
      <c r="F81" s="78"/>
      <c r="G81" s="62"/>
    </row>
    <row r="82" spans="1:7" x14ac:dyDescent="0.2">
      <c r="A82" s="35"/>
      <c r="C82" s="28" t="s">
        <v>168</v>
      </c>
      <c r="D82" s="22" t="s">
        <v>70</v>
      </c>
      <c r="E82" s="78">
        <v>65.87</v>
      </c>
      <c r="F82" s="78"/>
      <c r="G82" s="62"/>
    </row>
    <row r="83" spans="1:7" x14ac:dyDescent="0.2">
      <c r="A83" s="35"/>
      <c r="C83" s="275"/>
      <c r="D83" s="271"/>
      <c r="E83" s="272"/>
      <c r="F83" s="273"/>
      <c r="G83" s="274"/>
    </row>
    <row r="84" spans="1:7" ht="39" customHeight="1" x14ac:dyDescent="0.2">
      <c r="A84" s="35"/>
      <c r="B84" s="15" t="s">
        <v>393</v>
      </c>
      <c r="C84" s="86" t="s">
        <v>512</v>
      </c>
    </row>
    <row r="85" spans="1:7" x14ac:dyDescent="0.2">
      <c r="A85" s="35"/>
      <c r="C85" s="28" t="s">
        <v>167</v>
      </c>
      <c r="D85" s="22" t="s">
        <v>113</v>
      </c>
      <c r="E85" s="78">
        <v>12.42</v>
      </c>
      <c r="F85" s="78"/>
      <c r="G85" s="62"/>
    </row>
    <row r="86" spans="1:7" x14ac:dyDescent="0.2">
      <c r="A86" s="35"/>
      <c r="C86" s="28" t="s">
        <v>168</v>
      </c>
      <c r="D86" s="22" t="s">
        <v>70</v>
      </c>
      <c r="E86" s="78">
        <v>124.2</v>
      </c>
      <c r="F86" s="78"/>
      <c r="G86" s="62"/>
    </row>
    <row r="87" spans="1:7" x14ac:dyDescent="0.2">
      <c r="A87" s="35"/>
      <c r="C87" s="275"/>
      <c r="D87" s="271"/>
      <c r="E87" s="272"/>
      <c r="F87" s="273"/>
      <c r="G87" s="274"/>
    </row>
    <row r="88" spans="1:7" ht="79.5" customHeight="1" x14ac:dyDescent="0.2">
      <c r="A88" s="35" t="s">
        <v>378</v>
      </c>
      <c r="B88" s="15" t="s">
        <v>515</v>
      </c>
      <c r="C88" s="1" t="s">
        <v>186</v>
      </c>
    </row>
    <row r="89" spans="1:7" x14ac:dyDescent="0.2">
      <c r="A89" s="35" t="s">
        <v>379</v>
      </c>
      <c r="C89" s="7" t="s">
        <v>187</v>
      </c>
    </row>
    <row r="90" spans="1:7" x14ac:dyDescent="0.2">
      <c r="A90" s="35" t="s">
        <v>380</v>
      </c>
      <c r="C90" s="7" t="s">
        <v>188</v>
      </c>
    </row>
    <row r="91" spans="1:7" ht="25.5" x14ac:dyDescent="0.2">
      <c r="A91" s="35" t="s">
        <v>381</v>
      </c>
      <c r="C91" s="7" t="s">
        <v>189</v>
      </c>
    </row>
    <row r="92" spans="1:7" x14ac:dyDescent="0.2">
      <c r="A92" s="35" t="s">
        <v>382</v>
      </c>
      <c r="C92" s="28" t="s">
        <v>190</v>
      </c>
      <c r="D92" s="22" t="s">
        <v>191</v>
      </c>
      <c r="E92" s="29">
        <f>SUM(E12+E17+E22+E27+E34+E40+E46+E53+E59+E64+E68+E72+E76+E81+E85)*110</f>
        <v>30248.9</v>
      </c>
      <c r="F92" s="78"/>
      <c r="G92" s="62"/>
    </row>
    <row r="93" spans="1:7" x14ac:dyDescent="0.2">
      <c r="A93" s="35" t="s">
        <v>383</v>
      </c>
    </row>
    <row r="94" spans="1:7" ht="12.75" customHeight="1" x14ac:dyDescent="0.2">
      <c r="A94" s="35" t="s">
        <v>384</v>
      </c>
    </row>
    <row r="95" spans="1:7" x14ac:dyDescent="0.2">
      <c r="A95" s="35" t="s">
        <v>385</v>
      </c>
      <c r="B95" s="209" t="str">
        <f>B4</f>
        <v>3.</v>
      </c>
      <c r="C95" s="219" t="str">
        <f>C4</f>
        <v>BETONSKI I ARMIRANO-BETONSKI RADOVI</v>
      </c>
      <c r="D95" s="196"/>
      <c r="E95" s="221" t="s">
        <v>80</v>
      </c>
      <c r="F95" s="203"/>
      <c r="G95" s="223">
        <f>SUM(G8:G93)</f>
        <v>0</v>
      </c>
    </row>
    <row r="96" spans="1:7" x14ac:dyDescent="0.2">
      <c r="A96" s="15"/>
      <c r="B96" s="7"/>
      <c r="C96" s="14"/>
      <c r="D96" s="4"/>
      <c r="E96" s="37"/>
      <c r="F96" s="17"/>
      <c r="G96" s="4"/>
    </row>
    <row r="97" spans="1:7" x14ac:dyDescent="0.2">
      <c r="A97" s="15"/>
      <c r="B97" s="7"/>
      <c r="C97" s="14"/>
      <c r="D97" s="4"/>
      <c r="E97" s="37"/>
      <c r="F97" s="17"/>
      <c r="G97" s="4"/>
    </row>
    <row r="98" spans="1:7" x14ac:dyDescent="0.2">
      <c r="A98" s="15"/>
      <c r="B98" s="7"/>
      <c r="C98" s="14"/>
      <c r="D98" s="4"/>
      <c r="E98" s="37"/>
      <c r="F98" s="17"/>
      <c r="G98" s="4"/>
    </row>
    <row r="99" spans="1:7" ht="39.75" customHeight="1" x14ac:dyDescent="0.2">
      <c r="A99" s="15"/>
      <c r="B99" s="7"/>
      <c r="C99" s="14"/>
      <c r="D99" s="4"/>
      <c r="E99" s="37"/>
      <c r="F99" s="17"/>
      <c r="G99" s="4"/>
    </row>
    <row r="100" spans="1:7" x14ac:dyDescent="0.2">
      <c r="A100" s="15"/>
      <c r="B100" s="7"/>
      <c r="C100" s="14"/>
      <c r="D100" s="4"/>
      <c r="E100" s="37"/>
      <c r="F100" s="17"/>
      <c r="G100" s="4"/>
    </row>
    <row r="101" spans="1:7" x14ac:dyDescent="0.2">
      <c r="A101" s="15"/>
      <c r="B101" s="7"/>
      <c r="C101" s="14"/>
      <c r="D101" s="4"/>
      <c r="E101" s="37"/>
      <c r="F101" s="17"/>
      <c r="G101" s="4"/>
    </row>
    <row r="102" spans="1:7" x14ac:dyDescent="0.2">
      <c r="A102" s="15"/>
      <c r="B102" s="7"/>
      <c r="C102" s="14"/>
      <c r="D102" s="4"/>
      <c r="E102" s="37"/>
      <c r="F102" s="17"/>
      <c r="G102" s="4"/>
    </row>
    <row r="103" spans="1:7" x14ac:dyDescent="0.2">
      <c r="A103" s="15"/>
      <c r="B103" s="7"/>
      <c r="C103" s="14"/>
      <c r="D103" s="4"/>
      <c r="E103" s="37"/>
      <c r="F103" s="17"/>
      <c r="G103" s="4"/>
    </row>
    <row r="104" spans="1:7" x14ac:dyDescent="0.2">
      <c r="A104" s="15"/>
      <c r="B104" s="7"/>
      <c r="C104" s="14"/>
      <c r="D104" s="4"/>
      <c r="E104" s="37"/>
      <c r="F104" s="17"/>
      <c r="G104" s="4"/>
    </row>
    <row r="105" spans="1:7" x14ac:dyDescent="0.2">
      <c r="A105" s="15"/>
      <c r="B105" s="7"/>
      <c r="C105" s="14"/>
      <c r="D105" s="4"/>
      <c r="E105" s="37"/>
      <c r="F105" s="17"/>
      <c r="G105" s="4"/>
    </row>
    <row r="106" spans="1:7" x14ac:dyDescent="0.2">
      <c r="A106" s="15"/>
      <c r="B106" s="7"/>
      <c r="C106" s="14"/>
      <c r="D106" s="4"/>
      <c r="E106" s="37"/>
      <c r="F106" s="17"/>
      <c r="G106" s="4"/>
    </row>
    <row r="107" spans="1:7" x14ac:dyDescent="0.2">
      <c r="A107" s="15"/>
      <c r="B107" s="7"/>
      <c r="C107" s="14"/>
      <c r="D107" s="4"/>
      <c r="E107" s="37"/>
      <c r="F107" s="17"/>
      <c r="G107" s="4"/>
    </row>
    <row r="108" spans="1:7" x14ac:dyDescent="0.2">
      <c r="A108" s="15"/>
      <c r="B108" s="7"/>
      <c r="C108" s="14"/>
      <c r="D108" s="4"/>
      <c r="E108" s="37"/>
      <c r="F108" s="17"/>
      <c r="G108" s="4"/>
    </row>
    <row r="109" spans="1:7" x14ac:dyDescent="0.2">
      <c r="A109" s="15"/>
      <c r="B109" s="7"/>
      <c r="C109" s="14"/>
      <c r="D109" s="4"/>
      <c r="E109" s="37"/>
      <c r="F109" s="17"/>
      <c r="G109" s="4"/>
    </row>
    <row r="110" spans="1:7" x14ac:dyDescent="0.2">
      <c r="A110" s="15"/>
      <c r="B110" s="7"/>
      <c r="C110" s="14"/>
      <c r="D110" s="4"/>
      <c r="E110" s="37"/>
      <c r="F110" s="17"/>
      <c r="G110" s="4"/>
    </row>
    <row r="111" spans="1:7" x14ac:dyDescent="0.2">
      <c r="A111" s="15"/>
      <c r="B111" s="7"/>
      <c r="C111" s="14"/>
      <c r="D111" s="4"/>
      <c r="E111" s="37"/>
      <c r="F111" s="17"/>
      <c r="G111" s="4"/>
    </row>
    <row r="112" spans="1:7" x14ac:dyDescent="0.2">
      <c r="A112" s="15"/>
      <c r="B112" s="7"/>
      <c r="C112" s="14"/>
      <c r="D112" s="4"/>
      <c r="E112" s="37"/>
      <c r="F112" s="17"/>
      <c r="G112" s="4"/>
    </row>
    <row r="113" spans="1:7" x14ac:dyDescent="0.2">
      <c r="A113" s="15"/>
      <c r="B113" s="7"/>
      <c r="C113" s="14"/>
      <c r="D113" s="4"/>
      <c r="E113" s="37"/>
      <c r="F113" s="17"/>
      <c r="G113" s="4"/>
    </row>
    <row r="114" spans="1:7" x14ac:dyDescent="0.2">
      <c r="B114" s="7"/>
      <c r="C114" s="14"/>
      <c r="D114" s="4"/>
      <c r="E114" s="37"/>
      <c r="F114" s="17"/>
      <c r="G114" s="4"/>
    </row>
    <row r="115" spans="1:7" x14ac:dyDescent="0.2">
      <c r="B115" s="7"/>
      <c r="C115" s="14"/>
      <c r="D115" s="4"/>
      <c r="E115" s="37"/>
      <c r="F115" s="17"/>
      <c r="G115" s="4"/>
    </row>
    <row r="147" spans="2:7" ht="39.75" customHeight="1" x14ac:dyDescent="0.2">
      <c r="B147" s="4"/>
      <c r="C147" s="4"/>
      <c r="D147" s="4"/>
      <c r="F147" s="4"/>
      <c r="G147" s="4"/>
    </row>
    <row r="192" spans="2:7" ht="39.75" customHeight="1" x14ac:dyDescent="0.2">
      <c r="B192" s="4"/>
      <c r="C192" s="4"/>
      <c r="D192" s="4"/>
      <c r="F192" s="4"/>
      <c r="G192" s="4"/>
    </row>
    <row r="240" spans="1:8" s="226" customFormat="1" x14ac:dyDescent="0.2">
      <c r="A240" s="4"/>
      <c r="B240" s="15"/>
      <c r="C240" s="7"/>
      <c r="D240" s="14"/>
      <c r="E240" s="4"/>
      <c r="F240" s="37"/>
      <c r="G240" s="17"/>
      <c r="H240" s="4"/>
    </row>
    <row r="241" spans="1:8" s="226" customFormat="1" x14ac:dyDescent="0.2">
      <c r="A241" s="4"/>
      <c r="B241" s="15"/>
      <c r="C241" s="7"/>
      <c r="D241" s="14"/>
      <c r="E241" s="4"/>
      <c r="F241" s="37"/>
      <c r="G241" s="17"/>
      <c r="H241" s="4"/>
    </row>
    <row r="242" spans="1:8" s="226" customFormat="1" x14ac:dyDescent="0.2">
      <c r="A242" s="4"/>
      <c r="B242" s="15"/>
      <c r="C242" s="7"/>
      <c r="D242" s="14"/>
      <c r="E242" s="4"/>
      <c r="F242" s="37"/>
      <c r="G242" s="17"/>
      <c r="H242" s="4"/>
    </row>
    <row r="243" spans="1:8" s="226" customFormat="1" x14ac:dyDescent="0.2">
      <c r="A243" s="4"/>
      <c r="B243" s="15"/>
      <c r="C243" s="7"/>
      <c r="D243" s="14"/>
      <c r="E243" s="4"/>
      <c r="F243" s="37"/>
      <c r="G243" s="17"/>
      <c r="H243" s="4"/>
    </row>
    <row r="244" spans="1:8" s="226" customFormat="1" x14ac:dyDescent="0.2">
      <c r="A244" s="4"/>
      <c r="B244" s="15"/>
      <c r="C244" s="7"/>
      <c r="D244" s="14"/>
      <c r="E244" s="4"/>
      <c r="F244" s="37"/>
      <c r="G244" s="17"/>
      <c r="H244" s="4"/>
    </row>
    <row r="270" spans="1:8" customFormat="1" x14ac:dyDescent="0.2">
      <c r="A270" s="4"/>
      <c r="B270" s="15"/>
      <c r="C270" s="7"/>
      <c r="D270" s="14"/>
      <c r="E270" s="4"/>
      <c r="F270" s="37"/>
      <c r="G270" s="17"/>
      <c r="H270" s="4"/>
    </row>
    <row r="271" spans="1:8" customFormat="1" x14ac:dyDescent="0.2">
      <c r="A271" s="4"/>
      <c r="B271" s="15"/>
      <c r="C271" s="7"/>
      <c r="D271" s="14"/>
      <c r="E271" s="4"/>
      <c r="F271" s="37"/>
      <c r="G271" s="17"/>
      <c r="H271" s="4"/>
    </row>
    <row r="272" spans="1:8" customFormat="1" x14ac:dyDescent="0.2">
      <c r="A272" s="4"/>
      <c r="B272" s="15"/>
      <c r="C272" s="7"/>
      <c r="D272" s="14"/>
      <c r="E272" s="4"/>
      <c r="F272" s="37"/>
      <c r="G272" s="17"/>
      <c r="H272" s="4"/>
    </row>
    <row r="273" spans="1:8" customFormat="1" x14ac:dyDescent="0.2">
      <c r="A273" s="4"/>
      <c r="B273" s="15"/>
      <c r="C273" s="7"/>
      <c r="D273" s="14"/>
      <c r="E273" s="4"/>
      <c r="F273" s="37"/>
      <c r="G273" s="17"/>
      <c r="H273" s="4"/>
    </row>
    <row r="274" spans="1:8" customFormat="1" ht="12.75" customHeight="1" x14ac:dyDescent="0.2">
      <c r="A274" s="4"/>
      <c r="B274" s="15"/>
      <c r="C274" s="7"/>
      <c r="D274" s="14"/>
      <c r="E274" s="4"/>
      <c r="F274" s="37"/>
      <c r="G274" s="17"/>
      <c r="H274" s="4"/>
    </row>
    <row r="275" spans="1:8" customFormat="1" x14ac:dyDescent="0.2">
      <c r="A275" s="4"/>
      <c r="B275" s="15"/>
      <c r="C275" s="7"/>
      <c r="D275" s="14"/>
      <c r="E275" s="4"/>
      <c r="F275" s="37"/>
      <c r="G275" s="17"/>
      <c r="H275" s="4"/>
    </row>
    <row r="276" spans="1:8" customFormat="1" ht="12.75" customHeight="1" x14ac:dyDescent="0.2">
      <c r="A276" s="4"/>
      <c r="B276" s="15"/>
      <c r="C276" s="7"/>
      <c r="D276" s="14"/>
      <c r="E276" s="4"/>
      <c r="F276" s="37"/>
      <c r="G276" s="17"/>
      <c r="H276" s="4"/>
    </row>
    <row r="277" spans="1:8" customFormat="1" x14ac:dyDescent="0.2">
      <c r="A277" s="4"/>
      <c r="B277" s="15"/>
      <c r="C277" s="7"/>
      <c r="D277" s="14"/>
      <c r="E277" s="4"/>
      <c r="F277" s="37"/>
      <c r="G277" s="17"/>
      <c r="H277" s="4"/>
    </row>
    <row r="280" spans="1:8" ht="92.25" customHeight="1" x14ac:dyDescent="0.2"/>
    <row r="289" spans="1:8" customFormat="1" x14ac:dyDescent="0.2">
      <c r="A289" s="4"/>
      <c r="B289" s="15"/>
      <c r="C289" s="7"/>
      <c r="D289" s="14"/>
      <c r="E289" s="4"/>
      <c r="F289" s="37"/>
      <c r="G289" s="17"/>
      <c r="H289" s="4"/>
    </row>
    <row r="290" spans="1:8" customFormat="1" x14ac:dyDescent="0.2">
      <c r="A290" s="4"/>
      <c r="B290" s="15"/>
      <c r="C290" s="7"/>
      <c r="D290" s="14"/>
      <c r="E290" s="4"/>
      <c r="F290" s="37"/>
      <c r="G290" s="17"/>
      <c r="H290" s="4"/>
    </row>
    <row r="300" spans="1:8" ht="132.75" customHeight="1" x14ac:dyDescent="0.2"/>
  </sheetData>
  <pageMargins left="0.55118110236220474" right="0.23622047244094491" top="0.74803149606299213" bottom="0.59055118110236227" header="0.31496062992125984" footer="0.35433070866141736"/>
  <pageSetup paperSize="9" scale="72"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
  <sheetViews>
    <sheetView showZeros="0" view="pageBreakPreview" topLeftCell="A4" zoomScaleNormal="100" zoomScaleSheetLayoutView="100" workbookViewId="0">
      <selection activeCell="E20" sqref="E20"/>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88" customWidth="1"/>
    <col min="7" max="7" width="20.140625" style="17" customWidth="1"/>
    <col min="8" max="16384" width="9.140625" style="4"/>
  </cols>
  <sheetData>
    <row r="1" spans="1:18" ht="25.5" x14ac:dyDescent="0.2">
      <c r="A1" s="79" t="s">
        <v>42</v>
      </c>
      <c r="B1" s="79" t="s">
        <v>0</v>
      </c>
      <c r="C1" s="20" t="s">
        <v>1</v>
      </c>
      <c r="D1" s="20" t="s">
        <v>2</v>
      </c>
      <c r="E1" s="40" t="s">
        <v>3</v>
      </c>
      <c r="F1" s="74" t="s">
        <v>4</v>
      </c>
      <c r="G1" s="80" t="s">
        <v>5</v>
      </c>
    </row>
    <row r="2" spans="1:18" x14ac:dyDescent="0.2">
      <c r="A2" s="322"/>
      <c r="B2" s="322"/>
      <c r="C2" s="326"/>
      <c r="D2" s="326"/>
      <c r="E2" s="325"/>
      <c r="F2" s="324"/>
      <c r="G2" s="323"/>
    </row>
    <row r="3" spans="1:18" x14ac:dyDescent="0.2">
      <c r="A3" s="35" t="s">
        <v>161</v>
      </c>
    </row>
    <row r="4" spans="1:18" customFormat="1" x14ac:dyDescent="0.2">
      <c r="A4" s="35" t="s">
        <v>162</v>
      </c>
      <c r="B4" s="195" t="s">
        <v>163</v>
      </c>
      <c r="C4" s="188" t="s">
        <v>25</v>
      </c>
      <c r="D4" s="196"/>
      <c r="E4" s="215"/>
      <c r="F4" s="224" t="s">
        <v>66</v>
      </c>
      <c r="G4" s="218"/>
    </row>
    <row r="5" spans="1:18" customFormat="1" x14ac:dyDescent="0.2">
      <c r="A5" s="35"/>
      <c r="B5" s="330"/>
      <c r="C5" s="331"/>
      <c r="D5" s="332"/>
      <c r="E5" s="333"/>
      <c r="F5" s="334"/>
      <c r="G5" s="335"/>
    </row>
    <row r="6" spans="1:18" customFormat="1" x14ac:dyDescent="0.2">
      <c r="A6" s="35" t="s">
        <v>164</v>
      </c>
      <c r="B6" s="15"/>
      <c r="C6" s="16"/>
      <c r="D6" s="14"/>
      <c r="E6" s="4"/>
      <c r="F6" s="88"/>
      <c r="G6" s="17"/>
    </row>
    <row r="7" spans="1:18" s="48" customFormat="1" ht="41.25" customHeight="1" x14ac:dyDescent="0.2">
      <c r="A7" s="35" t="s">
        <v>170</v>
      </c>
      <c r="B7" s="15" t="s">
        <v>165</v>
      </c>
      <c r="C7" s="38" t="s">
        <v>441</v>
      </c>
      <c r="D7" s="250"/>
      <c r="E7" s="251"/>
      <c r="F7" s="91"/>
      <c r="G7" s="63"/>
    </row>
    <row r="8" spans="1:18" s="48" customFormat="1" ht="38.25" x14ac:dyDescent="0.2">
      <c r="A8" s="35" t="s">
        <v>171</v>
      </c>
      <c r="B8" s="15"/>
      <c r="C8" s="38" t="s">
        <v>209</v>
      </c>
      <c r="D8" s="250"/>
      <c r="E8" s="251"/>
      <c r="F8" s="91"/>
      <c r="G8" s="63"/>
    </row>
    <row r="9" spans="1:18" s="48" customFormat="1" x14ac:dyDescent="0.2">
      <c r="A9" s="35" t="s">
        <v>172</v>
      </c>
      <c r="B9" s="15"/>
      <c r="C9" s="27" t="s">
        <v>369</v>
      </c>
      <c r="D9" s="22" t="s">
        <v>113</v>
      </c>
      <c r="E9" s="29">
        <v>91.64</v>
      </c>
      <c r="F9" s="92"/>
      <c r="G9" s="62"/>
    </row>
    <row r="10" spans="1:18" s="48" customFormat="1" x14ac:dyDescent="0.2">
      <c r="A10" s="35"/>
      <c r="B10" s="15"/>
      <c r="C10" s="270"/>
      <c r="D10" s="271"/>
      <c r="E10" s="272"/>
      <c r="F10" s="288"/>
      <c r="G10" s="274"/>
    </row>
    <row r="11" spans="1:18" s="48" customFormat="1" ht="40.5" customHeight="1" x14ac:dyDescent="0.2">
      <c r="A11" s="35"/>
      <c r="B11" s="15" t="s">
        <v>166</v>
      </c>
      <c r="C11" s="38" t="s">
        <v>442</v>
      </c>
      <c r="D11" s="250"/>
      <c r="E11" s="251"/>
      <c r="F11" s="91"/>
      <c r="G11" s="63"/>
      <c r="H11" s="59"/>
      <c r="I11" s="59"/>
    </row>
    <row r="12" spans="1:18" s="48" customFormat="1" ht="38.25" x14ac:dyDescent="0.2">
      <c r="A12" s="35"/>
      <c r="B12" s="15"/>
      <c r="C12" s="38" t="s">
        <v>209</v>
      </c>
      <c r="D12" s="250"/>
      <c r="E12" s="251"/>
      <c r="F12" s="91"/>
      <c r="G12" s="63"/>
      <c r="H12" s="59"/>
      <c r="I12" s="59"/>
    </row>
    <row r="13" spans="1:18" customFormat="1" x14ac:dyDescent="0.2">
      <c r="A13" s="35"/>
      <c r="B13" s="15"/>
      <c r="C13" s="27" t="s">
        <v>369</v>
      </c>
      <c r="D13" s="22" t="s">
        <v>70</v>
      </c>
      <c r="E13" s="258">
        <v>19.12</v>
      </c>
      <c r="F13" s="92"/>
      <c r="G13" s="62"/>
      <c r="H13" s="14"/>
      <c r="I13" s="14"/>
      <c r="J13" s="14"/>
      <c r="K13" s="14"/>
      <c r="L13" s="14"/>
      <c r="M13" s="14"/>
      <c r="N13" s="14"/>
      <c r="O13" s="14"/>
      <c r="P13" s="4"/>
      <c r="Q13" s="4"/>
      <c r="R13" s="17"/>
    </row>
    <row r="14" spans="1:18" customFormat="1" x14ac:dyDescent="0.2">
      <c r="A14" s="35"/>
      <c r="B14" s="15"/>
      <c r="C14" s="270"/>
      <c r="D14" s="271"/>
      <c r="E14" s="268"/>
      <c r="F14" s="288"/>
      <c r="G14" s="274"/>
      <c r="H14" s="14"/>
      <c r="I14" s="14"/>
      <c r="J14" s="14"/>
      <c r="K14" s="14"/>
      <c r="L14" s="14"/>
      <c r="M14" s="14"/>
      <c r="N14" s="14"/>
      <c r="O14" s="14"/>
      <c r="P14" s="4"/>
      <c r="Q14" s="4"/>
      <c r="R14" s="17"/>
    </row>
    <row r="15" spans="1:18" s="48" customFormat="1" ht="41.25" customHeight="1" x14ac:dyDescent="0.2">
      <c r="A15" s="35"/>
      <c r="B15" s="15" t="s">
        <v>169</v>
      </c>
      <c r="C15" s="38" t="s">
        <v>477</v>
      </c>
      <c r="D15" s="250"/>
      <c r="E15" s="251"/>
      <c r="F15" s="91"/>
      <c r="G15" s="63"/>
      <c r="H15" s="59"/>
      <c r="I15" s="59"/>
    </row>
    <row r="16" spans="1:18" s="48" customFormat="1" ht="38.25" x14ac:dyDescent="0.2">
      <c r="A16" s="35"/>
      <c r="B16" s="15"/>
      <c r="C16" s="38" t="s">
        <v>209</v>
      </c>
      <c r="D16" s="250"/>
      <c r="E16" s="251"/>
      <c r="F16" s="91"/>
      <c r="G16" s="63"/>
      <c r="H16" s="59"/>
      <c r="I16" s="59"/>
    </row>
    <row r="17" spans="1:22" customFormat="1" x14ac:dyDescent="0.2">
      <c r="A17" s="35"/>
      <c r="B17" s="15"/>
      <c r="C17" s="27" t="s">
        <v>369</v>
      </c>
      <c r="D17" s="22" t="s">
        <v>113</v>
      </c>
      <c r="E17" s="258">
        <v>5.18</v>
      </c>
      <c r="F17" s="92"/>
      <c r="G17" s="62"/>
      <c r="H17" s="14"/>
      <c r="I17" s="14"/>
      <c r="J17" s="14"/>
      <c r="K17" s="14"/>
      <c r="L17" s="14"/>
      <c r="M17" s="14"/>
      <c r="N17" s="14"/>
      <c r="O17" s="14"/>
      <c r="P17" s="4"/>
      <c r="Q17" s="4"/>
      <c r="R17" s="17"/>
    </row>
    <row r="18" spans="1:22" s="48" customFormat="1" x14ac:dyDescent="0.2">
      <c r="A18" s="35" t="s">
        <v>173</v>
      </c>
      <c r="B18" s="15"/>
      <c r="C18" s="16"/>
      <c r="D18" s="14"/>
      <c r="E18" s="4"/>
      <c r="F18" s="88"/>
      <c r="G18" s="17"/>
      <c r="H18" s="231"/>
      <c r="I18" s="59"/>
    </row>
    <row r="19" spans="1:22" customFormat="1" ht="78.75" customHeight="1" x14ac:dyDescent="0.2">
      <c r="A19" s="35" t="s">
        <v>175</v>
      </c>
      <c r="B19" s="15" t="s">
        <v>400</v>
      </c>
      <c r="C19" s="67" t="s">
        <v>461</v>
      </c>
      <c r="D19" s="250"/>
      <c r="E19" s="251"/>
      <c r="F19" s="91"/>
      <c r="G19" s="63"/>
      <c r="H19" s="14"/>
      <c r="I19" s="14"/>
      <c r="J19" s="14"/>
      <c r="K19" s="14"/>
      <c r="L19" s="14"/>
      <c r="M19" s="14"/>
      <c r="N19" s="14"/>
      <c r="O19" s="14"/>
      <c r="P19" s="14"/>
      <c r="Q19" s="14"/>
      <c r="R19" s="14"/>
      <c r="S19" s="14"/>
      <c r="T19" s="4"/>
      <c r="U19" s="4"/>
      <c r="V19" s="4"/>
    </row>
    <row r="20" spans="1:22" customFormat="1" ht="14.25" x14ac:dyDescent="0.2">
      <c r="A20" s="35" t="s">
        <v>176</v>
      </c>
      <c r="B20" s="311"/>
      <c r="C20" s="255" t="s">
        <v>375</v>
      </c>
      <c r="D20" s="227" t="s">
        <v>214</v>
      </c>
      <c r="E20" s="228">
        <v>450.2</v>
      </c>
      <c r="F20" s="229"/>
      <c r="G20" s="230"/>
      <c r="H20" s="14"/>
      <c r="I20" s="14"/>
      <c r="J20" s="14"/>
      <c r="K20" s="14"/>
      <c r="L20" s="14"/>
      <c r="M20" s="14"/>
      <c r="N20" s="14"/>
      <c r="O20" s="14"/>
      <c r="P20" s="14"/>
      <c r="Q20" s="14"/>
      <c r="R20" s="14"/>
      <c r="S20" s="14"/>
      <c r="T20" s="4"/>
      <c r="U20" s="4"/>
      <c r="V20" s="17"/>
    </row>
    <row r="21" spans="1:22" ht="14.25" x14ac:dyDescent="0.2">
      <c r="A21" s="35" t="s">
        <v>177</v>
      </c>
      <c r="B21" s="311"/>
      <c r="C21" s="255" t="s">
        <v>376</v>
      </c>
      <c r="D21" s="227" t="s">
        <v>214</v>
      </c>
      <c r="E21" s="228">
        <v>300.20999999999998</v>
      </c>
      <c r="F21" s="229"/>
      <c r="G21" s="230"/>
      <c r="H21"/>
      <c r="I21"/>
      <c r="J21"/>
      <c r="K21"/>
      <c r="L21"/>
      <c r="M21"/>
      <c r="N21"/>
      <c r="O21"/>
      <c r="P21"/>
      <c r="Q21"/>
      <c r="R21"/>
      <c r="S21"/>
      <c r="T21"/>
      <c r="U21"/>
      <c r="V21"/>
    </row>
    <row r="22" spans="1:22" x14ac:dyDescent="0.2">
      <c r="A22" s="35"/>
      <c r="B22" s="311"/>
      <c r="C22" s="277"/>
      <c r="D22" s="278"/>
      <c r="E22" s="279"/>
      <c r="F22" s="280"/>
      <c r="G22" s="279"/>
      <c r="H22"/>
      <c r="I22"/>
      <c r="J22"/>
      <c r="K22"/>
      <c r="L22"/>
      <c r="M22"/>
      <c r="N22"/>
      <c r="O22"/>
      <c r="P22"/>
      <c r="Q22"/>
      <c r="R22"/>
      <c r="S22"/>
      <c r="T22"/>
      <c r="U22"/>
      <c r="V22"/>
    </row>
    <row r="23" spans="1:22" customFormat="1" ht="39.75" customHeight="1" x14ac:dyDescent="0.2">
      <c r="A23" s="35" t="s">
        <v>175</v>
      </c>
      <c r="B23" s="15" t="s">
        <v>414</v>
      </c>
      <c r="C23" s="67" t="s">
        <v>478</v>
      </c>
      <c r="D23" s="250"/>
      <c r="E23" s="251"/>
      <c r="F23" s="91"/>
      <c r="G23" s="63"/>
      <c r="H23" s="14"/>
      <c r="I23" s="14"/>
      <c r="J23" s="14"/>
      <c r="K23" s="14"/>
      <c r="L23" s="14"/>
      <c r="M23" s="14"/>
      <c r="N23" s="14"/>
      <c r="O23" s="14"/>
      <c r="P23" s="14"/>
      <c r="Q23" s="14"/>
      <c r="R23" s="14"/>
      <c r="S23" s="14"/>
      <c r="T23" s="4"/>
      <c r="U23" s="4"/>
      <c r="V23" s="4"/>
    </row>
    <row r="24" spans="1:22" customFormat="1" ht="14.25" x14ac:dyDescent="0.2">
      <c r="A24" s="35" t="s">
        <v>176</v>
      </c>
      <c r="B24" s="311"/>
      <c r="C24" s="255" t="s">
        <v>375</v>
      </c>
      <c r="D24" s="227" t="s">
        <v>214</v>
      </c>
      <c r="E24" s="228">
        <v>18.760000000000002</v>
      </c>
      <c r="F24" s="229"/>
      <c r="G24" s="230"/>
      <c r="H24" s="14"/>
      <c r="I24" s="14"/>
      <c r="J24" s="14"/>
      <c r="K24" s="14"/>
      <c r="L24" s="14"/>
      <c r="M24" s="14"/>
      <c r="N24" s="14"/>
      <c r="O24" s="14"/>
      <c r="P24" s="14"/>
      <c r="Q24" s="14"/>
      <c r="R24" s="14"/>
      <c r="S24" s="14"/>
      <c r="T24" s="4"/>
      <c r="U24" s="4"/>
      <c r="V24" s="17"/>
    </row>
    <row r="25" spans="1:22" x14ac:dyDescent="0.2">
      <c r="A25" s="35"/>
      <c r="B25" s="311"/>
      <c r="C25" s="277"/>
      <c r="D25" s="278"/>
      <c r="E25" s="279"/>
      <c r="F25" s="280"/>
      <c r="G25" s="279"/>
      <c r="H25"/>
      <c r="I25"/>
      <c r="J25"/>
      <c r="K25"/>
      <c r="L25"/>
      <c r="M25"/>
      <c r="N25"/>
      <c r="O25"/>
      <c r="P25"/>
      <c r="Q25"/>
      <c r="R25"/>
      <c r="S25"/>
      <c r="T25"/>
      <c r="U25"/>
      <c r="V25"/>
    </row>
    <row r="26" spans="1:22" customFormat="1" ht="38.25" x14ac:dyDescent="0.2">
      <c r="A26" s="35" t="s">
        <v>394</v>
      </c>
      <c r="B26" s="15" t="s">
        <v>460</v>
      </c>
      <c r="C26" s="7" t="s">
        <v>395</v>
      </c>
      <c r="D26" s="14"/>
      <c r="E26" s="4"/>
      <c r="F26" s="88" t="s">
        <v>66</v>
      </c>
      <c r="G26" s="17"/>
    </row>
    <row r="27" spans="1:22" customFormat="1" ht="25.5" x14ac:dyDescent="0.2">
      <c r="A27" s="35" t="s">
        <v>396</v>
      </c>
      <c r="B27" s="309"/>
      <c r="C27" s="7" t="s">
        <v>397</v>
      </c>
      <c r="D27" s="14"/>
      <c r="E27" s="4"/>
      <c r="F27" s="88"/>
      <c r="G27" s="17"/>
    </row>
    <row r="28" spans="1:22" customFormat="1" ht="25.5" x14ac:dyDescent="0.2">
      <c r="A28" s="35" t="s">
        <v>398</v>
      </c>
      <c r="B28" s="309"/>
      <c r="C28" s="7" t="s">
        <v>399</v>
      </c>
      <c r="D28" s="14"/>
      <c r="E28" s="4"/>
      <c r="F28" s="88"/>
      <c r="G28" s="17"/>
    </row>
    <row r="29" spans="1:22" x14ac:dyDescent="0.2">
      <c r="A29" s="35"/>
      <c r="B29" s="309"/>
      <c r="C29" s="27" t="s">
        <v>462</v>
      </c>
      <c r="D29" s="22" t="s">
        <v>70</v>
      </c>
      <c r="E29" s="78">
        <v>265.54000000000002</v>
      </c>
      <c r="F29" s="92"/>
      <c r="G29" s="41"/>
    </row>
    <row r="30" spans="1:22" x14ac:dyDescent="0.2">
      <c r="A30" s="35"/>
      <c r="B30" s="309"/>
      <c r="C30" s="27" t="s">
        <v>482</v>
      </c>
      <c r="D30" s="22" t="s">
        <v>70</v>
      </c>
      <c r="E30" s="78">
        <v>197.09</v>
      </c>
      <c r="F30" s="92"/>
      <c r="G30" s="41"/>
    </row>
    <row r="31" spans="1:22" x14ac:dyDescent="0.2">
      <c r="A31" s="35" t="s">
        <v>178</v>
      </c>
      <c r="B31" s="309"/>
      <c r="C31" s="16"/>
      <c r="E31" s="93"/>
      <c r="G31" s="14"/>
    </row>
    <row r="32" spans="1:22" ht="51" x14ac:dyDescent="0.2">
      <c r="A32" s="35" t="s">
        <v>179</v>
      </c>
      <c r="B32" s="15" t="s">
        <v>475</v>
      </c>
      <c r="C32" s="86" t="s">
        <v>217</v>
      </c>
    </row>
    <row r="33" spans="1:7" x14ac:dyDescent="0.2">
      <c r="A33" s="35" t="s">
        <v>180</v>
      </c>
      <c r="B33" s="309"/>
      <c r="C33" s="27"/>
      <c r="D33" s="22" t="s">
        <v>79</v>
      </c>
      <c r="E33" s="78">
        <v>145</v>
      </c>
      <c r="F33" s="92"/>
      <c r="G33" s="41"/>
    </row>
    <row r="34" spans="1:7" x14ac:dyDescent="0.2">
      <c r="A34" s="35" t="s">
        <v>181</v>
      </c>
      <c r="B34" s="309"/>
      <c r="C34" s="16"/>
    </row>
    <row r="35" spans="1:7" ht="102" x14ac:dyDescent="0.2">
      <c r="A35" s="35" t="s">
        <v>179</v>
      </c>
      <c r="B35" s="15" t="s">
        <v>479</v>
      </c>
      <c r="C35" s="7" t="s">
        <v>476</v>
      </c>
    </row>
    <row r="36" spans="1:7" x14ac:dyDescent="0.2">
      <c r="A36" s="35" t="s">
        <v>180</v>
      </c>
      <c r="B36" s="309"/>
      <c r="C36" s="27" t="s">
        <v>480</v>
      </c>
      <c r="D36" s="22" t="s">
        <v>79</v>
      </c>
      <c r="E36" s="78">
        <v>7.5</v>
      </c>
      <c r="F36" s="92"/>
      <c r="G36" s="41"/>
    </row>
    <row r="37" spans="1:7" x14ac:dyDescent="0.2">
      <c r="A37" s="35" t="s">
        <v>180</v>
      </c>
      <c r="B37" s="309"/>
      <c r="C37" s="27" t="s">
        <v>481</v>
      </c>
      <c r="D37" s="22" t="s">
        <v>79</v>
      </c>
      <c r="E37" s="78">
        <v>7.5</v>
      </c>
      <c r="F37" s="92"/>
      <c r="G37" s="41"/>
    </row>
    <row r="38" spans="1:7" x14ac:dyDescent="0.2">
      <c r="A38" s="35" t="s">
        <v>180</v>
      </c>
      <c r="B38" s="309"/>
      <c r="C38" s="27" t="s">
        <v>518</v>
      </c>
      <c r="D38" s="22" t="s">
        <v>79</v>
      </c>
      <c r="E38" s="78">
        <v>7.5</v>
      </c>
      <c r="F38" s="92"/>
      <c r="G38" s="41"/>
    </row>
    <row r="39" spans="1:7" x14ac:dyDescent="0.2">
      <c r="A39" s="35" t="s">
        <v>180</v>
      </c>
      <c r="B39" s="309"/>
      <c r="C39" s="27" t="s">
        <v>519</v>
      </c>
      <c r="D39" s="22" t="s">
        <v>79</v>
      </c>
      <c r="E39" s="78">
        <v>4.3</v>
      </c>
      <c r="F39" s="92"/>
      <c r="G39" s="41"/>
    </row>
    <row r="40" spans="1:7" x14ac:dyDescent="0.2">
      <c r="A40" s="35" t="s">
        <v>182</v>
      </c>
      <c r="C40" s="16"/>
    </row>
    <row r="41" spans="1:7" x14ac:dyDescent="0.2">
      <c r="A41" s="35" t="s">
        <v>183</v>
      </c>
      <c r="C41" s="16"/>
      <c r="E41" s="14"/>
      <c r="G41" s="14"/>
    </row>
    <row r="42" spans="1:7" x14ac:dyDescent="0.2">
      <c r="A42" s="35" t="s">
        <v>184</v>
      </c>
      <c r="B42" s="23" t="str">
        <f>B4</f>
        <v>4.</v>
      </c>
      <c r="C42" s="24" t="str">
        <f>C4</f>
        <v>ZIDARSKI  RADOVI</v>
      </c>
      <c r="D42" s="25"/>
      <c r="E42" s="26" t="s">
        <v>80</v>
      </c>
      <c r="F42" s="90"/>
      <c r="G42" s="43">
        <f>SUM(G6:G41)</f>
        <v>0</v>
      </c>
    </row>
    <row r="43" spans="1:7" x14ac:dyDescent="0.2">
      <c r="A43" s="35"/>
    </row>
    <row r="44" spans="1:7" x14ac:dyDescent="0.2">
      <c r="A44" s="35"/>
      <c r="E44" s="34"/>
    </row>
    <row r="45" spans="1:7" x14ac:dyDescent="0.2">
      <c r="A45" s="35"/>
    </row>
    <row r="46" spans="1:7" x14ac:dyDescent="0.2">
      <c r="A46" s="35"/>
    </row>
    <row r="47" spans="1:7" x14ac:dyDescent="0.2">
      <c r="A47" s="35"/>
    </row>
    <row r="48" spans="1:7" x14ac:dyDescent="0.2">
      <c r="A48" s="35"/>
    </row>
    <row r="49" spans="1:7" x14ac:dyDescent="0.2">
      <c r="A49" s="35"/>
    </row>
    <row r="50" spans="1:7" x14ac:dyDescent="0.2">
      <c r="A50" s="35"/>
    </row>
    <row r="51" spans="1:7" x14ac:dyDescent="0.2">
      <c r="A51" s="35"/>
      <c r="B51" s="4"/>
      <c r="C51" s="4"/>
      <c r="D51" s="4"/>
      <c r="F51" s="4"/>
      <c r="G51" s="4"/>
    </row>
    <row r="52" spans="1:7" x14ac:dyDescent="0.2">
      <c r="A52" s="35"/>
      <c r="B52" s="4"/>
      <c r="C52" s="4"/>
      <c r="D52" s="4"/>
      <c r="F52" s="4"/>
      <c r="G52" s="4"/>
    </row>
    <row r="53" spans="1:7" x14ac:dyDescent="0.2">
      <c r="A53" s="35"/>
      <c r="B53" s="4"/>
      <c r="C53" s="4"/>
      <c r="D53" s="4"/>
      <c r="F53" s="4"/>
      <c r="G53" s="4"/>
    </row>
    <row r="54" spans="1:7" x14ac:dyDescent="0.2">
      <c r="A54" s="35"/>
      <c r="B54" s="4"/>
      <c r="C54" s="4"/>
      <c r="D54" s="4"/>
      <c r="F54" s="4"/>
      <c r="G54" s="4"/>
    </row>
    <row r="55" spans="1:7" x14ac:dyDescent="0.2">
      <c r="A55" s="35"/>
      <c r="B55" s="4"/>
      <c r="C55" s="4" t="s">
        <v>447</v>
      </c>
      <c r="D55" s="4"/>
      <c r="F55" s="4"/>
      <c r="G55" s="4"/>
    </row>
    <row r="56" spans="1:7" x14ac:dyDescent="0.2">
      <c r="A56" s="35"/>
      <c r="B56" s="4"/>
      <c r="C56" s="4"/>
      <c r="D56" s="4"/>
      <c r="F56" s="4"/>
      <c r="G56" s="4"/>
    </row>
    <row r="57" spans="1:7" x14ac:dyDescent="0.2">
      <c r="A57" s="35"/>
      <c r="B57" s="4"/>
      <c r="C57" s="4"/>
      <c r="D57" s="4"/>
      <c r="F57" s="4"/>
      <c r="G57" s="4"/>
    </row>
    <row r="58" spans="1:7" x14ac:dyDescent="0.2">
      <c r="A58" s="35"/>
      <c r="B58" s="4"/>
      <c r="C58" s="4"/>
      <c r="D58" s="4"/>
      <c r="F58" s="4"/>
      <c r="G58" s="4"/>
    </row>
    <row r="59" spans="1:7" x14ac:dyDescent="0.2">
      <c r="A59" s="35"/>
      <c r="B59" s="4"/>
      <c r="C59" s="4"/>
      <c r="D59" s="4"/>
      <c r="F59" s="4"/>
      <c r="G59" s="4"/>
    </row>
    <row r="60" spans="1:7" x14ac:dyDescent="0.2">
      <c r="A60" s="35"/>
      <c r="B60" s="4"/>
      <c r="C60" s="4"/>
      <c r="D60" s="4"/>
      <c r="F60" s="4"/>
      <c r="G60" s="4"/>
    </row>
    <row r="61" spans="1:7" x14ac:dyDescent="0.2">
      <c r="A61" s="35"/>
      <c r="B61" s="4"/>
      <c r="C61" s="4"/>
      <c r="D61" s="4"/>
      <c r="F61" s="4"/>
      <c r="G61" s="4"/>
    </row>
    <row r="62" spans="1:7" x14ac:dyDescent="0.2">
      <c r="A62" s="35"/>
      <c r="B62" s="4"/>
      <c r="C62" s="4"/>
      <c r="D62" s="4"/>
      <c r="F62" s="4"/>
      <c r="G62" s="4"/>
    </row>
    <row r="63" spans="1:7" x14ac:dyDescent="0.2">
      <c r="B63" s="4"/>
      <c r="C63" s="4"/>
      <c r="D63" s="4"/>
      <c r="F63" s="4"/>
      <c r="G63" s="4"/>
    </row>
    <row r="64" spans="1:7" x14ac:dyDescent="0.2">
      <c r="B64" s="4"/>
      <c r="C64" s="4"/>
      <c r="D64" s="4"/>
      <c r="F64" s="4"/>
      <c r="G64" s="4"/>
    </row>
    <row r="65" spans="2:7" x14ac:dyDescent="0.2">
      <c r="B65" s="4"/>
      <c r="C65" s="4"/>
      <c r="D65" s="4"/>
      <c r="F65" s="4"/>
      <c r="G65" s="4"/>
    </row>
    <row r="66" spans="2:7" x14ac:dyDescent="0.2">
      <c r="B66" s="4"/>
      <c r="C66" s="4"/>
      <c r="D66" s="4"/>
      <c r="F66" s="4"/>
      <c r="G66" s="4"/>
    </row>
    <row r="67" spans="2:7" x14ac:dyDescent="0.2">
      <c r="B67" s="4"/>
      <c r="C67" s="4"/>
      <c r="D67" s="4"/>
      <c r="F67" s="4"/>
      <c r="G67" s="4"/>
    </row>
    <row r="68" spans="2:7" x14ac:dyDescent="0.2">
      <c r="B68" s="4"/>
      <c r="C68" s="4"/>
      <c r="D68" s="4"/>
      <c r="F68" s="4"/>
      <c r="G68" s="4"/>
    </row>
    <row r="69" spans="2:7" x14ac:dyDescent="0.2">
      <c r="B69" s="4"/>
      <c r="C69" s="4"/>
      <c r="D69" s="4"/>
      <c r="F69" s="4"/>
      <c r="G69" s="4"/>
    </row>
    <row r="70" spans="2:7" x14ac:dyDescent="0.2">
      <c r="B70" s="4"/>
      <c r="C70" s="4"/>
      <c r="D70" s="4"/>
      <c r="F70" s="4"/>
      <c r="G70" s="4"/>
    </row>
    <row r="71" spans="2:7" x14ac:dyDescent="0.2">
      <c r="B71" s="4"/>
      <c r="C71" s="4"/>
      <c r="D71" s="4"/>
      <c r="F71" s="4"/>
      <c r="G71" s="4"/>
    </row>
    <row r="72" spans="2:7" x14ac:dyDescent="0.2">
      <c r="B72" s="4"/>
      <c r="C72" s="4"/>
      <c r="D72" s="4"/>
      <c r="F72" s="4"/>
      <c r="G72" s="4"/>
    </row>
    <row r="73" spans="2:7" x14ac:dyDescent="0.2">
      <c r="B73" s="4"/>
      <c r="C73" s="4"/>
      <c r="D73" s="4"/>
      <c r="F73" s="4"/>
      <c r="G73" s="4"/>
    </row>
  </sheetData>
  <conditionalFormatting sqref="I18 G19:G20">
    <cfRule type="cellIs" dxfId="40" priority="73" stopIfTrue="1" operator="greaterThan">
      <formula>0</formula>
    </cfRule>
  </conditionalFormatting>
  <conditionalFormatting sqref="G21:G22 G25">
    <cfRule type="cellIs" dxfId="39" priority="72" stopIfTrue="1" operator="greaterThan">
      <formula>0</formula>
    </cfRule>
  </conditionalFormatting>
  <conditionalFormatting sqref="G7:G8">
    <cfRule type="cellIs" dxfId="38" priority="65" stopIfTrue="1" operator="lessThanOrEqual">
      <formula>0</formula>
    </cfRule>
  </conditionalFormatting>
  <conditionalFormatting sqref="I11:I12">
    <cfRule type="cellIs" dxfId="37" priority="7" stopIfTrue="1" operator="greaterThan">
      <formula>0</formula>
    </cfRule>
  </conditionalFormatting>
  <conditionalFormatting sqref="G11:G12">
    <cfRule type="cellIs" dxfId="36" priority="6" stopIfTrue="1" operator="lessThanOrEqual">
      <formula>0</formula>
    </cfRule>
  </conditionalFormatting>
  <conditionalFormatting sqref="I15:I16">
    <cfRule type="cellIs" dxfId="35" priority="3" stopIfTrue="1" operator="greaterThan">
      <formula>0</formula>
    </cfRule>
  </conditionalFormatting>
  <conditionalFormatting sqref="G15:G16">
    <cfRule type="cellIs" dxfId="34" priority="2" stopIfTrue="1" operator="lessThanOrEqual">
      <formula>0</formula>
    </cfRule>
  </conditionalFormatting>
  <conditionalFormatting sqref="G23:G24">
    <cfRule type="cellIs" dxfId="33" priority="1" stopIfTrue="1" operator="greaterThan">
      <formula>0</formula>
    </cfRule>
  </conditionalFormatting>
  <pageMargins left="0.55118110236220474" right="0.23622047244094491" top="0.74803149606299213" bottom="0.59055118110236227" header="0.31496062992125984" footer="0.35433070866141736"/>
  <pageSetup paperSize="9" scale="72"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showZeros="0" view="pageBreakPreview" zoomScaleNormal="100" zoomScaleSheetLayoutView="100" workbookViewId="0">
      <selection activeCell="F25" sqref="F25"/>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88" customWidth="1"/>
    <col min="7" max="7" width="20.140625" style="17" customWidth="1"/>
    <col min="8" max="16384" width="9.140625" style="4"/>
  </cols>
  <sheetData>
    <row r="1" spans="1:9" ht="25.5" x14ac:dyDescent="0.2">
      <c r="A1" s="79" t="s">
        <v>42</v>
      </c>
      <c r="B1" s="79" t="s">
        <v>0</v>
      </c>
      <c r="C1" s="20" t="s">
        <v>1</v>
      </c>
      <c r="D1" s="20" t="s">
        <v>2</v>
      </c>
      <c r="E1" s="40" t="s">
        <v>3</v>
      </c>
      <c r="F1" s="74" t="s">
        <v>4</v>
      </c>
      <c r="G1" s="80" t="s">
        <v>5</v>
      </c>
    </row>
    <row r="2" spans="1:9" x14ac:dyDescent="0.2">
      <c r="A2" s="322"/>
      <c r="B2" s="322"/>
      <c r="C2" s="326"/>
      <c r="D2" s="326"/>
      <c r="E2" s="325"/>
      <c r="F2" s="324"/>
      <c r="G2" s="323"/>
    </row>
    <row r="3" spans="1:9" x14ac:dyDescent="0.2">
      <c r="A3" s="35" t="s">
        <v>192</v>
      </c>
    </row>
    <row r="4" spans="1:9" customFormat="1" x14ac:dyDescent="0.2">
      <c r="A4" s="35" t="s">
        <v>193</v>
      </c>
      <c r="B4" s="23" t="s">
        <v>194</v>
      </c>
      <c r="C4" s="24" t="s">
        <v>221</v>
      </c>
      <c r="D4" s="25"/>
      <c r="E4" s="26"/>
      <c r="F4" s="90" t="s">
        <v>66</v>
      </c>
      <c r="G4" s="43"/>
    </row>
    <row r="5" spans="1:9" customFormat="1" x14ac:dyDescent="0.2">
      <c r="A5" s="35"/>
      <c r="B5" s="281"/>
      <c r="C5" s="282"/>
      <c r="D5" s="283"/>
      <c r="E5" s="284"/>
      <c r="F5" s="285"/>
      <c r="G5" s="286"/>
    </row>
    <row r="6" spans="1:9" s="18" customFormat="1" ht="13.5" customHeight="1" x14ac:dyDescent="0.2">
      <c r="A6" s="35"/>
      <c r="B6" s="117"/>
      <c r="C6" s="270"/>
      <c r="D6" s="271"/>
      <c r="E6" s="272"/>
      <c r="F6" s="288"/>
      <c r="G6" s="274"/>
      <c r="H6" s="243"/>
      <c r="I6" s="36"/>
    </row>
    <row r="7" spans="1:9" customFormat="1" ht="54" customHeight="1" x14ac:dyDescent="0.2">
      <c r="A7" s="35" t="s">
        <v>195</v>
      </c>
      <c r="B7" s="15" t="s">
        <v>196</v>
      </c>
      <c r="C7" s="287" t="s">
        <v>401</v>
      </c>
      <c r="D7" s="14"/>
      <c r="E7" s="4"/>
      <c r="F7" s="88"/>
      <c r="G7" s="17"/>
    </row>
    <row r="8" spans="1:9" s="18" customFormat="1" ht="13.5" customHeight="1" x14ac:dyDescent="0.2">
      <c r="A8" s="35" t="s">
        <v>197</v>
      </c>
      <c r="B8" s="312"/>
      <c r="C8" s="27" t="s">
        <v>204</v>
      </c>
      <c r="D8" s="22" t="s">
        <v>214</v>
      </c>
      <c r="E8" s="29">
        <v>195.26</v>
      </c>
      <c r="F8" s="92"/>
      <c r="G8" s="41"/>
      <c r="H8" s="243"/>
      <c r="I8" s="36"/>
    </row>
    <row r="9" spans="1:9" s="18" customFormat="1" ht="13.5" customHeight="1" x14ac:dyDescent="0.2">
      <c r="A9" s="35" t="s">
        <v>198</v>
      </c>
      <c r="B9" s="312"/>
      <c r="C9" s="16"/>
      <c r="D9" s="14"/>
      <c r="E9" s="4"/>
      <c r="F9" s="88"/>
      <c r="G9" s="17"/>
      <c r="H9" s="58"/>
      <c r="I9" s="54"/>
    </row>
    <row r="10" spans="1:9" customFormat="1" ht="90.75" customHeight="1" x14ac:dyDescent="0.2">
      <c r="A10" s="35" t="s">
        <v>199</v>
      </c>
      <c r="B10" s="15" t="s">
        <v>200</v>
      </c>
      <c r="C10" s="289" t="s">
        <v>463</v>
      </c>
      <c r="D10" s="14"/>
      <c r="E10" s="4"/>
      <c r="F10" s="88"/>
      <c r="G10" s="17"/>
    </row>
    <row r="11" spans="1:9" s="18" customFormat="1" ht="13.5" customHeight="1" x14ac:dyDescent="0.2">
      <c r="A11" s="35" t="s">
        <v>201</v>
      </c>
      <c r="B11" s="312"/>
      <c r="C11" s="27" t="s">
        <v>204</v>
      </c>
      <c r="D11" s="22" t="s">
        <v>214</v>
      </c>
      <c r="E11" s="29">
        <v>141.84</v>
      </c>
      <c r="F11" s="92"/>
      <c r="G11" s="41"/>
      <c r="H11" s="58"/>
      <c r="I11" s="54"/>
    </row>
    <row r="12" spans="1:9" s="18" customFormat="1" ht="13.5" customHeight="1" x14ac:dyDescent="0.2">
      <c r="A12" s="35" t="s">
        <v>202</v>
      </c>
      <c r="B12" s="312"/>
      <c r="C12" s="16"/>
      <c r="D12" s="14"/>
      <c r="E12" s="4"/>
      <c r="F12" s="88"/>
      <c r="G12" s="17"/>
      <c r="H12" s="58"/>
      <c r="I12" s="54"/>
    </row>
    <row r="13" spans="1:9" customFormat="1" ht="52.5" customHeight="1" x14ac:dyDescent="0.2">
      <c r="A13" s="35" t="s">
        <v>203</v>
      </c>
      <c r="B13" s="15" t="s">
        <v>207</v>
      </c>
      <c r="C13" s="7" t="s">
        <v>238</v>
      </c>
      <c r="D13" s="14"/>
      <c r="E13" s="4"/>
      <c r="F13" s="88"/>
      <c r="G13" s="17"/>
    </row>
    <row r="14" spans="1:9" s="18" customFormat="1" ht="13.5" customHeight="1" x14ac:dyDescent="0.2">
      <c r="A14" s="35" t="s">
        <v>205</v>
      </c>
      <c r="B14" s="312"/>
      <c r="C14" s="27" t="s">
        <v>231</v>
      </c>
      <c r="D14" s="22" t="s">
        <v>79</v>
      </c>
      <c r="E14" s="78">
        <v>100.8</v>
      </c>
      <c r="F14" s="92"/>
      <c r="G14" s="41"/>
      <c r="H14" s="58"/>
      <c r="I14" s="54"/>
    </row>
    <row r="15" spans="1:9" s="18" customFormat="1" ht="13.5" customHeight="1" x14ac:dyDescent="0.2">
      <c r="A15" s="35" t="s">
        <v>206</v>
      </c>
      <c r="B15" s="312"/>
      <c r="C15" s="16"/>
      <c r="D15" s="14"/>
      <c r="E15" s="4"/>
      <c r="F15" s="88"/>
      <c r="G15" s="17"/>
      <c r="H15" s="58"/>
      <c r="I15" s="54"/>
    </row>
    <row r="16" spans="1:9" customFormat="1" ht="54" customHeight="1" x14ac:dyDescent="0.2">
      <c r="A16" s="35" t="s">
        <v>208</v>
      </c>
      <c r="B16" s="15" t="s">
        <v>212</v>
      </c>
      <c r="C16" s="287" t="s">
        <v>520</v>
      </c>
      <c r="D16" s="14"/>
      <c r="E16" s="4"/>
      <c r="F16" s="88"/>
      <c r="G16" s="17"/>
    </row>
    <row r="17" spans="1:9" s="18" customFormat="1" ht="13.5" customHeight="1" x14ac:dyDescent="0.2">
      <c r="A17" s="35" t="s">
        <v>210</v>
      </c>
      <c r="B17" s="117"/>
      <c r="C17" s="27" t="s">
        <v>204</v>
      </c>
      <c r="D17" s="22" t="s">
        <v>214</v>
      </c>
      <c r="E17" s="78">
        <v>110.25</v>
      </c>
      <c r="F17" s="92"/>
      <c r="G17" s="41"/>
      <c r="H17" s="58"/>
      <c r="I17" s="54"/>
    </row>
    <row r="18" spans="1:9" s="18" customFormat="1" ht="13.5" customHeight="1" x14ac:dyDescent="0.2">
      <c r="A18" s="35"/>
      <c r="B18" s="117"/>
      <c r="C18" s="270"/>
      <c r="D18" s="271"/>
      <c r="E18" s="272"/>
      <c r="F18" s="288"/>
      <c r="G18" s="274"/>
      <c r="H18" s="58"/>
      <c r="I18" s="54"/>
    </row>
    <row r="19" spans="1:9" customFormat="1" ht="54.75" customHeight="1" x14ac:dyDescent="0.2">
      <c r="A19" s="35" t="s">
        <v>211</v>
      </c>
      <c r="B19" s="15" t="s">
        <v>216</v>
      </c>
      <c r="C19" s="7" t="s">
        <v>238</v>
      </c>
      <c r="D19" s="14"/>
      <c r="E19" s="4"/>
      <c r="F19" s="88"/>
      <c r="G19" s="17"/>
    </row>
    <row r="20" spans="1:9" s="18" customFormat="1" ht="13.5" customHeight="1" x14ac:dyDescent="0.2">
      <c r="A20" s="35" t="s">
        <v>213</v>
      </c>
      <c r="B20" s="312"/>
      <c r="C20" s="27" t="s">
        <v>231</v>
      </c>
      <c r="D20" s="22" t="s">
        <v>79</v>
      </c>
      <c r="E20" s="78">
        <v>77.2</v>
      </c>
      <c r="F20" s="92"/>
      <c r="G20" s="41"/>
      <c r="H20" s="58"/>
      <c r="I20" s="54"/>
    </row>
    <row r="21" spans="1:9" s="18" customFormat="1" ht="13.5" customHeight="1" x14ac:dyDescent="0.2">
      <c r="A21" s="35"/>
      <c r="B21" s="312"/>
      <c r="C21" s="270"/>
      <c r="D21" s="271"/>
      <c r="E21" s="272"/>
      <c r="F21" s="288"/>
      <c r="G21" s="274"/>
      <c r="H21" s="58"/>
      <c r="I21" s="54"/>
    </row>
    <row r="22" spans="1:9" customFormat="1" ht="53.25" customHeight="1" x14ac:dyDescent="0.2">
      <c r="A22" s="35" t="s">
        <v>211</v>
      </c>
      <c r="B22" s="15" t="s">
        <v>402</v>
      </c>
      <c r="C22" s="291" t="s">
        <v>416</v>
      </c>
      <c r="D22" s="14"/>
      <c r="E22" s="4"/>
      <c r="F22" s="88"/>
      <c r="G22" s="17"/>
    </row>
    <row r="23" spans="1:9" s="18" customFormat="1" ht="13.5" customHeight="1" x14ac:dyDescent="0.2">
      <c r="A23" s="35" t="s">
        <v>213</v>
      </c>
      <c r="B23" s="312"/>
      <c r="C23" s="27" t="s">
        <v>371</v>
      </c>
      <c r="D23" s="22" t="s">
        <v>79</v>
      </c>
      <c r="E23" s="78">
        <v>63.7</v>
      </c>
      <c r="F23" s="92"/>
      <c r="G23" s="41"/>
      <c r="H23" s="58"/>
      <c r="I23" s="54"/>
    </row>
    <row r="24" spans="1:9" s="18" customFormat="1" ht="13.5" customHeight="1" x14ac:dyDescent="0.2">
      <c r="A24" s="35"/>
      <c r="B24" s="312"/>
      <c r="C24" s="270"/>
      <c r="D24" s="271"/>
      <c r="E24" s="272"/>
      <c r="F24" s="288"/>
      <c r="G24" s="274"/>
      <c r="H24" s="58"/>
      <c r="I24" s="54"/>
    </row>
    <row r="25" spans="1:9" customFormat="1" ht="51.75" customHeight="1" x14ac:dyDescent="0.2">
      <c r="A25" s="35" t="s">
        <v>208</v>
      </c>
      <c r="B25" s="15" t="s">
        <v>403</v>
      </c>
      <c r="C25" s="291" t="s">
        <v>522</v>
      </c>
      <c r="D25" s="14"/>
      <c r="E25" s="4"/>
      <c r="F25" s="88"/>
      <c r="G25" s="17"/>
    </row>
    <row r="26" spans="1:9" s="18" customFormat="1" ht="13.5" customHeight="1" x14ac:dyDescent="0.2">
      <c r="A26" s="35" t="s">
        <v>197</v>
      </c>
      <c r="B26" s="312"/>
      <c r="C26" s="27" t="s">
        <v>523</v>
      </c>
      <c r="D26" s="22" t="s">
        <v>214</v>
      </c>
      <c r="E26" s="78">
        <v>120</v>
      </c>
      <c r="F26" s="92"/>
      <c r="G26" s="41"/>
      <c r="H26" s="243"/>
      <c r="I26" s="36"/>
    </row>
    <row r="27" spans="1:9" s="18" customFormat="1" ht="13.5" customHeight="1" x14ac:dyDescent="0.2">
      <c r="A27" s="35" t="s">
        <v>197</v>
      </c>
      <c r="B27" s="312"/>
      <c r="C27" s="27" t="s">
        <v>524</v>
      </c>
      <c r="D27" s="22" t="s">
        <v>214</v>
      </c>
      <c r="E27" s="78">
        <v>106.23</v>
      </c>
      <c r="F27" s="92"/>
      <c r="G27" s="41"/>
      <c r="H27" s="243"/>
      <c r="I27" s="36"/>
    </row>
    <row r="28" spans="1:9" s="18" customFormat="1" ht="13.5" customHeight="1" x14ac:dyDescent="0.2">
      <c r="A28" s="35"/>
      <c r="B28" s="312"/>
      <c r="C28" s="270"/>
      <c r="D28" s="271"/>
      <c r="E28" s="273"/>
      <c r="F28" s="288"/>
      <c r="G28" s="274"/>
      <c r="H28" s="243"/>
      <c r="I28" s="36"/>
    </row>
    <row r="29" spans="1:9" customFormat="1" ht="54" customHeight="1" x14ac:dyDescent="0.2">
      <c r="A29" s="35"/>
      <c r="B29" s="15" t="s">
        <v>200</v>
      </c>
      <c r="C29" s="287" t="s">
        <v>525</v>
      </c>
      <c r="D29" s="14"/>
      <c r="E29" s="4"/>
      <c r="F29" s="88"/>
      <c r="G29" s="17"/>
    </row>
    <row r="30" spans="1:9" s="18" customFormat="1" ht="13.5" customHeight="1" x14ac:dyDescent="0.2">
      <c r="A30" s="35"/>
      <c r="B30" s="312"/>
      <c r="C30" s="27" t="s">
        <v>204</v>
      </c>
      <c r="D30" s="22" t="s">
        <v>214</v>
      </c>
      <c r="E30" s="29">
        <v>30.79</v>
      </c>
      <c r="F30" s="92"/>
      <c r="G30" s="41"/>
      <c r="H30" s="243"/>
      <c r="I30" s="36"/>
    </row>
    <row r="31" spans="1:9" s="18" customFormat="1" ht="13.5" customHeight="1" x14ac:dyDescent="0.2">
      <c r="A31" s="35"/>
      <c r="B31" s="312"/>
      <c r="C31" s="270"/>
      <c r="D31" s="271"/>
      <c r="E31" s="273"/>
      <c r="F31" s="288"/>
      <c r="G31" s="274"/>
      <c r="H31" s="243"/>
      <c r="I31" s="36"/>
    </row>
    <row r="32" spans="1:9" customFormat="1" ht="40.5" customHeight="1" x14ac:dyDescent="0.2">
      <c r="A32" s="35" t="s">
        <v>195</v>
      </c>
      <c r="B32" s="15" t="s">
        <v>407</v>
      </c>
      <c r="C32" s="287" t="s">
        <v>415</v>
      </c>
      <c r="D32" s="14"/>
      <c r="E32" s="4"/>
      <c r="F32" s="88"/>
      <c r="G32" s="17"/>
    </row>
    <row r="33" spans="1:9" s="18" customFormat="1" ht="13.5" customHeight="1" x14ac:dyDescent="0.2">
      <c r="A33" s="35" t="s">
        <v>197</v>
      </c>
      <c r="B33" s="312"/>
      <c r="C33" s="27" t="s">
        <v>204</v>
      </c>
      <c r="D33" s="22" t="s">
        <v>214</v>
      </c>
      <c r="E33" s="78">
        <v>33.950000000000003</v>
      </c>
      <c r="F33" s="92"/>
      <c r="G33" s="41"/>
      <c r="H33" s="243"/>
      <c r="I33" s="36"/>
    </row>
    <row r="34" spans="1:9" s="18" customFormat="1" ht="13.5" customHeight="1" x14ac:dyDescent="0.2">
      <c r="A34" s="35"/>
      <c r="B34" s="312"/>
      <c r="C34" s="270"/>
      <c r="D34" s="271"/>
      <c r="E34" s="272"/>
      <c r="F34" s="288"/>
      <c r="G34" s="274"/>
      <c r="H34" s="58"/>
      <c r="I34" s="54"/>
    </row>
    <row r="35" spans="1:9" customFormat="1" ht="51.75" customHeight="1" x14ac:dyDescent="0.2">
      <c r="A35" s="35" t="s">
        <v>195</v>
      </c>
      <c r="B35" s="15" t="s">
        <v>404</v>
      </c>
      <c r="C35" s="287" t="s">
        <v>443</v>
      </c>
      <c r="D35" s="14"/>
      <c r="E35" s="4"/>
      <c r="F35" s="88"/>
      <c r="G35" s="17"/>
    </row>
    <row r="36" spans="1:9" s="18" customFormat="1" ht="13.5" customHeight="1" x14ac:dyDescent="0.2">
      <c r="A36" s="35" t="s">
        <v>197</v>
      </c>
      <c r="B36" s="312"/>
      <c r="C36" s="27" t="s">
        <v>204</v>
      </c>
      <c r="D36" s="22" t="s">
        <v>214</v>
      </c>
      <c r="E36" s="78">
        <v>88.5</v>
      </c>
      <c r="F36" s="92"/>
      <c r="G36" s="41"/>
      <c r="H36" s="243"/>
      <c r="I36" s="36"/>
    </row>
    <row r="37" spans="1:9" s="18" customFormat="1" ht="13.5" customHeight="1" x14ac:dyDescent="0.2">
      <c r="A37" s="35"/>
      <c r="B37" s="312"/>
      <c r="C37" s="270"/>
      <c r="D37" s="271"/>
      <c r="E37" s="272"/>
      <c r="F37" s="288"/>
      <c r="G37" s="274"/>
      <c r="H37" s="243"/>
      <c r="I37" s="36"/>
    </row>
    <row r="38" spans="1:9" customFormat="1" ht="28.5" customHeight="1" x14ac:dyDescent="0.2">
      <c r="A38" s="35" t="s">
        <v>195</v>
      </c>
      <c r="B38" s="15" t="s">
        <v>405</v>
      </c>
      <c r="C38" s="287" t="s">
        <v>408</v>
      </c>
      <c r="D38" s="14"/>
      <c r="E38" s="4"/>
      <c r="F38" s="88"/>
      <c r="G38" s="17"/>
    </row>
    <row r="39" spans="1:9" s="18" customFormat="1" ht="13.5" customHeight="1" x14ac:dyDescent="0.2">
      <c r="A39" s="35" t="s">
        <v>197</v>
      </c>
      <c r="B39" s="312"/>
      <c r="C39" s="27" t="s">
        <v>485</v>
      </c>
      <c r="D39" s="22" t="s">
        <v>214</v>
      </c>
      <c r="E39" s="78">
        <v>154.6</v>
      </c>
      <c r="F39" s="92"/>
      <c r="G39" s="41"/>
      <c r="H39" s="243"/>
      <c r="I39" s="36"/>
    </row>
    <row r="40" spans="1:9" s="18" customFormat="1" ht="13.5" customHeight="1" x14ac:dyDescent="0.2">
      <c r="A40" s="35" t="s">
        <v>197</v>
      </c>
      <c r="B40" s="312"/>
      <c r="C40" s="27" t="s">
        <v>444</v>
      </c>
      <c r="D40" s="22" t="s">
        <v>214</v>
      </c>
      <c r="E40" s="78">
        <v>97.06</v>
      </c>
      <c r="F40" s="92"/>
      <c r="G40" s="41"/>
      <c r="H40" s="243"/>
      <c r="I40" s="36"/>
    </row>
    <row r="41" spans="1:9" s="18" customFormat="1" ht="13.5" customHeight="1" x14ac:dyDescent="0.2">
      <c r="A41" s="35"/>
      <c r="B41" s="312"/>
      <c r="C41" s="27" t="s">
        <v>521</v>
      </c>
      <c r="D41" s="22" t="s">
        <v>214</v>
      </c>
      <c r="E41" s="78">
        <v>100.8</v>
      </c>
      <c r="F41" s="92"/>
      <c r="G41" s="41"/>
      <c r="H41" s="243"/>
      <c r="I41" s="36"/>
    </row>
    <row r="42" spans="1:9" s="18" customFormat="1" ht="13.5" customHeight="1" x14ac:dyDescent="0.2">
      <c r="A42" s="35" t="s">
        <v>197</v>
      </c>
      <c r="B42" s="312"/>
      <c r="C42" s="27" t="s">
        <v>486</v>
      </c>
      <c r="D42" s="22" t="s">
        <v>214</v>
      </c>
      <c r="E42" s="78">
        <v>110.25</v>
      </c>
      <c r="F42" s="92"/>
      <c r="G42" s="41"/>
      <c r="H42" s="243"/>
      <c r="I42" s="36"/>
    </row>
    <row r="43" spans="1:9" s="18" customFormat="1" ht="13.5" customHeight="1" x14ac:dyDescent="0.2">
      <c r="A43" s="35"/>
      <c r="B43" s="312"/>
      <c r="C43" s="270"/>
      <c r="D43" s="271"/>
      <c r="E43" s="273"/>
      <c r="F43" s="288"/>
      <c r="G43" s="274"/>
      <c r="H43" s="243"/>
      <c r="I43" s="36"/>
    </row>
    <row r="44" spans="1:9" customFormat="1" ht="40.5" customHeight="1" x14ac:dyDescent="0.2">
      <c r="A44" s="35" t="s">
        <v>195</v>
      </c>
      <c r="B44" s="15" t="s">
        <v>406</v>
      </c>
      <c r="C44" s="289" t="s">
        <v>579</v>
      </c>
      <c r="D44" s="14"/>
      <c r="E44" s="4"/>
      <c r="F44" s="88"/>
      <c r="G44" s="17"/>
    </row>
    <row r="45" spans="1:9" s="18" customFormat="1" ht="13.5" customHeight="1" x14ac:dyDescent="0.2">
      <c r="A45" s="35" t="s">
        <v>197</v>
      </c>
      <c r="B45" s="312"/>
      <c r="C45" s="27" t="s">
        <v>483</v>
      </c>
      <c r="D45" s="22" t="s">
        <v>214</v>
      </c>
      <c r="E45" s="78">
        <v>103.92</v>
      </c>
      <c r="F45" s="92"/>
      <c r="G45" s="41"/>
      <c r="H45" s="243"/>
      <c r="I45" s="36"/>
    </row>
    <row r="46" spans="1:9" s="18" customFormat="1" ht="13.5" customHeight="1" x14ac:dyDescent="0.2">
      <c r="A46" s="35"/>
      <c r="B46" s="312"/>
      <c r="C46" s="270"/>
      <c r="D46" s="271"/>
      <c r="E46" s="273"/>
      <c r="F46" s="288"/>
      <c r="G46" s="274"/>
      <c r="H46" s="243"/>
      <c r="I46" s="36"/>
    </row>
    <row r="47" spans="1:9" customFormat="1" ht="39" customHeight="1" x14ac:dyDescent="0.2">
      <c r="A47" s="35" t="s">
        <v>195</v>
      </c>
      <c r="B47" s="15" t="s">
        <v>484</v>
      </c>
      <c r="C47" s="289" t="s">
        <v>409</v>
      </c>
      <c r="D47" s="14"/>
      <c r="E47" s="4"/>
      <c r="F47" s="88"/>
      <c r="G47" s="17"/>
    </row>
    <row r="48" spans="1:9" s="18" customFormat="1" ht="13.5" customHeight="1" x14ac:dyDescent="0.2">
      <c r="A48" s="35" t="s">
        <v>197</v>
      </c>
      <c r="B48" s="117"/>
      <c r="C48" s="27" t="s">
        <v>204</v>
      </c>
      <c r="D48" s="22" t="s">
        <v>214</v>
      </c>
      <c r="E48" s="78">
        <v>572.88</v>
      </c>
      <c r="F48" s="92"/>
      <c r="G48" s="41"/>
      <c r="H48" s="243"/>
      <c r="I48" s="36"/>
    </row>
    <row r="49" spans="1:9" s="18" customFormat="1" ht="13.5" customHeight="1" x14ac:dyDescent="0.2">
      <c r="A49" s="35"/>
      <c r="B49" s="117"/>
      <c r="C49" s="270"/>
      <c r="D49" s="271"/>
      <c r="E49" s="272"/>
      <c r="F49" s="288"/>
      <c r="G49" s="274"/>
      <c r="H49" s="243"/>
      <c r="I49" s="36"/>
    </row>
    <row r="50" spans="1:9" s="18" customFormat="1" ht="13.5" customHeight="1" x14ac:dyDescent="0.2">
      <c r="A50" s="35"/>
      <c r="B50" s="117"/>
      <c r="C50" s="270"/>
      <c r="D50" s="271"/>
      <c r="E50" s="272"/>
      <c r="F50" s="288"/>
      <c r="G50" s="274"/>
      <c r="H50" s="58"/>
      <c r="I50" s="54"/>
    </row>
    <row r="51" spans="1:9" s="18" customFormat="1" ht="13.5" customHeight="1" x14ac:dyDescent="0.2">
      <c r="A51" s="35" t="s">
        <v>215</v>
      </c>
      <c r="B51" s="195" t="str">
        <f>B4</f>
        <v>5.</v>
      </c>
      <c r="C51" s="188" t="str">
        <f>C4</f>
        <v>IZOLATERSKI  RADOVI</v>
      </c>
      <c r="D51" s="196"/>
      <c r="E51" s="215" t="s">
        <v>80</v>
      </c>
      <c r="F51" s="224" t="s">
        <v>66</v>
      </c>
      <c r="G51" s="218">
        <f>SUM(G7:G50)</f>
        <v>0</v>
      </c>
      <c r="H51" s="58"/>
      <c r="I51" s="54"/>
    </row>
    <row r="52" spans="1:9" s="18" customFormat="1" ht="13.5" customHeight="1" x14ac:dyDescent="0.2">
      <c r="A52" s="35"/>
      <c r="B52" s="15"/>
      <c r="C52" s="7"/>
      <c r="D52" s="14"/>
      <c r="E52" s="4"/>
      <c r="F52" s="88" t="s">
        <v>66</v>
      </c>
      <c r="G52" s="17"/>
      <c r="H52" s="58"/>
      <c r="I52" s="54"/>
    </row>
    <row r="53" spans="1:9" x14ac:dyDescent="0.2">
      <c r="A53" s="35"/>
    </row>
    <row r="54" spans="1:9" x14ac:dyDescent="0.2">
      <c r="A54" s="35"/>
    </row>
    <row r="55" spans="1:9" x14ac:dyDescent="0.2">
      <c r="A55" s="35"/>
    </row>
    <row r="56" spans="1:9" x14ac:dyDescent="0.2">
      <c r="A56" s="35"/>
    </row>
    <row r="57" spans="1:9" x14ac:dyDescent="0.2">
      <c r="A57" s="35"/>
    </row>
    <row r="58" spans="1:9" x14ac:dyDescent="0.2">
      <c r="A58" s="35"/>
    </row>
    <row r="59" spans="1:9" x14ac:dyDescent="0.2">
      <c r="A59" s="35"/>
    </row>
    <row r="60" spans="1:9" x14ac:dyDescent="0.2">
      <c r="A60" s="35"/>
    </row>
    <row r="61" spans="1:9" x14ac:dyDescent="0.2">
      <c r="A61" s="35"/>
    </row>
    <row r="62" spans="1:9" x14ac:dyDescent="0.2">
      <c r="A62" s="35"/>
    </row>
    <row r="63" spans="1:9" x14ac:dyDescent="0.2">
      <c r="A63" s="35"/>
    </row>
    <row r="64" spans="1:9" x14ac:dyDescent="0.2">
      <c r="A64" s="35"/>
    </row>
    <row r="65" spans="1:1" x14ac:dyDescent="0.2">
      <c r="A65" s="35"/>
    </row>
    <row r="66" spans="1:1" x14ac:dyDescent="0.2">
      <c r="A66" s="35"/>
    </row>
    <row r="67" spans="1:1" x14ac:dyDescent="0.2">
      <c r="A67" s="35"/>
    </row>
    <row r="68" spans="1:1" x14ac:dyDescent="0.2">
      <c r="A68" s="35"/>
    </row>
    <row r="69" spans="1:1" x14ac:dyDescent="0.2">
      <c r="A69" s="35"/>
    </row>
    <row r="70" spans="1:1" x14ac:dyDescent="0.2">
      <c r="A70" s="35"/>
    </row>
    <row r="71" spans="1:1" x14ac:dyDescent="0.2">
      <c r="A71" s="35"/>
    </row>
    <row r="72" spans="1:1" x14ac:dyDescent="0.2">
      <c r="A72" s="35"/>
    </row>
    <row r="73" spans="1:1" x14ac:dyDescent="0.2">
      <c r="A73" s="35"/>
    </row>
    <row r="74" spans="1:1" x14ac:dyDescent="0.2">
      <c r="A74" s="35"/>
    </row>
    <row r="75" spans="1:1" x14ac:dyDescent="0.2">
      <c r="A75" s="35"/>
    </row>
    <row r="76" spans="1:1" x14ac:dyDescent="0.2">
      <c r="A76" s="35"/>
    </row>
    <row r="77" spans="1:1" x14ac:dyDescent="0.2">
      <c r="A77" s="35"/>
    </row>
    <row r="78" spans="1:1" x14ac:dyDescent="0.2">
      <c r="A78" s="35"/>
    </row>
    <row r="79" spans="1:1" x14ac:dyDescent="0.2">
      <c r="A79" s="35"/>
    </row>
    <row r="80" spans="1:1" x14ac:dyDescent="0.2">
      <c r="A80" s="35"/>
    </row>
    <row r="81" spans="1:1" x14ac:dyDescent="0.2">
      <c r="A81" s="35"/>
    </row>
    <row r="82" spans="1:1" x14ac:dyDescent="0.2">
      <c r="A82" s="35"/>
    </row>
    <row r="83" spans="1:1" x14ac:dyDescent="0.2">
      <c r="A83" s="35"/>
    </row>
  </sheetData>
  <conditionalFormatting sqref="I8:I9">
    <cfRule type="cellIs" dxfId="32" priority="107" stopIfTrue="1" operator="greaterThan">
      <formula>0</formula>
    </cfRule>
  </conditionalFormatting>
  <conditionalFormatting sqref="I11:I12 I15">
    <cfRule type="cellIs" dxfId="31" priority="103" stopIfTrue="1" operator="greaterThan">
      <formula>0</formula>
    </cfRule>
  </conditionalFormatting>
  <conditionalFormatting sqref="I18">
    <cfRule type="cellIs" dxfId="30" priority="97" stopIfTrue="1" operator="greaterThan">
      <formula>0</formula>
    </cfRule>
  </conditionalFormatting>
  <conditionalFormatting sqref="I51:I52">
    <cfRule type="cellIs" dxfId="29" priority="95" stopIfTrue="1" operator="greaterThan">
      <formula>0</formula>
    </cfRule>
  </conditionalFormatting>
  <conditionalFormatting sqref="I14">
    <cfRule type="cellIs" dxfId="28" priority="93" stopIfTrue="1" operator="greaterThan">
      <formula>0</formula>
    </cfRule>
  </conditionalFormatting>
  <conditionalFormatting sqref="I6">
    <cfRule type="cellIs" dxfId="27" priority="35" stopIfTrue="1" operator="greaterThan">
      <formula>0</formula>
    </cfRule>
  </conditionalFormatting>
  <conditionalFormatting sqref="I20:I21">
    <cfRule type="cellIs" dxfId="26" priority="28" stopIfTrue="1" operator="greaterThan">
      <formula>0</formula>
    </cfRule>
  </conditionalFormatting>
  <conditionalFormatting sqref="I17">
    <cfRule type="cellIs" dxfId="25" priority="29" stopIfTrue="1" operator="greaterThan">
      <formula>0</formula>
    </cfRule>
  </conditionalFormatting>
  <conditionalFormatting sqref="I34 I50">
    <cfRule type="cellIs" dxfId="24" priority="27" stopIfTrue="1" operator="greaterThan">
      <formula>0</formula>
    </cfRule>
  </conditionalFormatting>
  <conditionalFormatting sqref="I40:I41">
    <cfRule type="cellIs" dxfId="23" priority="21" stopIfTrue="1" operator="greaterThan">
      <formula>0</formula>
    </cfRule>
  </conditionalFormatting>
  <conditionalFormatting sqref="I36:I37">
    <cfRule type="cellIs" dxfId="22" priority="24" stopIfTrue="1" operator="greaterThan">
      <formula>0</formula>
    </cfRule>
  </conditionalFormatting>
  <conditionalFormatting sqref="I39">
    <cfRule type="cellIs" dxfId="21" priority="22" stopIfTrue="1" operator="greaterThan">
      <formula>0</formula>
    </cfRule>
  </conditionalFormatting>
  <conditionalFormatting sqref="I33">
    <cfRule type="cellIs" dxfId="20" priority="25" stopIfTrue="1" operator="greaterThan">
      <formula>0</formula>
    </cfRule>
  </conditionalFormatting>
  <conditionalFormatting sqref="I48">
    <cfRule type="cellIs" dxfId="19" priority="15" stopIfTrue="1" operator="greaterThan">
      <formula>0</formula>
    </cfRule>
  </conditionalFormatting>
  <conditionalFormatting sqref="I49">
    <cfRule type="cellIs" dxfId="18" priority="17" stopIfTrue="1" operator="greaterThan">
      <formula>0</formula>
    </cfRule>
  </conditionalFormatting>
  <conditionalFormatting sqref="I23:I24">
    <cfRule type="cellIs" dxfId="17" priority="13" stopIfTrue="1" operator="greaterThan">
      <formula>0</formula>
    </cfRule>
  </conditionalFormatting>
  <conditionalFormatting sqref="I26">
    <cfRule type="cellIs" dxfId="16" priority="4" stopIfTrue="1" operator="greaterThan">
      <formula>0</formula>
    </cfRule>
  </conditionalFormatting>
  <conditionalFormatting sqref="I42:I43 I46">
    <cfRule type="cellIs" dxfId="15" priority="6" stopIfTrue="1" operator="greaterThan">
      <formula>0</formula>
    </cfRule>
  </conditionalFormatting>
  <conditionalFormatting sqref="I27:I28 I31">
    <cfRule type="cellIs" dxfId="14" priority="3" stopIfTrue="1" operator="greaterThan">
      <formula>0</formula>
    </cfRule>
  </conditionalFormatting>
  <conditionalFormatting sqref="I30">
    <cfRule type="cellIs" dxfId="13" priority="2" stopIfTrue="1" operator="greaterThan">
      <formula>0</formula>
    </cfRule>
  </conditionalFormatting>
  <conditionalFormatting sqref="I45">
    <cfRule type="cellIs" dxfId="12" priority="1" stopIfTrue="1" operator="greaterThan">
      <formula>0</formula>
    </cfRule>
  </conditionalFormatting>
  <pageMargins left="0.55118110236220474" right="0.23622047244094491" top="0.74803149606299213" bottom="0.59055118110236227" header="0.31496062992125984" footer="0.35433070866141736"/>
  <pageSetup paperSize="9" scale="67"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Zeros="0" view="pageBreakPreview" zoomScaleNormal="100" zoomScaleSheetLayoutView="100" workbookViewId="0">
      <selection activeCell="F15" sqref="F15"/>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37" customWidth="1"/>
    <col min="7" max="7" width="19.85546875" style="17" customWidth="1"/>
  </cols>
  <sheetData>
    <row r="1" spans="1:7" ht="25.5" x14ac:dyDescent="0.2">
      <c r="A1" s="79" t="s">
        <v>42</v>
      </c>
      <c r="B1" s="79" t="s">
        <v>0</v>
      </c>
      <c r="C1" s="20" t="s">
        <v>1</v>
      </c>
      <c r="D1" s="20" t="s">
        <v>2</v>
      </c>
      <c r="E1" s="40" t="s">
        <v>3</v>
      </c>
      <c r="F1" s="74" t="s">
        <v>4</v>
      </c>
      <c r="G1" s="80" t="s">
        <v>5</v>
      </c>
    </row>
    <row r="2" spans="1:7" x14ac:dyDescent="0.2">
      <c r="A2" s="322"/>
      <c r="B2" s="322"/>
      <c r="C2" s="326"/>
      <c r="D2" s="326"/>
      <c r="E2" s="325"/>
      <c r="F2" s="324"/>
      <c r="G2" s="323"/>
    </row>
    <row r="3" spans="1:7" x14ac:dyDescent="0.2">
      <c r="A3" s="35" t="s">
        <v>218</v>
      </c>
    </row>
    <row r="4" spans="1:7" x14ac:dyDescent="0.2">
      <c r="A4" s="35" t="s">
        <v>219</v>
      </c>
      <c r="B4" s="195" t="s">
        <v>220</v>
      </c>
      <c r="C4" s="188" t="s">
        <v>243</v>
      </c>
      <c r="D4" s="196"/>
      <c r="E4" s="215"/>
      <c r="F4" s="203" t="s">
        <v>66</v>
      </c>
      <c r="G4" s="218"/>
    </row>
    <row r="5" spans="1:7" x14ac:dyDescent="0.2">
      <c r="A5" s="35" t="s">
        <v>222</v>
      </c>
    </row>
    <row r="6" spans="1:7" x14ac:dyDescent="0.2">
      <c r="A6" s="35" t="s">
        <v>224</v>
      </c>
      <c r="B6" s="233"/>
      <c r="C6" s="234"/>
      <c r="D6" s="235"/>
      <c r="E6" s="236"/>
      <c r="F6" s="252"/>
      <c r="G6" s="253"/>
    </row>
    <row r="7" spans="1:7" ht="55.5" customHeight="1" x14ac:dyDescent="0.2">
      <c r="A7" s="35" t="s">
        <v>226</v>
      </c>
      <c r="B7" s="15" t="s">
        <v>223</v>
      </c>
      <c r="C7" s="327" t="s">
        <v>445</v>
      </c>
      <c r="D7" s="235"/>
      <c r="E7" s="236"/>
      <c r="F7" s="252"/>
      <c r="G7" s="253"/>
    </row>
    <row r="8" spans="1:7" ht="38.25" x14ac:dyDescent="0.2">
      <c r="A8" s="35" t="s">
        <v>227</v>
      </c>
      <c r="B8" s="313"/>
      <c r="C8" s="327" t="s">
        <v>370</v>
      </c>
      <c r="D8" s="235"/>
      <c r="E8" s="236"/>
      <c r="F8" s="252"/>
      <c r="G8" s="253"/>
    </row>
    <row r="9" spans="1:7" x14ac:dyDescent="0.2">
      <c r="A9" s="35" t="s">
        <v>229</v>
      </c>
      <c r="B9" s="313"/>
      <c r="C9" s="327" t="s">
        <v>371</v>
      </c>
      <c r="D9" s="235"/>
      <c r="E9" s="236"/>
      <c r="F9" s="252"/>
      <c r="G9" s="253"/>
    </row>
    <row r="10" spans="1:7" ht="25.5" x14ac:dyDescent="0.2">
      <c r="A10" s="35" t="s">
        <v>230</v>
      </c>
      <c r="B10" s="313"/>
      <c r="C10" s="328" t="s">
        <v>372</v>
      </c>
      <c r="D10" s="22" t="s">
        <v>373</v>
      </c>
      <c r="E10" s="78">
        <v>52.8</v>
      </c>
      <c r="F10" s="29"/>
      <c r="G10" s="62"/>
    </row>
    <row r="11" spans="1:7" x14ac:dyDescent="0.2">
      <c r="A11" s="35"/>
      <c r="B11" s="313"/>
      <c r="C11" s="329"/>
      <c r="D11" s="271"/>
      <c r="E11" s="272"/>
      <c r="F11" s="272"/>
      <c r="G11" s="274"/>
    </row>
    <row r="12" spans="1:7" ht="41.25" customHeight="1" x14ac:dyDescent="0.2">
      <c r="A12" s="35" t="s">
        <v>226</v>
      </c>
      <c r="B12" s="15" t="s">
        <v>225</v>
      </c>
      <c r="C12" s="327" t="s">
        <v>411</v>
      </c>
      <c r="D12" s="235"/>
      <c r="E12" s="236"/>
      <c r="F12" s="252"/>
      <c r="G12" s="253"/>
    </row>
    <row r="13" spans="1:7" x14ac:dyDescent="0.2">
      <c r="A13" s="35" t="s">
        <v>236</v>
      </c>
      <c r="B13" s="313"/>
      <c r="C13" s="328"/>
      <c r="D13" s="22" t="s">
        <v>253</v>
      </c>
      <c r="E13" s="29">
        <v>12</v>
      </c>
      <c r="F13" s="29"/>
      <c r="G13" s="62"/>
    </row>
    <row r="14" spans="1:7" x14ac:dyDescent="0.2">
      <c r="A14" s="35" t="s">
        <v>232</v>
      </c>
      <c r="B14" s="313"/>
      <c r="C14" s="327"/>
      <c r="F14" s="252"/>
      <c r="G14" s="253"/>
    </row>
    <row r="15" spans="1:7" ht="51" x14ac:dyDescent="0.2">
      <c r="A15" s="35" t="s">
        <v>233</v>
      </c>
      <c r="B15" s="15" t="s">
        <v>228</v>
      </c>
      <c r="C15" s="327" t="s">
        <v>446</v>
      </c>
      <c r="F15" s="252"/>
      <c r="G15" s="253"/>
    </row>
    <row r="16" spans="1:7" ht="38.25" x14ac:dyDescent="0.2">
      <c r="A16" s="35" t="s">
        <v>234</v>
      </c>
      <c r="B16" s="233"/>
      <c r="C16" s="327" t="s">
        <v>370</v>
      </c>
      <c r="F16" s="252"/>
      <c r="G16" s="253"/>
    </row>
    <row r="17" spans="1:7" x14ac:dyDescent="0.2">
      <c r="A17" s="35" t="s">
        <v>235</v>
      </c>
      <c r="B17" s="233"/>
      <c r="C17" s="327" t="s">
        <v>374</v>
      </c>
      <c r="D17" s="235"/>
      <c r="E17" s="236"/>
      <c r="F17" s="252"/>
      <c r="G17" s="253"/>
    </row>
    <row r="18" spans="1:7" x14ac:dyDescent="0.2">
      <c r="A18" s="35" t="s">
        <v>236</v>
      </c>
      <c r="B18" s="233"/>
      <c r="C18" s="328" t="s">
        <v>464</v>
      </c>
      <c r="D18" s="22" t="s">
        <v>373</v>
      </c>
      <c r="E18" s="78">
        <v>77.2</v>
      </c>
      <c r="F18" s="29"/>
      <c r="G18" s="62"/>
    </row>
    <row r="19" spans="1:7" x14ac:dyDescent="0.2">
      <c r="A19" s="35"/>
      <c r="B19" s="233"/>
      <c r="C19" s="329"/>
      <c r="D19" s="271"/>
      <c r="E19" s="272"/>
      <c r="F19" s="272"/>
      <c r="G19" s="274"/>
    </row>
    <row r="20" spans="1:7" ht="63.75" x14ac:dyDescent="0.2">
      <c r="A20" s="35" t="s">
        <v>233</v>
      </c>
      <c r="B20" s="15" t="s">
        <v>487</v>
      </c>
      <c r="C20" s="327" t="s">
        <v>489</v>
      </c>
      <c r="F20" s="252"/>
      <c r="G20" s="253"/>
    </row>
    <row r="21" spans="1:7" x14ac:dyDescent="0.2">
      <c r="A21" s="35" t="s">
        <v>236</v>
      </c>
      <c r="B21" s="233"/>
      <c r="C21" s="328" t="s">
        <v>488</v>
      </c>
      <c r="D21" s="22" t="s">
        <v>373</v>
      </c>
      <c r="E21" s="78">
        <v>14</v>
      </c>
      <c r="F21" s="29"/>
      <c r="G21" s="62"/>
    </row>
    <row r="22" spans="1:7" ht="14.25" x14ac:dyDescent="0.2">
      <c r="A22" s="35"/>
      <c r="B22" s="233"/>
      <c r="C22" s="276"/>
      <c r="D22" s="271"/>
      <c r="E22" s="272"/>
      <c r="F22" s="272"/>
      <c r="G22" s="274"/>
    </row>
    <row r="23" spans="1:7" ht="14.25" x14ac:dyDescent="0.2">
      <c r="A23" s="35" t="s">
        <v>237</v>
      </c>
      <c r="B23" s="233"/>
      <c r="C23" s="254"/>
      <c r="F23" s="252"/>
      <c r="G23" s="253"/>
    </row>
    <row r="24" spans="1:7" x14ac:dyDescent="0.2">
      <c r="A24" s="35" t="s">
        <v>239</v>
      </c>
      <c r="B24" s="209" t="str">
        <f>B4</f>
        <v>6.</v>
      </c>
      <c r="C24" s="219" t="str">
        <f>C4</f>
        <v>LIMARSKI  RADOVI</v>
      </c>
      <c r="D24" s="196"/>
      <c r="E24" s="220" t="s">
        <v>80</v>
      </c>
      <c r="F24" s="203" t="s">
        <v>66</v>
      </c>
      <c r="G24" s="223">
        <f>SUM(G5:G23)</f>
        <v>0</v>
      </c>
    </row>
    <row r="25" spans="1:7" x14ac:dyDescent="0.2">
      <c r="A25" s="35"/>
      <c r="E25" s="66"/>
    </row>
    <row r="26" spans="1:7" x14ac:dyDescent="0.2">
      <c r="B26" s="19"/>
      <c r="C26" s="30"/>
      <c r="D26" s="32"/>
      <c r="E26" s="33"/>
      <c r="F26" s="75"/>
      <c r="G26" s="31"/>
    </row>
  </sheetData>
  <pageMargins left="0.55118110236220474" right="0.23622047244094491" top="0.74803149606299213" bottom="0.59055118110236227" header="0.31496062992125984" footer="0.35433070866141736"/>
  <pageSetup paperSize="9" scale="72" orientation="portrait" verticalDpi="300" r:id="rId1"/>
  <headerFooter alignWithMargins="0">
    <oddHeader>&amp;LInvestitor: KOROV I DROBAC
Građevina: STAMBENA GRAĐEVINA&amp;C&amp;A</oddHeader>
    <oddFooter>&amp;LZadar, travanj 2024.&amp;C&amp;F&amp;RPage &amp;P/&amp;N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Zeros="0" view="pageBreakPreview" zoomScaleNormal="100" zoomScaleSheetLayoutView="100" workbookViewId="0">
      <selection activeCell="D9" sqref="D9"/>
    </sheetView>
  </sheetViews>
  <sheetFormatPr defaultRowHeight="12.75" x14ac:dyDescent="0.2"/>
  <cols>
    <col min="1" max="1" width="7.28515625" style="4" customWidth="1"/>
    <col min="2" max="2" width="7.85546875" style="15" customWidth="1"/>
    <col min="3" max="3" width="49.85546875" style="7" customWidth="1"/>
    <col min="4" max="4" width="14.140625" style="14" customWidth="1"/>
    <col min="5" max="5" width="11.28515625" style="4" customWidth="1"/>
    <col min="6" max="6" width="11" style="37" customWidth="1"/>
    <col min="7" max="7" width="20.140625" style="17" customWidth="1"/>
  </cols>
  <sheetData>
    <row r="1" spans="1:7" ht="25.5" x14ac:dyDescent="0.2">
      <c r="A1" s="79" t="s">
        <v>42</v>
      </c>
      <c r="B1" s="79" t="s">
        <v>0</v>
      </c>
      <c r="C1" s="20" t="s">
        <v>1</v>
      </c>
      <c r="D1" s="20" t="s">
        <v>2</v>
      </c>
      <c r="E1" s="40" t="s">
        <v>3</v>
      </c>
      <c r="F1" s="74" t="s">
        <v>4</v>
      </c>
      <c r="G1" s="80" t="s">
        <v>5</v>
      </c>
    </row>
    <row r="2" spans="1:7" x14ac:dyDescent="0.2">
      <c r="A2" s="322"/>
      <c r="B2" s="322"/>
      <c r="C2" s="326"/>
      <c r="D2" s="326"/>
      <c r="E2" s="325"/>
      <c r="F2" s="324"/>
      <c r="G2" s="323"/>
    </row>
    <row r="3" spans="1:7" x14ac:dyDescent="0.2">
      <c r="A3" s="35" t="s">
        <v>240</v>
      </c>
    </row>
    <row r="4" spans="1:7" x14ac:dyDescent="0.2">
      <c r="A4" s="35" t="s">
        <v>241</v>
      </c>
      <c r="B4" s="195" t="s">
        <v>242</v>
      </c>
      <c r="C4" s="188" t="s">
        <v>258</v>
      </c>
      <c r="D4" s="196"/>
      <c r="E4" s="215"/>
      <c r="F4" s="203" t="s">
        <v>66</v>
      </c>
      <c r="G4" s="218"/>
    </row>
    <row r="5" spans="1:7" x14ac:dyDescent="0.2">
      <c r="A5" s="35" t="s">
        <v>244</v>
      </c>
    </row>
    <row r="6" spans="1:7" x14ac:dyDescent="0.2">
      <c r="A6" s="35" t="s">
        <v>245</v>
      </c>
      <c r="C6" s="12"/>
    </row>
    <row r="7" spans="1:7" ht="38.25" x14ac:dyDescent="0.2">
      <c r="A7" s="35" t="s">
        <v>246</v>
      </c>
      <c r="B7" s="15" t="s">
        <v>412</v>
      </c>
      <c r="C7" s="86" t="s">
        <v>490</v>
      </c>
    </row>
    <row r="8" spans="1:7" ht="38.25" x14ac:dyDescent="0.2">
      <c r="A8" s="35" t="s">
        <v>247</v>
      </c>
      <c r="C8" s="86" t="s">
        <v>491</v>
      </c>
    </row>
    <row r="9" spans="1:7" ht="51" x14ac:dyDescent="0.2">
      <c r="A9" s="35" t="s">
        <v>248</v>
      </c>
      <c r="C9" s="86" t="s">
        <v>261</v>
      </c>
    </row>
    <row r="10" spans="1:7" x14ac:dyDescent="0.2">
      <c r="A10" s="35" t="s">
        <v>249</v>
      </c>
      <c r="C10" s="86" t="s">
        <v>262</v>
      </c>
    </row>
    <row r="11" spans="1:7" ht="25.5" x14ac:dyDescent="0.2">
      <c r="A11" s="35" t="s">
        <v>250</v>
      </c>
      <c r="C11" s="86" t="s">
        <v>263</v>
      </c>
    </row>
    <row r="12" spans="1:7" ht="38.25" x14ac:dyDescent="0.2">
      <c r="A12" s="35" t="s">
        <v>251</v>
      </c>
      <c r="C12" s="86" t="s">
        <v>264</v>
      </c>
    </row>
    <row r="13" spans="1:7" x14ac:dyDescent="0.2">
      <c r="A13" s="35" t="s">
        <v>252</v>
      </c>
      <c r="C13" s="86" t="s">
        <v>265</v>
      </c>
    </row>
    <row r="14" spans="1:7" x14ac:dyDescent="0.2">
      <c r="A14" s="35" t="s">
        <v>254</v>
      </c>
      <c r="C14" s="27" t="s">
        <v>266</v>
      </c>
      <c r="D14" s="22" t="s">
        <v>70</v>
      </c>
      <c r="E14" s="29">
        <v>616.29</v>
      </c>
      <c r="F14" s="78"/>
      <c r="G14" s="41"/>
    </row>
    <row r="15" spans="1:7" x14ac:dyDescent="0.2">
      <c r="A15" s="35"/>
      <c r="C15" s="270"/>
      <c r="D15" s="271"/>
      <c r="E15" s="272"/>
      <c r="F15" s="273"/>
      <c r="G15" s="274"/>
    </row>
    <row r="16" spans="1:7" x14ac:dyDescent="0.2">
      <c r="A16" s="35"/>
      <c r="C16" s="270"/>
      <c r="D16" s="271"/>
      <c r="E16" s="272"/>
      <c r="F16" s="273"/>
      <c r="G16" s="274"/>
    </row>
    <row r="17" spans="1:7" ht="38.25" x14ac:dyDescent="0.2">
      <c r="A17" s="35" t="s">
        <v>246</v>
      </c>
      <c r="B17" s="15" t="s">
        <v>413</v>
      </c>
      <c r="C17" s="86" t="s">
        <v>526</v>
      </c>
    </row>
    <row r="18" spans="1:7" ht="38.25" x14ac:dyDescent="0.2">
      <c r="A18" s="35" t="s">
        <v>247</v>
      </c>
      <c r="C18" s="86" t="s">
        <v>527</v>
      </c>
    </row>
    <row r="19" spans="1:7" ht="51" x14ac:dyDescent="0.2">
      <c r="A19" s="35" t="s">
        <v>248</v>
      </c>
      <c r="C19" s="86" t="s">
        <v>261</v>
      </c>
    </row>
    <row r="20" spans="1:7" x14ac:dyDescent="0.2">
      <c r="A20" s="35" t="s">
        <v>249</v>
      </c>
      <c r="C20" s="86" t="s">
        <v>262</v>
      </c>
    </row>
    <row r="21" spans="1:7" ht="25.5" x14ac:dyDescent="0.2">
      <c r="A21" s="35" t="s">
        <v>250</v>
      </c>
      <c r="C21" s="86" t="s">
        <v>263</v>
      </c>
    </row>
    <row r="22" spans="1:7" ht="38.25" x14ac:dyDescent="0.2">
      <c r="A22" s="35" t="s">
        <v>251</v>
      </c>
      <c r="C22" s="86" t="s">
        <v>264</v>
      </c>
    </row>
    <row r="23" spans="1:7" x14ac:dyDescent="0.2">
      <c r="A23" s="35" t="s">
        <v>252</v>
      </c>
      <c r="C23" s="86" t="s">
        <v>265</v>
      </c>
    </row>
    <row r="24" spans="1:7" x14ac:dyDescent="0.2">
      <c r="A24" s="35" t="s">
        <v>254</v>
      </c>
      <c r="C24" s="27" t="s">
        <v>266</v>
      </c>
      <c r="D24" s="22" t="s">
        <v>70</v>
      </c>
      <c r="E24" s="78">
        <v>45.94</v>
      </c>
      <c r="F24" s="78"/>
      <c r="G24" s="41"/>
    </row>
    <row r="25" spans="1:7" x14ac:dyDescent="0.2">
      <c r="A25" s="35"/>
      <c r="C25" s="270"/>
      <c r="D25" s="271"/>
      <c r="E25" s="272"/>
      <c r="F25" s="273"/>
      <c r="G25" s="274"/>
    </row>
    <row r="26" spans="1:7" x14ac:dyDescent="0.2">
      <c r="A26" s="35"/>
      <c r="C26" s="270"/>
      <c r="D26" s="271"/>
      <c r="E26" s="272"/>
      <c r="F26" s="273"/>
      <c r="G26" s="274"/>
    </row>
    <row r="27" spans="1:7" ht="51" x14ac:dyDescent="0.2">
      <c r="A27" s="35"/>
      <c r="B27" s="15" t="s">
        <v>528</v>
      </c>
      <c r="C27" s="86" t="s">
        <v>529</v>
      </c>
    </row>
    <row r="28" spans="1:7" x14ac:dyDescent="0.2">
      <c r="A28" s="35"/>
      <c r="C28" s="27" t="s">
        <v>266</v>
      </c>
      <c r="D28" s="22" t="s">
        <v>70</v>
      </c>
      <c r="E28" s="78">
        <v>147.30000000000001</v>
      </c>
      <c r="F28" s="78"/>
      <c r="G28" s="41"/>
    </row>
    <row r="29" spans="1:7" x14ac:dyDescent="0.2">
      <c r="A29" s="35"/>
      <c r="C29" s="270"/>
      <c r="D29" s="271"/>
      <c r="E29" s="272"/>
      <c r="F29" s="273"/>
      <c r="G29" s="274"/>
    </row>
    <row r="30" spans="1:7" x14ac:dyDescent="0.2">
      <c r="A30" s="35"/>
      <c r="C30" s="270"/>
      <c r="D30" s="271"/>
      <c r="E30" s="272"/>
      <c r="F30" s="273"/>
      <c r="G30" s="274"/>
    </row>
    <row r="31" spans="1:7" ht="76.5" x14ac:dyDescent="0.2">
      <c r="A31" s="35"/>
      <c r="B31" s="15" t="s">
        <v>530</v>
      </c>
      <c r="C31" s="67" t="s">
        <v>531</v>
      </c>
    </row>
    <row r="32" spans="1:7" x14ac:dyDescent="0.2">
      <c r="A32" s="35"/>
      <c r="C32" s="27" t="s">
        <v>266</v>
      </c>
      <c r="D32" s="22" t="s">
        <v>70</v>
      </c>
      <c r="E32" s="78">
        <v>90</v>
      </c>
      <c r="F32" s="78"/>
      <c r="G32" s="41"/>
    </row>
    <row r="33" spans="1:7" x14ac:dyDescent="0.2">
      <c r="A33" s="35"/>
      <c r="C33" s="270"/>
      <c r="D33" s="271"/>
      <c r="E33" s="272"/>
      <c r="F33" s="273"/>
      <c r="G33" s="274"/>
    </row>
    <row r="34" spans="1:7" x14ac:dyDescent="0.2">
      <c r="A34" s="35"/>
      <c r="C34" s="270"/>
      <c r="D34" s="271"/>
      <c r="E34" s="272"/>
      <c r="F34" s="273"/>
      <c r="G34" s="274"/>
    </row>
    <row r="35" spans="1:7" x14ac:dyDescent="0.2">
      <c r="A35" s="35" t="s">
        <v>386</v>
      </c>
      <c r="B35" s="209" t="str">
        <f>B4</f>
        <v>7.</v>
      </c>
      <c r="C35" s="219" t="str">
        <f>C4</f>
        <v>FASADERSKI RADOVI</v>
      </c>
      <c r="D35" s="196"/>
      <c r="E35" s="220" t="s">
        <v>80</v>
      </c>
      <c r="F35" s="203"/>
      <c r="G35" s="223"/>
    </row>
    <row r="36" spans="1:7" x14ac:dyDescent="0.2">
      <c r="A36" s="35"/>
      <c r="E36" s="66"/>
    </row>
    <row r="37" spans="1:7" x14ac:dyDescent="0.2">
      <c r="A37" s="18"/>
      <c r="B37" s="19"/>
      <c r="C37" s="30"/>
      <c r="D37" s="32"/>
      <c r="E37" s="33"/>
      <c r="F37" s="75"/>
      <c r="G37" s="31"/>
    </row>
  </sheetData>
  <pageMargins left="0.55118110236220474" right="0.23622047244094491" top="0.74803149606299213" bottom="0.59055118110236227" header="0.31496062992125984" footer="0.35433070866141736"/>
  <pageSetup paperSize="9" scale="72" orientation="portrait" verticalDpi="300" r:id="rId1"/>
  <headerFooter alignWithMargins="0">
    <oddHeader>&amp;LInvestitor: KOROV I DROBAC
Građevina: STAMBENA GRAĐEVINA&amp;C&amp;A</oddHeader>
    <oddFooter>&amp;LZadar, travanj 2024.&amp;C&amp;F&amp;RPage &amp;P/&amp;N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19</vt:i4>
      </vt:variant>
      <vt:variant>
        <vt:lpstr>Imenovani rasponi</vt:lpstr>
      </vt:variant>
      <vt:variant>
        <vt:i4>39</vt:i4>
      </vt:variant>
    </vt:vector>
  </HeadingPairs>
  <TitlesOfParts>
    <vt:vector size="58" baseType="lpstr">
      <vt:lpstr>OPĆI UVJETI</vt:lpstr>
      <vt:lpstr>0.REKAPITULACIJA</vt:lpstr>
      <vt:lpstr>1.PRIPREMNI RADOVI</vt:lpstr>
      <vt:lpstr>2.ZEMLJANI RADOVI</vt:lpstr>
      <vt:lpstr>3.BETONSKI I AB RADOVI</vt:lpstr>
      <vt:lpstr>4.ZIDARSKI RADOVI</vt:lpstr>
      <vt:lpstr>5.IZOLATERSKI RADOVI</vt:lpstr>
      <vt:lpstr>6.LIMARSKI RADOVI</vt:lpstr>
      <vt:lpstr>7.FASADERSKI RADOVI</vt:lpstr>
      <vt:lpstr>8.KROVOPOKRIVAČKI RADOVI</vt:lpstr>
      <vt:lpstr>9.GIPSKARTONSKI RADOVI</vt:lpstr>
      <vt:lpstr>10.PVC STOLARIJA</vt:lpstr>
      <vt:lpstr>11.STOLARSKI RADOVI</vt:lpstr>
      <vt:lpstr>12.KERAMIČARSKI RADOVI</vt:lpstr>
      <vt:lpstr>13.KAMENOREZAČKI RADOVI</vt:lpstr>
      <vt:lpstr>14.PODOPOLAGAČKI RADOVI</vt:lpstr>
      <vt:lpstr>15.SOBOSLIKARSKI RADOVI</vt:lpstr>
      <vt:lpstr>16.BRAVARSKI RADOVI</vt:lpstr>
      <vt:lpstr>17.TESARSKI RADOVI</vt:lpstr>
      <vt:lpstr>'0.REKAPITULACIJA'!Ispis_naslova</vt:lpstr>
      <vt:lpstr>'1.PRIPREMNI RADOVI'!Ispis_naslova</vt:lpstr>
      <vt:lpstr>'10.PVC STOLARIJA'!Ispis_naslova</vt:lpstr>
      <vt:lpstr>'11.STOLARSKI RADOVI'!Ispis_naslova</vt:lpstr>
      <vt:lpstr>'12.KERAMIČARSKI RADOVI'!Ispis_naslova</vt:lpstr>
      <vt:lpstr>'13.KAMENOREZAČKI RADOVI'!Ispis_naslova</vt:lpstr>
      <vt:lpstr>'14.PODOPOLAGAČKI RADOVI'!Ispis_naslova</vt:lpstr>
      <vt:lpstr>'15.SOBOSLIKARSKI RADOVI'!Ispis_naslova</vt:lpstr>
      <vt:lpstr>'16.BRAVARSKI RADOVI'!Ispis_naslova</vt:lpstr>
      <vt:lpstr>'17.TESARSKI RADOVI'!Ispis_naslova</vt:lpstr>
      <vt:lpstr>'2.ZEMLJANI RADOVI'!Ispis_naslova</vt:lpstr>
      <vt:lpstr>'3.BETONSKI I AB RADOVI'!Ispis_naslova</vt:lpstr>
      <vt:lpstr>'4.ZIDARSKI RADOVI'!Ispis_naslova</vt:lpstr>
      <vt:lpstr>'5.IZOLATERSKI RADOVI'!Ispis_naslova</vt:lpstr>
      <vt:lpstr>'6.LIMARSKI RADOVI'!Ispis_naslova</vt:lpstr>
      <vt:lpstr>'7.FASADERSKI RADOVI'!Ispis_naslova</vt:lpstr>
      <vt:lpstr>'8.KROVOPOKRIVAČKI RADOVI'!Ispis_naslova</vt:lpstr>
      <vt:lpstr>'9.GIPSKARTONSKI RADOVI'!Ispis_naslova</vt:lpstr>
      <vt:lpstr>'OPĆI UVJETI'!Ispis_naslova</vt:lpstr>
      <vt:lpstr>'OPĆI UVJETI'!KO</vt:lpstr>
      <vt:lpstr>'0.REKAPITULACIJA'!Podrucje_ispisa</vt:lpstr>
      <vt:lpstr>'1.PRIPREMNI RADOVI'!Podrucje_ispisa</vt:lpstr>
      <vt:lpstr>'10.PVC STOLARIJA'!Podrucje_ispisa</vt:lpstr>
      <vt:lpstr>'11.STOLARSKI RADOVI'!Podrucje_ispisa</vt:lpstr>
      <vt:lpstr>'12.KERAMIČARSKI RADOVI'!Podrucje_ispisa</vt:lpstr>
      <vt:lpstr>'13.KAMENOREZAČKI RADOVI'!Podrucje_ispisa</vt:lpstr>
      <vt:lpstr>'14.PODOPOLAGAČKI RADOVI'!Podrucje_ispisa</vt:lpstr>
      <vt:lpstr>'15.SOBOSLIKARSKI RADOVI'!Podrucje_ispisa</vt:lpstr>
      <vt:lpstr>'16.BRAVARSKI RADOVI'!Podrucje_ispisa</vt:lpstr>
      <vt:lpstr>'17.TESARSKI RADOVI'!Podrucje_ispisa</vt:lpstr>
      <vt:lpstr>'2.ZEMLJANI RADOVI'!Podrucje_ispisa</vt:lpstr>
      <vt:lpstr>'3.BETONSKI I AB RADOVI'!Podrucje_ispisa</vt:lpstr>
      <vt:lpstr>'4.ZIDARSKI RADOVI'!Podrucje_ispisa</vt:lpstr>
      <vt:lpstr>'5.IZOLATERSKI RADOVI'!Podrucje_ispisa</vt:lpstr>
      <vt:lpstr>'6.LIMARSKI RADOVI'!Podrucje_ispisa</vt:lpstr>
      <vt:lpstr>'7.FASADERSKI RADOVI'!Podrucje_ispisa</vt:lpstr>
      <vt:lpstr>'8.KROVOPOKRIVAČKI RADOVI'!Podrucje_ispisa</vt:lpstr>
      <vt:lpstr>'9.GIPSKARTONSKI RADOVI'!Podrucje_ispisa</vt:lpstr>
      <vt:lpstr>'OPĆI UVJETI'!Podrucje_ispisa</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Korisnik</dc:creator>
  <cp:keywords/>
  <dc:description/>
  <cp:lastModifiedBy>User</cp:lastModifiedBy>
  <cp:revision/>
  <dcterms:created xsi:type="dcterms:W3CDTF">2013-06-10T05:11:01Z</dcterms:created>
  <dcterms:modified xsi:type="dcterms:W3CDTF">2024-05-13T09:29:47Z</dcterms:modified>
  <cp:category/>
  <cp:contentStatus/>
</cp:coreProperties>
</file>