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задание 1" sheetId="1" r:id="rId1"/>
    <sheet name="задание 2" sheetId="2" r:id="rId2"/>
    <sheet name="задание 3" sheetId="3" r:id="rId3"/>
    <sheet name="доп лист для задания 3" sheetId="4" r:id="rId4"/>
  </sheets>
  <calcPr calcId="125725"/>
</workbook>
</file>

<file path=xl/calcChain.xml><?xml version="1.0" encoding="utf-8"?>
<calcChain xmlns="http://schemas.openxmlformats.org/spreadsheetml/2006/main">
  <c r="O3" i="4"/>
  <c r="P3"/>
  <c r="Q3"/>
  <c r="R3"/>
  <c r="S3"/>
  <c r="T3"/>
  <c r="U3"/>
  <c r="V3"/>
  <c r="W3"/>
  <c r="X3"/>
  <c r="Y3"/>
  <c r="O4"/>
  <c r="P4"/>
  <c r="Q4"/>
  <c r="R4"/>
  <c r="S4"/>
  <c r="T4"/>
  <c r="U4"/>
  <c r="V4"/>
  <c r="W4"/>
  <c r="X4"/>
  <c r="Y4"/>
  <c r="O5"/>
  <c r="P5"/>
  <c r="Q5"/>
  <c r="R5"/>
  <c r="S5"/>
  <c r="T5"/>
  <c r="U5"/>
  <c r="V5"/>
  <c r="W5"/>
  <c r="X5"/>
  <c r="Y5"/>
  <c r="O6"/>
  <c r="P6"/>
  <c r="Q6"/>
  <c r="R6"/>
  <c r="S6"/>
  <c r="T6"/>
  <c r="U6"/>
  <c r="V6"/>
  <c r="W6"/>
  <c r="X6"/>
  <c r="Y6"/>
  <c r="O7"/>
  <c r="P7"/>
  <c r="Q7"/>
  <c r="R7"/>
  <c r="S7"/>
  <c r="T7"/>
  <c r="U7"/>
  <c r="V7"/>
  <c r="W7"/>
  <c r="X7"/>
  <c r="Y7"/>
  <c r="O8"/>
  <c r="P8"/>
  <c r="Q8"/>
  <c r="R8"/>
  <c r="S8"/>
  <c r="T8"/>
  <c r="U8"/>
  <c r="V8"/>
  <c r="W8"/>
  <c r="X8"/>
  <c r="Y8"/>
  <c r="O9"/>
  <c r="P9"/>
  <c r="Q9"/>
  <c r="R9"/>
  <c r="S9"/>
  <c r="T9"/>
  <c r="U9"/>
  <c r="V9"/>
  <c r="W9"/>
  <c r="X9"/>
  <c r="Y9"/>
  <c r="O10"/>
  <c r="P10"/>
  <c r="Q10"/>
  <c r="R10"/>
  <c r="S10"/>
  <c r="T10"/>
  <c r="U10"/>
  <c r="V10"/>
  <c r="W10"/>
  <c r="X10"/>
  <c r="Y10"/>
  <c r="O11"/>
  <c r="P11"/>
  <c r="Q11"/>
  <c r="R11"/>
  <c r="S11"/>
  <c r="T11"/>
  <c r="U11"/>
  <c r="V11"/>
  <c r="W11"/>
  <c r="X11"/>
  <c r="Y11"/>
  <c r="O12"/>
  <c r="P12"/>
  <c r="Q12"/>
  <c r="R12"/>
  <c r="S12"/>
  <c r="T12"/>
  <c r="U12"/>
  <c r="V12"/>
  <c r="W12"/>
  <c r="X12"/>
  <c r="Y12"/>
  <c r="Y2"/>
  <c r="P2"/>
  <c r="Q2"/>
  <c r="R2"/>
  <c r="S2"/>
  <c r="T2"/>
  <c r="U2"/>
  <c r="V2"/>
  <c r="W2"/>
  <c r="X2"/>
  <c r="O2"/>
  <c r="B3"/>
  <c r="C3"/>
  <c r="D3"/>
  <c r="E3"/>
  <c r="F3"/>
  <c r="G3"/>
  <c r="H3"/>
  <c r="I3"/>
  <c r="J3"/>
  <c r="K3"/>
  <c r="L3"/>
  <c r="B4"/>
  <c r="C4"/>
  <c r="D4"/>
  <c r="E4"/>
  <c r="F4"/>
  <c r="G4"/>
  <c r="H4"/>
  <c r="I4"/>
  <c r="J4"/>
  <c r="K4"/>
  <c r="L4"/>
  <c r="B5"/>
  <c r="C5"/>
  <c r="D5"/>
  <c r="E5"/>
  <c r="F5"/>
  <c r="G5"/>
  <c r="H5"/>
  <c r="I5"/>
  <c r="J5"/>
  <c r="K5"/>
  <c r="L5"/>
  <c r="B6"/>
  <c r="C6"/>
  <c r="D6"/>
  <c r="E6"/>
  <c r="F6"/>
  <c r="G6"/>
  <c r="H6"/>
  <c r="I6"/>
  <c r="J6"/>
  <c r="K6"/>
  <c r="L6"/>
  <c r="B7"/>
  <c r="C7"/>
  <c r="D7"/>
  <c r="E7"/>
  <c r="F7"/>
  <c r="G7"/>
  <c r="H7"/>
  <c r="I7"/>
  <c r="J7"/>
  <c r="K7"/>
  <c r="L7"/>
  <c r="B8"/>
  <c r="C8"/>
  <c r="D8"/>
  <c r="E8"/>
  <c r="F8"/>
  <c r="G8"/>
  <c r="H8"/>
  <c r="I8"/>
  <c r="J8"/>
  <c r="K8"/>
  <c r="L8"/>
  <c r="B9"/>
  <c r="C9"/>
  <c r="D9"/>
  <c r="E9"/>
  <c r="F9"/>
  <c r="G9"/>
  <c r="H9"/>
  <c r="I9"/>
  <c r="J9"/>
  <c r="K9"/>
  <c r="L9"/>
  <c r="B10"/>
  <c r="C10"/>
  <c r="D10"/>
  <c r="E10"/>
  <c r="F10"/>
  <c r="G10"/>
  <c r="H10"/>
  <c r="I10"/>
  <c r="J10"/>
  <c r="K10"/>
  <c r="L10"/>
  <c r="B11"/>
  <c r="C11"/>
  <c r="D11"/>
  <c r="E11"/>
  <c r="F11"/>
  <c r="G11"/>
  <c r="H11"/>
  <c r="I11"/>
  <c r="J11"/>
  <c r="K11"/>
  <c r="L11"/>
  <c r="B12"/>
  <c r="C12"/>
  <c r="D12"/>
  <c r="E12"/>
  <c r="F12"/>
  <c r="G12"/>
  <c r="H12"/>
  <c r="I12"/>
  <c r="J12"/>
  <c r="K12"/>
  <c r="L12"/>
  <c r="C2"/>
  <c r="D2"/>
  <c r="E2"/>
  <c r="F2"/>
  <c r="G2"/>
  <c r="H2"/>
  <c r="I2"/>
  <c r="J2"/>
  <c r="K2"/>
  <c r="L2"/>
  <c r="B2"/>
  <c r="B3" i="3"/>
  <c r="C3"/>
  <c r="D3"/>
  <c r="E3"/>
  <c r="F3"/>
  <c r="G3"/>
  <c r="H3"/>
  <c r="I3"/>
  <c r="J3"/>
  <c r="K3"/>
  <c r="L3"/>
  <c r="B4"/>
  <c r="C4"/>
  <c r="D4"/>
  <c r="E4"/>
  <c r="F4"/>
  <c r="G4"/>
  <c r="H4"/>
  <c r="I4"/>
  <c r="J4"/>
  <c r="K4"/>
  <c r="L4"/>
  <c r="B5"/>
  <c r="C5"/>
  <c r="D5"/>
  <c r="E5"/>
  <c r="F5"/>
  <c r="G5"/>
  <c r="H5"/>
  <c r="I5"/>
  <c r="J5"/>
  <c r="K5"/>
  <c r="L5"/>
  <c r="B6"/>
  <c r="C6"/>
  <c r="D6"/>
  <c r="E6"/>
  <c r="F6"/>
  <c r="G6"/>
  <c r="H6"/>
  <c r="I6"/>
  <c r="J6"/>
  <c r="K6"/>
  <c r="L6"/>
  <c r="B7"/>
  <c r="C7"/>
  <c r="D7"/>
  <c r="E7"/>
  <c r="F7"/>
  <c r="G7"/>
  <c r="H7"/>
  <c r="I7"/>
  <c r="J7"/>
  <c r="K7"/>
  <c r="L7"/>
  <c r="B8"/>
  <c r="C8"/>
  <c r="D8"/>
  <c r="E8"/>
  <c r="F8"/>
  <c r="G8"/>
  <c r="H8"/>
  <c r="I8"/>
  <c r="J8"/>
  <c r="K8"/>
  <c r="L8"/>
  <c r="B9"/>
  <c r="C9"/>
  <c r="D9"/>
  <c r="E9"/>
  <c r="F9"/>
  <c r="G9"/>
  <c r="H9"/>
  <c r="I9"/>
  <c r="J9"/>
  <c r="K9"/>
  <c r="L9"/>
  <c r="B10"/>
  <c r="C10"/>
  <c r="D10"/>
  <c r="E10"/>
  <c r="F10"/>
  <c r="G10"/>
  <c r="H10"/>
  <c r="I10"/>
  <c r="J10"/>
  <c r="K10"/>
  <c r="L10"/>
  <c r="B11"/>
  <c r="C11"/>
  <c r="D11"/>
  <c r="E11"/>
  <c r="F11"/>
  <c r="G11"/>
  <c r="H11"/>
  <c r="I11"/>
  <c r="J11"/>
  <c r="K11"/>
  <c r="L11"/>
  <c r="B12"/>
  <c r="C12"/>
  <c r="D12"/>
  <c r="E12"/>
  <c r="F12"/>
  <c r="G12"/>
  <c r="H12"/>
  <c r="I12"/>
  <c r="J12"/>
  <c r="K12"/>
  <c r="L12"/>
  <c r="C2"/>
  <c r="D2"/>
  <c r="E2"/>
  <c r="F2"/>
  <c r="G2"/>
  <c r="H2"/>
  <c r="I2"/>
  <c r="J2"/>
  <c r="K2"/>
  <c r="L2"/>
  <c r="B2"/>
  <c r="AE24" i="2"/>
  <c r="AF24"/>
  <c r="AG24"/>
  <c r="AH24"/>
  <c r="AI24"/>
  <c r="AJ24"/>
  <c r="AD24"/>
  <c r="U24"/>
  <c r="V24"/>
  <c r="W24"/>
  <c r="X24"/>
  <c r="Y24"/>
  <c r="Z24"/>
  <c r="AA24"/>
  <c r="C2"/>
  <c r="AE2"/>
  <c r="AF2"/>
  <c r="AG2"/>
  <c r="AH2"/>
  <c r="AI2"/>
  <c r="AJ2"/>
  <c r="AD2"/>
  <c r="N24"/>
  <c r="O24"/>
  <c r="P24"/>
  <c r="Q24"/>
  <c r="R24"/>
  <c r="S24"/>
  <c r="M24"/>
  <c r="N2"/>
  <c r="O2"/>
  <c r="P2"/>
  <c r="Q2"/>
  <c r="R2"/>
  <c r="S2"/>
  <c r="T2"/>
  <c r="U2"/>
  <c r="M2"/>
  <c r="J24"/>
  <c r="C24"/>
  <c r="D24"/>
  <c r="E24"/>
  <c r="F24"/>
  <c r="G24"/>
  <c r="H24"/>
  <c r="I24"/>
  <c r="B24"/>
  <c r="D2"/>
  <c r="E2"/>
  <c r="F2"/>
  <c r="G2"/>
  <c r="H2"/>
  <c r="B2"/>
  <c r="C5" i="1"/>
  <c r="D5"/>
  <c r="E5"/>
  <c r="F5"/>
  <c r="G5"/>
  <c r="H5"/>
  <c r="B5"/>
</calcChain>
</file>

<file path=xl/sharedStrings.xml><?xml version="1.0" encoding="utf-8"?>
<sst xmlns="http://schemas.openxmlformats.org/spreadsheetml/2006/main" count="18" uniqueCount="5">
  <si>
    <t>k</t>
  </si>
  <si>
    <t>b</t>
  </si>
  <si>
    <t>x</t>
  </si>
  <si>
    <t>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</si>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</sst>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y=kx+b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'задание 1'!$A$5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'задание 1'!$B$4:$H$4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1'!$B$5:$H$5</c:f>
              <c:numCache>
                <c:formatCode>General</c:formatCode>
                <c:ptCount val="7"/>
                <c:pt idx="0">
                  <c:v>-7</c:v>
                </c:pt>
                <c:pt idx="1">
                  <c:v>-3</c:v>
                </c:pt>
                <c:pt idx="2">
                  <c:v>1</c:v>
                </c:pt>
                <c:pt idx="3">
                  <c:v>5</c:v>
                </c:pt>
                <c:pt idx="4">
                  <c:v>9</c:v>
                </c:pt>
                <c:pt idx="5">
                  <c:v>13</c:v>
                </c:pt>
                <c:pt idx="6">
                  <c:v>17</c:v>
                </c:pt>
              </c:numCache>
            </c:numRef>
          </c:yVal>
        </c:ser>
        <c:axId val="132447616"/>
        <c:axId val="83521920"/>
      </c:scatterChart>
      <c:valAx>
        <c:axId val="132447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2874300087489081"/>
              <c:y val="0.48477799650043746"/>
            </c:manualLayout>
          </c:layout>
        </c:title>
        <c:numFmt formatCode="General" sourceLinked="1"/>
        <c:majorTickMark val="none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521920"/>
        <c:crosses val="autoZero"/>
        <c:crossBetween val="midCat"/>
      </c:valAx>
      <c:valAx>
        <c:axId val="83521920"/>
        <c:scaling>
          <c:orientation val="minMax"/>
        </c:scaling>
        <c:axPos val="l"/>
        <c:title>
          <c:tx>
            <c:rich>
              <a:bodyPr rot="0" vert="wordArtVert"/>
              <a:lstStyle/>
              <a:p>
                <a:pPr>
                  <a:defRPr sz="1400"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54166666666666652"/>
              <c:y val="0.15719816272965878"/>
            </c:manualLayout>
          </c:layout>
        </c:title>
        <c:numFmt formatCode="General" sourceLinked="1"/>
        <c:majorTickMark val="none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132447616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y=2^x+3</a:t>
            </a:r>
          </a:p>
        </c:rich>
      </c:tx>
      <c:layout>
        <c:manualLayout>
          <c:xMode val="edge"/>
          <c:yMode val="edge"/>
          <c:x val="0.37230555555555583"/>
          <c:y val="3.2407407407407447E-2"/>
        </c:manualLayout>
      </c:layout>
    </c:title>
    <c:plotArea>
      <c:layout>
        <c:manualLayout>
          <c:layoutTarget val="inner"/>
          <c:xMode val="edge"/>
          <c:yMode val="edge"/>
          <c:x val="4.1847112860892384E-2"/>
          <c:y val="0.19480351414406533"/>
          <c:w val="0.92055577427821522"/>
          <c:h val="0.66824438611840209"/>
        </c:manualLayout>
      </c:layout>
      <c:scatterChart>
        <c:scatterStyle val="smoothMarker"/>
        <c:ser>
          <c:idx val="0"/>
          <c:order val="0"/>
          <c:tx>
            <c:strRef>
              <c:f>'задание 2'!$A$2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2'!$B$1:$H$1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2'!$B$2:$H$2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yVal>
          <c:smooth val="1"/>
        </c:ser>
        <c:axId val="83603840"/>
        <c:axId val="83605760"/>
      </c:scatterChart>
      <c:valAx>
        <c:axId val="83603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232152230971129"/>
              <c:y val="0.71513888888888899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05760"/>
        <c:crosses val="autoZero"/>
        <c:crossBetween val="midCat"/>
      </c:valAx>
      <c:valAx>
        <c:axId val="8360576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52986089238845169"/>
              <c:y val="0.1804764508603092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0384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y=sqrt(x)</a:t>
            </a:r>
            <a:endParaRPr lang="ru-RU"/>
          </a:p>
        </c:rich>
      </c:tx>
      <c:layout/>
    </c:title>
    <c:plotArea>
      <c:layout>
        <c:manualLayout>
          <c:layoutTarget val="inner"/>
          <c:xMode val="edge"/>
          <c:yMode val="edge"/>
          <c:x val="5.7905074365704294E-2"/>
          <c:y val="0.19480351414406533"/>
          <c:w val="0.89746303587051612"/>
          <c:h val="0.65123031496062989"/>
        </c:manualLayout>
      </c:layout>
      <c:scatterChart>
        <c:scatterStyle val="smoothMarker"/>
        <c:ser>
          <c:idx val="0"/>
          <c:order val="0"/>
          <c:tx>
            <c:strRef>
              <c:f>'задание 2'!$A$24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2'!$B$23:$J$23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</c:numCache>
            </c:numRef>
          </c:xVal>
          <c:yVal>
            <c:numRef>
              <c:f>'задание 2'!$B$24:$J$24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axId val="83613568"/>
        <c:axId val="83623936"/>
      </c:scatterChart>
      <c:valAx>
        <c:axId val="8361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1842825896762892"/>
              <c:y val="0.70275444736074666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23936"/>
        <c:crosses val="autoZero"/>
        <c:crossBetween val="midCat"/>
      </c:valAx>
      <c:valAx>
        <c:axId val="8362393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7.7777777777777779E-2"/>
              <c:y val="0.18122885680956546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1356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y=7-|x|</a:t>
            </a:r>
            <a:endParaRPr lang="ru-RU"/>
          </a:p>
        </c:rich>
      </c:tx>
      <c:layout>
        <c:manualLayout>
          <c:xMode val="edge"/>
          <c:yMode val="edge"/>
          <c:x val="0.37292366579177655"/>
          <c:y val="3.2407407407407447E-2"/>
        </c:manualLayout>
      </c:layout>
    </c:title>
    <c:plotArea>
      <c:layout>
        <c:manualLayout>
          <c:layoutTarget val="inner"/>
          <c:xMode val="edge"/>
          <c:yMode val="edge"/>
          <c:x val="7.0319553805774287E-2"/>
          <c:y val="0.19480351414406533"/>
          <c:w val="0.89208333333333334"/>
          <c:h val="0.64509623797025373"/>
        </c:manualLayout>
      </c:layout>
      <c:scatterChart>
        <c:scatterStyle val="smoothMarker"/>
        <c:ser>
          <c:idx val="0"/>
          <c:order val="0"/>
          <c:tx>
            <c:strRef>
              <c:f>'задание 2'!$L$2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2'!$M$1:$U$1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2'!$M$2:$U$2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  <c:smooth val="1"/>
        </c:ser>
        <c:axId val="83631488"/>
        <c:axId val="83654144"/>
      </c:scatterChart>
      <c:valAx>
        <c:axId val="83631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2356255468066473"/>
              <c:y val="0.68273148148148155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54144"/>
        <c:crosses val="autoZero"/>
        <c:crossBetween val="midCat"/>
      </c:valAx>
      <c:valAx>
        <c:axId val="8365414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55000000000000004"/>
              <c:y val="0.17244422572178483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3148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y=1/x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0319553805774287E-2"/>
          <c:y val="0.19480351414406533"/>
          <c:w val="0.89208333333333334"/>
          <c:h val="0.74255759696704571"/>
        </c:manualLayout>
      </c:layout>
      <c:scatterChart>
        <c:scatterStyle val="smoothMarker"/>
        <c:ser>
          <c:idx val="0"/>
          <c:order val="0"/>
          <c:tx>
            <c:strRef>
              <c:f>'задание 2'!$L$24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2'!$M$23:$AA$23</c:f>
              <c:numCache>
                <c:formatCode>General</c:formatCode>
                <c:ptCount val="15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-0.5</c:v>
                </c:pt>
                <c:pt idx="6">
                  <c:v>-0.25</c:v>
                </c:pt>
                <c:pt idx="8">
                  <c:v>0.25</c:v>
                </c:pt>
                <c:pt idx="9">
                  <c:v>0.5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'задание 2'!$M$24:$AA$24</c:f>
              <c:numCache>
                <c:formatCode>General</c:formatCode>
                <c:ptCount val="15"/>
                <c:pt idx="0">
                  <c:v>-0.14285714285714285</c:v>
                </c:pt>
                <c:pt idx="1">
                  <c:v>-0.16666666666666666</c:v>
                </c:pt>
                <c:pt idx="2">
                  <c:v>-0.2</c:v>
                </c:pt>
                <c:pt idx="3">
                  <c:v>-0.25</c:v>
                </c:pt>
                <c:pt idx="4">
                  <c:v>-0.33333333333333331</c:v>
                </c:pt>
                <c:pt idx="5">
                  <c:v>-2</c:v>
                </c:pt>
                <c:pt idx="6">
                  <c:v>-4</c:v>
                </c:pt>
                <c:pt idx="8">
                  <c:v>4</c:v>
                </c:pt>
                <c:pt idx="9">
                  <c:v>2</c:v>
                </c:pt>
                <c:pt idx="10">
                  <c:v>0.33333333333333331</c:v>
                </c:pt>
                <c:pt idx="11">
                  <c:v>0.25</c:v>
                </c:pt>
                <c:pt idx="12">
                  <c:v>0.2</c:v>
                </c:pt>
                <c:pt idx="13">
                  <c:v>0.16666666666666666</c:v>
                </c:pt>
                <c:pt idx="14">
                  <c:v>0.14285714285714285</c:v>
                </c:pt>
              </c:numCache>
            </c:numRef>
          </c:yVal>
          <c:smooth val="1"/>
        </c:ser>
        <c:axId val="83678336"/>
        <c:axId val="83680256"/>
      </c:scatterChart>
      <c:valAx>
        <c:axId val="83678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2356255468066473"/>
              <c:y val="0.42347222222222236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80256"/>
        <c:crosses val="autoZero"/>
        <c:crossBetween val="midCat"/>
      </c:valAx>
      <c:valAx>
        <c:axId val="8368025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53888888888888897"/>
              <c:y val="0.1815857392825897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678336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y=ln(x)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419072615923007E-2"/>
          <c:y val="0.19480351414406533"/>
          <c:w val="0.87498381452318463"/>
          <c:h val="0.72866870807815687"/>
        </c:manualLayout>
      </c:layout>
      <c:scatterChart>
        <c:scatterStyle val="smoothMarker"/>
        <c:ser>
          <c:idx val="0"/>
          <c:order val="0"/>
          <c:tx>
            <c:strRef>
              <c:f>'задание 2'!$AC$2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2'!$AD$1:$AJ$1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'задание 2'!$AD$2:$AJ$2</c:f>
              <c:numCache>
                <c:formatCode>General</c:formatCode>
                <c:ptCount val="7"/>
                <c:pt idx="0">
                  <c:v>-1.3862943611198906</c:v>
                </c:pt>
                <c:pt idx="1">
                  <c:v>-0.69314718055994529</c:v>
                </c:pt>
                <c:pt idx="2">
                  <c:v>0</c:v>
                </c:pt>
                <c:pt idx="3">
                  <c:v>0.69314718055994529</c:v>
                </c:pt>
                <c:pt idx="4">
                  <c:v>1.0986122886681098</c:v>
                </c:pt>
                <c:pt idx="5">
                  <c:v>1.3862943611198906</c:v>
                </c:pt>
                <c:pt idx="6">
                  <c:v>1.6094379124341003</c:v>
                </c:pt>
              </c:numCache>
            </c:numRef>
          </c:yVal>
          <c:smooth val="1"/>
        </c:ser>
        <c:axId val="83769984"/>
        <c:axId val="83775872"/>
      </c:scatterChart>
      <c:valAx>
        <c:axId val="83769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2377887139107606"/>
              <c:y val="0.43736111111111109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775872"/>
        <c:crosses val="autoZero"/>
        <c:crossBetween val="midCat"/>
      </c:valAx>
      <c:valAx>
        <c:axId val="8377587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10277777777777777"/>
              <c:y val="0.1720891659375911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769984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y=ln(5)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8919072615923014E-2"/>
          <c:y val="0.19480351414406533"/>
          <c:w val="0.88348381452318459"/>
          <c:h val="0.64046660834062408"/>
        </c:manualLayout>
      </c:layout>
      <c:scatterChart>
        <c:scatterStyle val="smoothMarker"/>
        <c:ser>
          <c:idx val="0"/>
          <c:order val="0"/>
          <c:tx>
            <c:strRef>
              <c:f>'задание 2'!$AC$24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'задание 2'!$AD$23:$AJ$23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'задание 2'!$AD$24:$AJ$24</c:f>
              <c:numCache>
                <c:formatCode>General</c:formatCode>
                <c:ptCount val="7"/>
                <c:pt idx="0">
                  <c:v>1.6094379124341003</c:v>
                </c:pt>
                <c:pt idx="1">
                  <c:v>1.6094379124341003</c:v>
                </c:pt>
                <c:pt idx="2">
                  <c:v>1.6094379124341003</c:v>
                </c:pt>
                <c:pt idx="3">
                  <c:v>1.6094379124341003</c:v>
                </c:pt>
                <c:pt idx="4">
                  <c:v>1.6094379124341003</c:v>
                </c:pt>
                <c:pt idx="5">
                  <c:v>1.6094379124341003</c:v>
                </c:pt>
                <c:pt idx="6">
                  <c:v>1.6094379124341003</c:v>
                </c:pt>
              </c:numCache>
            </c:numRef>
          </c:yVal>
          <c:smooth val="1"/>
        </c:ser>
        <c:axId val="83783040"/>
        <c:axId val="83788928"/>
      </c:scatterChart>
      <c:valAx>
        <c:axId val="83783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91952887139107609"/>
              <c:y val="0.69662037037037039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788928"/>
        <c:crosses val="autoZero"/>
        <c:crossBetween val="midCat"/>
      </c:valAx>
      <c:valAx>
        <c:axId val="8378892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600"/>
                  <a:t>Y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0.1"/>
              <c:y val="0.16965478273549139"/>
            </c:manualLayout>
          </c:layout>
        </c:title>
        <c:numFmt formatCode="General" sourceLinked="1"/>
        <c:tickLblPos val="nextTo"/>
        <c:spPr>
          <a:ln w="25400">
            <a:solidFill>
              <a:schemeClr val="tx1"/>
            </a:solidFill>
            <a:tailEnd type="triangle" w="lg" len="lg"/>
          </a:ln>
        </c:spPr>
        <c:crossAx val="83783040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"/>
  <c:chart>
    <c:view3D>
      <c:perspective val="30"/>
    </c:view3D>
    <c:plotArea>
      <c:layout/>
      <c:surface3DChart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'задание 3'!$A$3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'задание 3'!$A$4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'задание 3'!$A$5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'задание 3'!$A$6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'задание 3'!$A$7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'задание 3'!$A$8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'задание 3'!$A$9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'задание 3'!$A$10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'задание 3'!$A$11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'задание 3'!$A$12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/>
        <c:axId val="83899520"/>
        <c:axId val="83901056"/>
        <c:axId val="83894272"/>
      </c:surface3DChart>
      <c:catAx>
        <c:axId val="83899520"/>
        <c:scaling>
          <c:orientation val="minMax"/>
        </c:scaling>
        <c:axPos val="b"/>
        <c:numFmt formatCode="General" sourceLinked="1"/>
        <c:tickLblPos val="nextTo"/>
        <c:crossAx val="83901056"/>
        <c:crosses val="autoZero"/>
        <c:auto val="1"/>
        <c:lblAlgn val="ctr"/>
        <c:lblOffset val="100"/>
      </c:catAx>
      <c:valAx>
        <c:axId val="83901056"/>
        <c:scaling>
          <c:orientation val="minMax"/>
        </c:scaling>
        <c:axPos val="l"/>
        <c:majorGridlines/>
        <c:numFmt formatCode="General" sourceLinked="1"/>
        <c:tickLblPos val="nextTo"/>
        <c:spPr>
          <a:ln w="25400"/>
        </c:spPr>
        <c:crossAx val="83899520"/>
        <c:crosses val="autoZero"/>
        <c:crossBetween val="midCat"/>
      </c:valAx>
      <c:serAx>
        <c:axId val="83894272"/>
        <c:scaling>
          <c:orientation val="minMax"/>
        </c:scaling>
        <c:axPos val="b"/>
        <c:tickLblPos val="nextTo"/>
        <c:crossAx val="83901056"/>
        <c:crosses val="autoZero"/>
      </c:ser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"/>
  <c:chart>
    <c:view3D>
      <c:perspective val="30"/>
    </c:view3D>
    <c:plotArea>
      <c:layout/>
      <c:surface3DChart>
        <c:ser>
          <c:idx val="0"/>
          <c:order val="0"/>
          <c:val>
            <c:numRef>
              <c:f>'доп лист для задания 3'!$B$2:$L$2</c:f>
              <c:numCache>
                <c:formatCode>General</c:formatCode>
                <c:ptCount val="11"/>
                <c:pt idx="0">
                  <c:v>11.284722222222221</c:v>
                </c:pt>
                <c:pt idx="1">
                  <c:v>6.2222222222222223</c:v>
                </c:pt>
                <c:pt idx="2">
                  <c:v>2.2847222222222223</c:v>
                </c:pt>
                <c:pt idx="3">
                  <c:v>-0.52777777777777768</c:v>
                </c:pt>
                <c:pt idx="4">
                  <c:v>-2.2152777777777777</c:v>
                </c:pt>
                <c:pt idx="5">
                  <c:v>-2.7777777777777777</c:v>
                </c:pt>
                <c:pt idx="6">
                  <c:v>-2.2152777777777777</c:v>
                </c:pt>
                <c:pt idx="7">
                  <c:v>-0.52777777777777768</c:v>
                </c:pt>
                <c:pt idx="8">
                  <c:v>2.2847222222222223</c:v>
                </c:pt>
                <c:pt idx="9">
                  <c:v>6.2222222222222223</c:v>
                </c:pt>
                <c:pt idx="10">
                  <c:v>11.284722222222221</c:v>
                </c:pt>
              </c:numCache>
            </c:numRef>
          </c:val>
        </c:ser>
        <c:ser>
          <c:idx val="1"/>
          <c:order val="1"/>
          <c:val>
            <c:numRef>
              <c:f>'доп лист для задания 3'!$B$3:$L$3</c:f>
              <c:numCache>
                <c:formatCode>General</c:formatCode>
                <c:ptCount val="11"/>
                <c:pt idx="0">
                  <c:v>12.284722222222221</c:v>
                </c:pt>
                <c:pt idx="1">
                  <c:v>7.2222222222222223</c:v>
                </c:pt>
                <c:pt idx="2">
                  <c:v>3.2847222222222223</c:v>
                </c:pt>
                <c:pt idx="3">
                  <c:v>0.47222222222222232</c:v>
                </c:pt>
                <c:pt idx="4">
                  <c:v>-1.2152777777777777</c:v>
                </c:pt>
                <c:pt idx="5">
                  <c:v>-1.7777777777777777</c:v>
                </c:pt>
                <c:pt idx="6">
                  <c:v>-1.2152777777777777</c:v>
                </c:pt>
                <c:pt idx="7">
                  <c:v>0.47222222222222232</c:v>
                </c:pt>
                <c:pt idx="8">
                  <c:v>3.2847222222222223</c:v>
                </c:pt>
                <c:pt idx="9">
                  <c:v>7.2222222222222223</c:v>
                </c:pt>
                <c:pt idx="10">
                  <c:v>12.284722222222221</c:v>
                </c:pt>
              </c:numCache>
            </c:numRef>
          </c:val>
        </c:ser>
        <c:ser>
          <c:idx val="2"/>
          <c:order val="2"/>
          <c:val>
            <c:numRef>
              <c:f>'доп лист для задания 3'!$B$4:$L$4</c:f>
              <c:numCache>
                <c:formatCode>General</c:formatCode>
                <c:ptCount val="11"/>
                <c:pt idx="0">
                  <c:v>13.0625</c:v>
                </c:pt>
                <c:pt idx="1">
                  <c:v>8</c:v>
                </c:pt>
                <c:pt idx="2">
                  <c:v>4.0625</c:v>
                </c:pt>
                <c:pt idx="3">
                  <c:v>1.25</c:v>
                </c:pt>
                <c:pt idx="4">
                  <c:v>-0.4375</c:v>
                </c:pt>
                <c:pt idx="5">
                  <c:v>-1</c:v>
                </c:pt>
                <c:pt idx="6">
                  <c:v>-0.4375</c:v>
                </c:pt>
                <c:pt idx="7">
                  <c:v>1.25</c:v>
                </c:pt>
                <c:pt idx="8">
                  <c:v>4.0625</c:v>
                </c:pt>
                <c:pt idx="9">
                  <c:v>8</c:v>
                </c:pt>
                <c:pt idx="10">
                  <c:v>13.0625</c:v>
                </c:pt>
              </c:numCache>
            </c:numRef>
          </c:val>
        </c:ser>
        <c:ser>
          <c:idx val="3"/>
          <c:order val="3"/>
          <c:val>
            <c:numRef>
              <c:f>'доп лист для задания 3'!$B$5:$L$5</c:f>
              <c:numCache>
                <c:formatCode>General</c:formatCode>
                <c:ptCount val="11"/>
                <c:pt idx="0">
                  <c:v>13.618055555555555</c:v>
                </c:pt>
                <c:pt idx="1">
                  <c:v>8.5555555555555554</c:v>
                </c:pt>
                <c:pt idx="2">
                  <c:v>4.6180555555555554</c:v>
                </c:pt>
                <c:pt idx="3">
                  <c:v>1.8055555555555556</c:v>
                </c:pt>
                <c:pt idx="4">
                  <c:v>0.11805555555555558</c:v>
                </c:pt>
                <c:pt idx="5">
                  <c:v>-0.44444444444444442</c:v>
                </c:pt>
                <c:pt idx="6">
                  <c:v>0.11805555555555558</c:v>
                </c:pt>
                <c:pt idx="7">
                  <c:v>1.8055555555555556</c:v>
                </c:pt>
                <c:pt idx="8">
                  <c:v>4.6180555555555554</c:v>
                </c:pt>
                <c:pt idx="9">
                  <c:v>8.5555555555555554</c:v>
                </c:pt>
                <c:pt idx="10">
                  <c:v>13.618055555555555</c:v>
                </c:pt>
              </c:numCache>
            </c:numRef>
          </c:val>
        </c:ser>
        <c:ser>
          <c:idx val="4"/>
          <c:order val="4"/>
          <c:val>
            <c:numRef>
              <c:f>'доп лист для задания 3'!$B$6:$L$6</c:f>
              <c:numCache>
                <c:formatCode>General</c:formatCode>
                <c:ptCount val="11"/>
                <c:pt idx="0">
                  <c:v>13.951388888888889</c:v>
                </c:pt>
                <c:pt idx="1">
                  <c:v>8.8888888888888893</c:v>
                </c:pt>
                <c:pt idx="2">
                  <c:v>4.9513888888888893</c:v>
                </c:pt>
                <c:pt idx="3">
                  <c:v>2.1388888888888888</c:v>
                </c:pt>
                <c:pt idx="4">
                  <c:v>0.4513888888888889</c:v>
                </c:pt>
                <c:pt idx="5">
                  <c:v>-0.1111111111111111</c:v>
                </c:pt>
                <c:pt idx="6">
                  <c:v>0.4513888888888889</c:v>
                </c:pt>
                <c:pt idx="7">
                  <c:v>2.1388888888888888</c:v>
                </c:pt>
                <c:pt idx="8">
                  <c:v>4.9513888888888893</c:v>
                </c:pt>
                <c:pt idx="9">
                  <c:v>8.8888888888888893</c:v>
                </c:pt>
                <c:pt idx="10">
                  <c:v>13.951388888888889</c:v>
                </c:pt>
              </c:numCache>
            </c:numRef>
          </c:val>
        </c:ser>
        <c:ser>
          <c:idx val="5"/>
          <c:order val="5"/>
          <c:val>
            <c:numRef>
              <c:f>'доп лист для задания 3'!$B$7:$L$7</c:f>
              <c:numCache>
                <c:formatCode>General</c:formatCode>
                <c:ptCount val="11"/>
                <c:pt idx="0">
                  <c:v>14.0625</c:v>
                </c:pt>
                <c:pt idx="1">
                  <c:v>9</c:v>
                </c:pt>
                <c:pt idx="2">
                  <c:v>5.0625</c:v>
                </c:pt>
                <c:pt idx="3">
                  <c:v>2.25</c:v>
                </c:pt>
                <c:pt idx="4">
                  <c:v>0.5625</c:v>
                </c:pt>
                <c:pt idx="5">
                  <c:v>0</c:v>
                </c:pt>
                <c:pt idx="6">
                  <c:v>0.5625</c:v>
                </c:pt>
                <c:pt idx="7">
                  <c:v>2.25</c:v>
                </c:pt>
                <c:pt idx="8">
                  <c:v>5.0625</c:v>
                </c:pt>
                <c:pt idx="9">
                  <c:v>9</c:v>
                </c:pt>
                <c:pt idx="10">
                  <c:v>14.0625</c:v>
                </c:pt>
              </c:numCache>
            </c:numRef>
          </c:val>
        </c:ser>
        <c:ser>
          <c:idx val="6"/>
          <c:order val="6"/>
          <c:val>
            <c:numRef>
              <c:f>'доп лист для задания 3'!$B$8:$L$8</c:f>
              <c:numCache>
                <c:formatCode>General</c:formatCode>
                <c:ptCount val="11"/>
                <c:pt idx="0">
                  <c:v>13.951388888888889</c:v>
                </c:pt>
                <c:pt idx="1">
                  <c:v>8.8888888888888893</c:v>
                </c:pt>
                <c:pt idx="2">
                  <c:v>4.9513888888888893</c:v>
                </c:pt>
                <c:pt idx="3">
                  <c:v>2.1388888888888888</c:v>
                </c:pt>
                <c:pt idx="4">
                  <c:v>0.4513888888888889</c:v>
                </c:pt>
                <c:pt idx="5">
                  <c:v>-0.1111111111111111</c:v>
                </c:pt>
                <c:pt idx="6">
                  <c:v>0.4513888888888889</c:v>
                </c:pt>
                <c:pt idx="7">
                  <c:v>2.1388888888888888</c:v>
                </c:pt>
                <c:pt idx="8">
                  <c:v>4.9513888888888893</c:v>
                </c:pt>
                <c:pt idx="9">
                  <c:v>8.8888888888888893</c:v>
                </c:pt>
                <c:pt idx="10">
                  <c:v>13.951388888888889</c:v>
                </c:pt>
              </c:numCache>
            </c:numRef>
          </c:val>
        </c:ser>
        <c:ser>
          <c:idx val="7"/>
          <c:order val="7"/>
          <c:val>
            <c:numRef>
              <c:f>'доп лист для задания 3'!$B$9:$L$9</c:f>
              <c:numCache>
                <c:formatCode>General</c:formatCode>
                <c:ptCount val="11"/>
                <c:pt idx="0">
                  <c:v>13.618055555555555</c:v>
                </c:pt>
                <c:pt idx="1">
                  <c:v>8.5555555555555554</c:v>
                </c:pt>
                <c:pt idx="2">
                  <c:v>4.6180555555555554</c:v>
                </c:pt>
                <c:pt idx="3">
                  <c:v>1.8055555555555556</c:v>
                </c:pt>
                <c:pt idx="4">
                  <c:v>0.11805555555555558</c:v>
                </c:pt>
                <c:pt idx="5">
                  <c:v>-0.44444444444444442</c:v>
                </c:pt>
                <c:pt idx="6">
                  <c:v>0.11805555555555558</c:v>
                </c:pt>
                <c:pt idx="7">
                  <c:v>1.8055555555555556</c:v>
                </c:pt>
                <c:pt idx="8">
                  <c:v>4.6180555555555554</c:v>
                </c:pt>
                <c:pt idx="9">
                  <c:v>8.5555555555555554</c:v>
                </c:pt>
                <c:pt idx="10">
                  <c:v>13.618055555555555</c:v>
                </c:pt>
              </c:numCache>
            </c:numRef>
          </c:val>
        </c:ser>
        <c:ser>
          <c:idx val="8"/>
          <c:order val="8"/>
          <c:val>
            <c:numRef>
              <c:f>'доп лист для задания 3'!$B$10:$L$10</c:f>
              <c:numCache>
                <c:formatCode>General</c:formatCode>
                <c:ptCount val="11"/>
                <c:pt idx="0">
                  <c:v>13.0625</c:v>
                </c:pt>
                <c:pt idx="1">
                  <c:v>8</c:v>
                </c:pt>
                <c:pt idx="2">
                  <c:v>4.0625</c:v>
                </c:pt>
                <c:pt idx="3">
                  <c:v>1.25</c:v>
                </c:pt>
                <c:pt idx="4">
                  <c:v>-0.4375</c:v>
                </c:pt>
                <c:pt idx="5">
                  <c:v>-1</c:v>
                </c:pt>
                <c:pt idx="6">
                  <c:v>-0.4375</c:v>
                </c:pt>
                <c:pt idx="7">
                  <c:v>1.25</c:v>
                </c:pt>
                <c:pt idx="8">
                  <c:v>4.0625</c:v>
                </c:pt>
                <c:pt idx="9">
                  <c:v>8</c:v>
                </c:pt>
                <c:pt idx="10">
                  <c:v>13.0625</c:v>
                </c:pt>
              </c:numCache>
            </c:numRef>
          </c:val>
        </c:ser>
        <c:ser>
          <c:idx val="9"/>
          <c:order val="9"/>
          <c:val>
            <c:numRef>
              <c:f>'доп лист для задания 3'!$B$11:$L$11</c:f>
              <c:numCache>
                <c:formatCode>General</c:formatCode>
                <c:ptCount val="11"/>
                <c:pt idx="0">
                  <c:v>12.284722222222221</c:v>
                </c:pt>
                <c:pt idx="1">
                  <c:v>7.2222222222222223</c:v>
                </c:pt>
                <c:pt idx="2">
                  <c:v>3.2847222222222223</c:v>
                </c:pt>
                <c:pt idx="3">
                  <c:v>0.47222222222222232</c:v>
                </c:pt>
                <c:pt idx="4">
                  <c:v>-1.2152777777777777</c:v>
                </c:pt>
                <c:pt idx="5">
                  <c:v>-1.7777777777777777</c:v>
                </c:pt>
                <c:pt idx="6">
                  <c:v>-1.2152777777777777</c:v>
                </c:pt>
                <c:pt idx="7">
                  <c:v>0.47222222222222232</c:v>
                </c:pt>
                <c:pt idx="8">
                  <c:v>3.2847222222222223</c:v>
                </c:pt>
                <c:pt idx="9">
                  <c:v>7.2222222222222223</c:v>
                </c:pt>
                <c:pt idx="10">
                  <c:v>12.284722222222221</c:v>
                </c:pt>
              </c:numCache>
            </c:numRef>
          </c:val>
        </c:ser>
        <c:ser>
          <c:idx val="10"/>
          <c:order val="10"/>
          <c:val>
            <c:numRef>
              <c:f>'доп лист для задания 3'!$B$12:$L$12</c:f>
              <c:numCache>
                <c:formatCode>General</c:formatCode>
                <c:ptCount val="11"/>
                <c:pt idx="0">
                  <c:v>11.284722222222221</c:v>
                </c:pt>
                <c:pt idx="1">
                  <c:v>6.2222222222222223</c:v>
                </c:pt>
                <c:pt idx="2">
                  <c:v>2.2847222222222223</c:v>
                </c:pt>
                <c:pt idx="3">
                  <c:v>-0.52777777777777768</c:v>
                </c:pt>
                <c:pt idx="4">
                  <c:v>-2.2152777777777777</c:v>
                </c:pt>
                <c:pt idx="5">
                  <c:v>-2.7777777777777777</c:v>
                </c:pt>
                <c:pt idx="6">
                  <c:v>-2.2152777777777777</c:v>
                </c:pt>
                <c:pt idx="7">
                  <c:v>-0.52777777777777768</c:v>
                </c:pt>
                <c:pt idx="8">
                  <c:v>2.2847222222222223</c:v>
                </c:pt>
                <c:pt idx="9">
                  <c:v>6.2222222222222223</c:v>
                </c:pt>
                <c:pt idx="10">
                  <c:v>11.284722222222221</c:v>
                </c:pt>
              </c:numCache>
            </c:numRef>
          </c:val>
        </c:ser>
        <c:bandFmts/>
        <c:axId val="97103232"/>
        <c:axId val="97109120"/>
        <c:axId val="96955008"/>
      </c:surface3DChart>
      <c:catAx>
        <c:axId val="97103232"/>
        <c:scaling>
          <c:orientation val="minMax"/>
        </c:scaling>
        <c:axPos val="b"/>
        <c:tickLblPos val="nextTo"/>
        <c:crossAx val="97109120"/>
        <c:crosses val="autoZero"/>
        <c:auto val="1"/>
        <c:lblAlgn val="ctr"/>
        <c:lblOffset val="100"/>
      </c:catAx>
      <c:valAx>
        <c:axId val="97109120"/>
        <c:scaling>
          <c:orientation val="minMax"/>
        </c:scaling>
        <c:axPos val="l"/>
        <c:majorGridlines/>
        <c:numFmt formatCode="General" sourceLinked="1"/>
        <c:tickLblPos val="nextTo"/>
        <c:crossAx val="97103232"/>
        <c:crosses val="autoZero"/>
        <c:crossBetween val="midCat"/>
      </c:valAx>
      <c:serAx>
        <c:axId val="96955008"/>
        <c:scaling>
          <c:orientation val="minMax"/>
        </c:scaling>
        <c:axPos val="b"/>
        <c:tickLblPos val="nextTo"/>
        <c:crossAx val="97109120"/>
        <c:crosses val="autoZero"/>
      </c:ser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"/>
  <c:chart>
    <c:view3D>
      <c:perspective val="30"/>
    </c:view3D>
    <c:plotArea>
      <c:layout/>
      <c:surface3DChart>
        <c:ser>
          <c:idx val="0"/>
          <c:order val="0"/>
          <c:tx>
            <c:strRef>
              <c:f>'доп лист для задания 3'!$N$2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3'!$O$2:$Y$2</c:f>
              <c:numCache>
                <c:formatCode>General</c:formatCode>
                <c:ptCount val="11"/>
                <c:pt idx="0">
                  <c:v>54.6875</c:v>
                </c:pt>
                <c:pt idx="1">
                  <c:v>34.4375</c:v>
                </c:pt>
                <c:pt idx="2">
                  <c:v>18.6875</c:v>
                </c:pt>
                <c:pt idx="3">
                  <c:v>7.4375</c:v>
                </c:pt>
                <c:pt idx="4">
                  <c:v>0.6875</c:v>
                </c:pt>
                <c:pt idx="5">
                  <c:v>-1.5625</c:v>
                </c:pt>
                <c:pt idx="6">
                  <c:v>0.6875</c:v>
                </c:pt>
                <c:pt idx="7">
                  <c:v>7.4375</c:v>
                </c:pt>
                <c:pt idx="8">
                  <c:v>18.6875</c:v>
                </c:pt>
                <c:pt idx="9">
                  <c:v>34.4375</c:v>
                </c:pt>
                <c:pt idx="10">
                  <c:v>54.6875</c:v>
                </c:pt>
              </c:numCache>
            </c:numRef>
          </c:val>
        </c:ser>
        <c:ser>
          <c:idx val="1"/>
          <c:order val="1"/>
          <c:tx>
            <c:strRef>
              <c:f>'доп лист для задания 3'!$N$3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3'!$O$3:$Y$3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2"/>
          <c:order val="2"/>
          <c:tx>
            <c:strRef>
              <c:f>'доп лист для задания 3'!$N$4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3'!$O$4:$Y$4</c:f>
              <c:numCache>
                <c:formatCode>General</c:formatCode>
                <c:ptCount val="11"/>
                <c:pt idx="0">
                  <c:v>55.6875</c:v>
                </c:pt>
                <c:pt idx="1">
                  <c:v>35.4375</c:v>
                </c:pt>
                <c:pt idx="2">
                  <c:v>19.6875</c:v>
                </c:pt>
                <c:pt idx="3">
                  <c:v>8.4375</c:v>
                </c:pt>
                <c:pt idx="4">
                  <c:v>1.6875</c:v>
                </c:pt>
                <c:pt idx="5">
                  <c:v>-0.5625</c:v>
                </c:pt>
                <c:pt idx="6">
                  <c:v>1.6875</c:v>
                </c:pt>
                <c:pt idx="7">
                  <c:v>8.4375</c:v>
                </c:pt>
                <c:pt idx="8">
                  <c:v>19.6875</c:v>
                </c:pt>
                <c:pt idx="9">
                  <c:v>35.4375</c:v>
                </c:pt>
                <c:pt idx="10">
                  <c:v>55.6875</c:v>
                </c:pt>
              </c:numCache>
            </c:numRef>
          </c:val>
        </c:ser>
        <c:ser>
          <c:idx val="3"/>
          <c:order val="3"/>
          <c:tx>
            <c:strRef>
              <c:f>'доп лист для задания 3'!$N$5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3'!$O$5:$Y$5</c:f>
              <c:numCache>
                <c:formatCode>General</c:formatCode>
                <c:ptCount val="11"/>
                <c:pt idx="0">
                  <c:v>56</c:v>
                </c:pt>
                <c:pt idx="1">
                  <c:v>35.75</c:v>
                </c:pt>
                <c:pt idx="2">
                  <c:v>20</c:v>
                </c:pt>
                <c:pt idx="3">
                  <c:v>8.75</c:v>
                </c:pt>
                <c:pt idx="4">
                  <c:v>2</c:v>
                </c:pt>
                <c:pt idx="5">
                  <c:v>-0.25</c:v>
                </c:pt>
                <c:pt idx="6">
                  <c:v>2</c:v>
                </c:pt>
                <c:pt idx="7">
                  <c:v>8.75</c:v>
                </c:pt>
                <c:pt idx="8">
                  <c:v>20</c:v>
                </c:pt>
                <c:pt idx="9">
                  <c:v>35.75</c:v>
                </c:pt>
                <c:pt idx="10">
                  <c:v>56</c:v>
                </c:pt>
              </c:numCache>
            </c:numRef>
          </c:val>
        </c:ser>
        <c:ser>
          <c:idx val="4"/>
          <c:order val="4"/>
          <c:tx>
            <c:strRef>
              <c:f>'доп лист для задания 3'!$N$6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3'!$O$6:$Y$6</c:f>
              <c:numCache>
                <c:formatCode>General</c:formatCode>
                <c:ptCount val="11"/>
                <c:pt idx="0">
                  <c:v>56.1875</c:v>
                </c:pt>
                <c:pt idx="1">
                  <c:v>35.9375</c:v>
                </c:pt>
                <c:pt idx="2">
                  <c:v>20.1875</c:v>
                </c:pt>
                <c:pt idx="3">
                  <c:v>8.9375</c:v>
                </c:pt>
                <c:pt idx="4">
                  <c:v>2.1875</c:v>
                </c:pt>
                <c:pt idx="5">
                  <c:v>-6.25E-2</c:v>
                </c:pt>
                <c:pt idx="6">
                  <c:v>2.1875</c:v>
                </c:pt>
                <c:pt idx="7">
                  <c:v>8.9375</c:v>
                </c:pt>
                <c:pt idx="8">
                  <c:v>20.1875</c:v>
                </c:pt>
                <c:pt idx="9">
                  <c:v>35.9375</c:v>
                </c:pt>
                <c:pt idx="10">
                  <c:v>56.1875</c:v>
                </c:pt>
              </c:numCache>
            </c:numRef>
          </c:val>
        </c:ser>
        <c:ser>
          <c:idx val="5"/>
          <c:order val="5"/>
          <c:tx>
            <c:strRef>
              <c:f>'доп лист для задания 3'!$N$7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3'!$O$7:$Y$7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'доп лист для задания 3'!$N$8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3'!$O$8:$Y$8</c:f>
              <c:numCache>
                <c:formatCode>General</c:formatCode>
                <c:ptCount val="11"/>
                <c:pt idx="0">
                  <c:v>56.1875</c:v>
                </c:pt>
                <c:pt idx="1">
                  <c:v>35.9375</c:v>
                </c:pt>
                <c:pt idx="2">
                  <c:v>20.1875</c:v>
                </c:pt>
                <c:pt idx="3">
                  <c:v>8.9375</c:v>
                </c:pt>
                <c:pt idx="4">
                  <c:v>2.1875</c:v>
                </c:pt>
                <c:pt idx="5">
                  <c:v>-6.25E-2</c:v>
                </c:pt>
                <c:pt idx="6">
                  <c:v>2.1875</c:v>
                </c:pt>
                <c:pt idx="7">
                  <c:v>8.9375</c:v>
                </c:pt>
                <c:pt idx="8">
                  <c:v>20.1875</c:v>
                </c:pt>
                <c:pt idx="9">
                  <c:v>35.9375</c:v>
                </c:pt>
                <c:pt idx="10">
                  <c:v>56.1875</c:v>
                </c:pt>
              </c:numCache>
            </c:numRef>
          </c:val>
        </c:ser>
        <c:ser>
          <c:idx val="7"/>
          <c:order val="7"/>
          <c:tx>
            <c:strRef>
              <c:f>'доп лист для задания 3'!$N$9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3'!$O$9:$Y$9</c:f>
              <c:numCache>
                <c:formatCode>General</c:formatCode>
                <c:ptCount val="11"/>
                <c:pt idx="0">
                  <c:v>56</c:v>
                </c:pt>
                <c:pt idx="1">
                  <c:v>35.75</c:v>
                </c:pt>
                <c:pt idx="2">
                  <c:v>20</c:v>
                </c:pt>
                <c:pt idx="3">
                  <c:v>8.75</c:v>
                </c:pt>
                <c:pt idx="4">
                  <c:v>2</c:v>
                </c:pt>
                <c:pt idx="5">
                  <c:v>-0.25</c:v>
                </c:pt>
                <c:pt idx="6">
                  <c:v>2</c:v>
                </c:pt>
                <c:pt idx="7">
                  <c:v>8.75</c:v>
                </c:pt>
                <c:pt idx="8">
                  <c:v>20</c:v>
                </c:pt>
                <c:pt idx="9">
                  <c:v>35.75</c:v>
                </c:pt>
                <c:pt idx="10">
                  <c:v>56</c:v>
                </c:pt>
              </c:numCache>
            </c:numRef>
          </c:val>
        </c:ser>
        <c:ser>
          <c:idx val="8"/>
          <c:order val="8"/>
          <c:tx>
            <c:strRef>
              <c:f>'доп лист для задания 3'!$N$10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3'!$O$10:$Y$10</c:f>
              <c:numCache>
                <c:formatCode>General</c:formatCode>
                <c:ptCount val="11"/>
                <c:pt idx="0">
                  <c:v>55.6875</c:v>
                </c:pt>
                <c:pt idx="1">
                  <c:v>35.4375</c:v>
                </c:pt>
                <c:pt idx="2">
                  <c:v>19.6875</c:v>
                </c:pt>
                <c:pt idx="3">
                  <c:v>8.4375</c:v>
                </c:pt>
                <c:pt idx="4">
                  <c:v>1.6875</c:v>
                </c:pt>
                <c:pt idx="5">
                  <c:v>-0.5625</c:v>
                </c:pt>
                <c:pt idx="6">
                  <c:v>1.6875</c:v>
                </c:pt>
                <c:pt idx="7">
                  <c:v>8.4375</c:v>
                </c:pt>
                <c:pt idx="8">
                  <c:v>19.6875</c:v>
                </c:pt>
                <c:pt idx="9">
                  <c:v>35.4375</c:v>
                </c:pt>
                <c:pt idx="10">
                  <c:v>55.6875</c:v>
                </c:pt>
              </c:numCache>
            </c:numRef>
          </c:val>
        </c:ser>
        <c:ser>
          <c:idx val="9"/>
          <c:order val="9"/>
          <c:tx>
            <c:strRef>
              <c:f>'доп лист для задания 3'!$N$11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3'!$O$11:$Y$11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10"/>
          <c:order val="10"/>
          <c:tx>
            <c:strRef>
              <c:f>'доп лист для задания 3'!$N$12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'доп лист для задания 3'!$O$1:$Y$1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'доп лист для задания 3'!$O$12:$Y$12</c:f>
              <c:numCache>
                <c:formatCode>General</c:formatCode>
                <c:ptCount val="11"/>
                <c:pt idx="0">
                  <c:v>54.6875</c:v>
                </c:pt>
                <c:pt idx="1">
                  <c:v>34.4375</c:v>
                </c:pt>
                <c:pt idx="2">
                  <c:v>18.6875</c:v>
                </c:pt>
                <c:pt idx="3">
                  <c:v>7.4375</c:v>
                </c:pt>
                <c:pt idx="4">
                  <c:v>0.6875</c:v>
                </c:pt>
                <c:pt idx="5">
                  <c:v>-1.5625</c:v>
                </c:pt>
                <c:pt idx="6">
                  <c:v>0.6875</c:v>
                </c:pt>
                <c:pt idx="7">
                  <c:v>7.4375</c:v>
                </c:pt>
                <c:pt idx="8">
                  <c:v>18.6875</c:v>
                </c:pt>
                <c:pt idx="9">
                  <c:v>34.4375</c:v>
                </c:pt>
                <c:pt idx="10">
                  <c:v>54.6875</c:v>
                </c:pt>
              </c:numCache>
            </c:numRef>
          </c:val>
        </c:ser>
        <c:bandFmts/>
        <c:axId val="98100736"/>
        <c:axId val="98102272"/>
        <c:axId val="98112384"/>
      </c:surface3DChart>
      <c:catAx>
        <c:axId val="98100736"/>
        <c:scaling>
          <c:orientation val="minMax"/>
        </c:scaling>
        <c:axPos val="b"/>
        <c:numFmt formatCode="General" sourceLinked="1"/>
        <c:tickLblPos val="nextTo"/>
        <c:crossAx val="98102272"/>
        <c:crosses val="autoZero"/>
        <c:auto val="1"/>
        <c:lblAlgn val="ctr"/>
        <c:lblOffset val="100"/>
      </c:catAx>
      <c:valAx>
        <c:axId val="98102272"/>
        <c:scaling>
          <c:orientation val="minMax"/>
        </c:scaling>
        <c:axPos val="l"/>
        <c:majorGridlines/>
        <c:numFmt formatCode="General" sourceLinked="1"/>
        <c:tickLblPos val="nextTo"/>
        <c:crossAx val="98100736"/>
        <c:crosses val="autoZero"/>
        <c:crossBetween val="midCat"/>
      </c:valAx>
      <c:serAx>
        <c:axId val="98112384"/>
        <c:scaling>
          <c:orientation val="minMax"/>
        </c:scaling>
        <c:axPos val="b"/>
        <c:tickLblPos val="nextTo"/>
        <c:crossAx val="98102272"/>
        <c:crosses val="autoZero"/>
      </c:ser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6</xdr:row>
      <xdr:rowOff>22860</xdr:rowOff>
    </xdr:from>
    <xdr:to>
      <xdr:col>7</xdr:col>
      <xdr:colOff>571500</xdr:colOff>
      <xdr:row>19</xdr:row>
      <xdr:rowOff>190500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3</xdr:row>
      <xdr:rowOff>76200</xdr:rowOff>
    </xdr:from>
    <xdr:to>
      <xdr:col>7</xdr:col>
      <xdr:colOff>548640</xdr:colOff>
      <xdr:row>17</xdr:row>
      <xdr:rowOff>45720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137160</xdr:colOff>
      <xdr:row>24</xdr:row>
      <xdr:rowOff>175260</xdr:rowOff>
    </xdr:from>
    <xdr:to>
      <xdr:col>7</xdr:col>
      <xdr:colOff>548640</xdr:colOff>
      <xdr:row>38</xdr:row>
      <xdr:rowOff>144780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83820</xdr:colOff>
      <xdr:row>3</xdr:row>
      <xdr:rowOff>83820</xdr:rowOff>
    </xdr:from>
    <xdr:to>
      <xdr:col>19</xdr:col>
      <xdr:colOff>22860</xdr:colOff>
      <xdr:row>17</xdr:row>
      <xdr:rowOff>53340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121920</xdr:colOff>
      <xdr:row>24</xdr:row>
      <xdr:rowOff>190500</xdr:rowOff>
    </xdr:from>
    <xdr:to>
      <xdr:col>19</xdr:col>
      <xdr:colOff>60960</xdr:colOff>
      <xdr:row>38</xdr:row>
      <xdr:rowOff>160020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129540</xdr:colOff>
      <xdr:row>3</xdr:row>
      <xdr:rowOff>30480</xdr:rowOff>
    </xdr:from>
    <xdr:to>
      <xdr:col>35</xdr:col>
      <xdr:colOff>434340</xdr:colOff>
      <xdr:row>17</xdr:row>
      <xdr:rowOff>0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228600</xdr:colOff>
      <xdr:row>24</xdr:row>
      <xdr:rowOff>182880</xdr:rowOff>
    </xdr:from>
    <xdr:to>
      <xdr:col>35</xdr:col>
      <xdr:colOff>533400</xdr:colOff>
      <xdr:row>38</xdr:row>
      <xdr:rowOff>152400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13</xdr:row>
      <xdr:rowOff>137160</xdr:rowOff>
    </xdr:from>
    <xdr:to>
      <xdr:col>9</xdr:col>
      <xdr:colOff>7620</xdr:colOff>
      <xdr:row>28</xdr:row>
      <xdr:rowOff>137160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15</xdr:row>
      <xdr:rowOff>114300</xdr:rowOff>
    </xdr:from>
    <xdr:to>
      <xdr:col>7</xdr:col>
      <xdr:colOff>480060</xdr:colOff>
      <xdr:row>30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</xdr:colOff>
      <xdr:row>15</xdr:row>
      <xdr:rowOff>137160</xdr:rowOff>
    </xdr:from>
    <xdr:to>
      <xdr:col>20</xdr:col>
      <xdr:colOff>350520</xdr:colOff>
      <xdr:row>30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Normal="100" workbookViewId="0">
      <selection activeCell="I12" sqref="I12"/>
    </sheetView>
  </sheetViews>
  <sheetFormatPr defaultRowHeight="15.6"/>
  <cols>
    <col min="1" max="16384" width="8.88671875" style="1"/>
  </cols>
  <sheetData>
    <row r="1" spans="1:8">
      <c r="A1" s="2" t="s">
        <v>0</v>
      </c>
      <c r="B1" s="2">
        <v>4</v>
      </c>
    </row>
    <row r="2" spans="1:8">
      <c r="A2" s="2" t="s">
        <v>1</v>
      </c>
      <c r="B2" s="2">
        <v>5</v>
      </c>
    </row>
    <row r="4" spans="1:8">
      <c r="A4" s="3" t="s">
        <v>2</v>
      </c>
      <c r="B4" s="3">
        <v>-3</v>
      </c>
      <c r="C4" s="3">
        <v>-2</v>
      </c>
      <c r="D4" s="3">
        <v>-1</v>
      </c>
      <c r="E4" s="3">
        <v>0</v>
      </c>
      <c r="F4" s="3">
        <v>1</v>
      </c>
      <c r="G4" s="3">
        <v>2</v>
      </c>
      <c r="H4" s="3">
        <v>3</v>
      </c>
    </row>
    <row r="5" spans="1:8">
      <c r="A5" s="3" t="s">
        <v>3</v>
      </c>
      <c r="B5" s="3">
        <f>$B$1*B4+$B$2</f>
        <v>-7</v>
      </c>
      <c r="C5" s="3">
        <f t="shared" ref="C5:H5" si="0">$B$1*C4+$B$2</f>
        <v>-3</v>
      </c>
      <c r="D5" s="3">
        <f t="shared" si="0"/>
        <v>1</v>
      </c>
      <c r="E5" s="3">
        <f t="shared" si="0"/>
        <v>5</v>
      </c>
      <c r="F5" s="3">
        <f t="shared" si="0"/>
        <v>9</v>
      </c>
      <c r="G5" s="3">
        <f t="shared" si="0"/>
        <v>13</v>
      </c>
      <c r="H5" s="3">
        <f t="shared" si="0"/>
        <v>17</v>
      </c>
    </row>
  </sheetData>
  <pageMargins left="0.7" right="0.7" top="0.75" bottom="0.75" header="0.3" footer="0.3"/>
  <pageSetup paperSize="9" orientation="portrait" r:id="rId1"/>
  <headerFooter>
    <oddHeader xml:space="preserve">&amp;CСтецук Максим Николаевич 2гр. 1п/г.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4"/>
  <sheetViews>
    <sheetView zoomScaleNormal="100" workbookViewId="0">
      <selection activeCell="AB30" sqref="AB30"/>
    </sheetView>
  </sheetViews>
  <sheetFormatPr defaultRowHeight="15.6"/>
  <cols>
    <col min="1" max="10" width="8.6640625" style="1" customWidth="1"/>
    <col min="11" max="26" width="8.44140625" style="1" customWidth="1"/>
    <col min="27" max="16384" width="8.88671875" style="1"/>
  </cols>
  <sheetData>
    <row r="1" spans="1:36">
      <c r="A1" s="4" t="s">
        <v>2</v>
      </c>
      <c r="B1" s="4">
        <v>-3</v>
      </c>
      <c r="C1" s="4">
        <v>-2</v>
      </c>
      <c r="D1" s="4">
        <v>-1</v>
      </c>
      <c r="E1" s="4">
        <v>0</v>
      </c>
      <c r="F1" s="4">
        <v>1</v>
      </c>
      <c r="G1" s="4">
        <v>2</v>
      </c>
      <c r="H1" s="4">
        <v>3</v>
      </c>
      <c r="L1" s="4" t="s">
        <v>2</v>
      </c>
      <c r="M1" s="4">
        <v>-4</v>
      </c>
      <c r="N1" s="4">
        <v>-3</v>
      </c>
      <c r="O1" s="4">
        <v>-2</v>
      </c>
      <c r="P1" s="4">
        <v>-1</v>
      </c>
      <c r="Q1" s="4">
        <v>0</v>
      </c>
      <c r="R1" s="4">
        <v>1</v>
      </c>
      <c r="S1" s="4">
        <v>2</v>
      </c>
      <c r="T1" s="4">
        <v>3</v>
      </c>
      <c r="U1" s="4">
        <v>4</v>
      </c>
      <c r="AC1" s="4" t="s">
        <v>2</v>
      </c>
      <c r="AD1" s="4">
        <v>0.25</v>
      </c>
      <c r="AE1" s="4">
        <v>0.5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</row>
    <row r="2" spans="1:36">
      <c r="A2" s="4" t="s">
        <v>3</v>
      </c>
      <c r="B2" s="4">
        <f>POWER(2,B1)+3</f>
        <v>3.125</v>
      </c>
      <c r="C2" s="4">
        <f>POWER(2,C1)+3</f>
        <v>3.25</v>
      </c>
      <c r="D2" s="4">
        <f t="shared" ref="D2:H2" si="0">POWER(2,D1)+3</f>
        <v>3.5</v>
      </c>
      <c r="E2" s="4">
        <f t="shared" si="0"/>
        <v>4</v>
      </c>
      <c r="F2" s="4">
        <f t="shared" si="0"/>
        <v>5</v>
      </c>
      <c r="G2" s="4">
        <f t="shared" si="0"/>
        <v>7</v>
      </c>
      <c r="H2" s="4">
        <f t="shared" si="0"/>
        <v>11</v>
      </c>
      <c r="L2" s="4" t="s">
        <v>3</v>
      </c>
      <c r="M2" s="4">
        <f>7-ABS(M1)</f>
        <v>3</v>
      </c>
      <c r="N2" s="4">
        <f t="shared" ref="N2:U2" si="1">7-ABS(N1)</f>
        <v>4</v>
      </c>
      <c r="O2" s="4">
        <f t="shared" si="1"/>
        <v>5</v>
      </c>
      <c r="P2" s="4">
        <f t="shared" si="1"/>
        <v>6</v>
      </c>
      <c r="Q2" s="4">
        <f t="shared" si="1"/>
        <v>7</v>
      </c>
      <c r="R2" s="4">
        <f t="shared" si="1"/>
        <v>6</v>
      </c>
      <c r="S2" s="4">
        <f t="shared" si="1"/>
        <v>5</v>
      </c>
      <c r="T2" s="4">
        <f t="shared" si="1"/>
        <v>4</v>
      </c>
      <c r="U2" s="4">
        <f t="shared" si="1"/>
        <v>3</v>
      </c>
      <c r="AC2" s="4" t="s">
        <v>3</v>
      </c>
      <c r="AD2" s="4">
        <f>LN(AD1)</f>
        <v>-1.3862943611198906</v>
      </c>
      <c r="AE2" s="4">
        <f t="shared" ref="AE2:AJ2" si="2">LN(AE1)</f>
        <v>-0.69314718055994529</v>
      </c>
      <c r="AF2" s="4">
        <f t="shared" si="2"/>
        <v>0</v>
      </c>
      <c r="AG2" s="4">
        <f t="shared" si="2"/>
        <v>0.69314718055994529</v>
      </c>
      <c r="AH2" s="4">
        <f t="shared" si="2"/>
        <v>1.0986122886681098</v>
      </c>
      <c r="AI2" s="4">
        <f t="shared" si="2"/>
        <v>1.3862943611198906</v>
      </c>
      <c r="AJ2" s="4">
        <f t="shared" si="2"/>
        <v>1.6094379124341003</v>
      </c>
    </row>
    <row r="23" spans="1:36">
      <c r="A23" s="4" t="s">
        <v>2</v>
      </c>
      <c r="B23" s="4">
        <v>0</v>
      </c>
      <c r="C23" s="4">
        <v>1</v>
      </c>
      <c r="D23" s="4">
        <v>4</v>
      </c>
      <c r="E23" s="4">
        <v>9</v>
      </c>
      <c r="F23" s="4">
        <v>16</v>
      </c>
      <c r="G23" s="4">
        <v>25</v>
      </c>
      <c r="H23" s="4">
        <v>36</v>
      </c>
      <c r="I23" s="4">
        <v>49</v>
      </c>
      <c r="J23" s="4">
        <v>64</v>
      </c>
      <c r="L23" s="4" t="s">
        <v>2</v>
      </c>
      <c r="M23" s="4">
        <v>-7</v>
      </c>
      <c r="N23" s="4">
        <v>-6</v>
      </c>
      <c r="O23" s="4">
        <v>-5</v>
      </c>
      <c r="P23" s="4">
        <v>-4</v>
      </c>
      <c r="Q23" s="4">
        <v>-3</v>
      </c>
      <c r="R23" s="4">
        <v>-0.5</v>
      </c>
      <c r="S23" s="4">
        <v>-0.25</v>
      </c>
      <c r="T23" s="4"/>
      <c r="U23" s="4">
        <v>0.25</v>
      </c>
      <c r="V23" s="4">
        <v>0.5</v>
      </c>
      <c r="W23" s="4">
        <v>3</v>
      </c>
      <c r="X23" s="4">
        <v>4</v>
      </c>
      <c r="Y23" s="4">
        <v>5</v>
      </c>
      <c r="Z23" s="4">
        <v>6</v>
      </c>
      <c r="AA23" s="4">
        <v>7</v>
      </c>
      <c r="AC23" s="4" t="s">
        <v>2</v>
      </c>
      <c r="AD23" s="4">
        <v>1</v>
      </c>
      <c r="AE23" s="4">
        <v>2</v>
      </c>
      <c r="AF23" s="4">
        <v>3</v>
      </c>
      <c r="AG23" s="4">
        <v>4</v>
      </c>
      <c r="AH23" s="4">
        <v>5</v>
      </c>
      <c r="AI23" s="4">
        <v>6</v>
      </c>
      <c r="AJ23" s="4">
        <v>7</v>
      </c>
    </row>
    <row r="24" spans="1:36">
      <c r="A24" s="4" t="s">
        <v>3</v>
      </c>
      <c r="B24" s="4">
        <f>SQRT(B23)</f>
        <v>0</v>
      </c>
      <c r="C24" s="4">
        <f t="shared" ref="C24:I24" si="3">SQRT(C23)</f>
        <v>1</v>
      </c>
      <c r="D24" s="4">
        <f t="shared" si="3"/>
        <v>2</v>
      </c>
      <c r="E24" s="4">
        <f t="shared" si="3"/>
        <v>3</v>
      </c>
      <c r="F24" s="4">
        <f t="shared" si="3"/>
        <v>4</v>
      </c>
      <c r="G24" s="4">
        <f t="shared" si="3"/>
        <v>5</v>
      </c>
      <c r="H24" s="4">
        <f t="shared" si="3"/>
        <v>6</v>
      </c>
      <c r="I24" s="4">
        <f t="shared" si="3"/>
        <v>7</v>
      </c>
      <c r="J24" s="4">
        <f>SQRT(J23)</f>
        <v>8</v>
      </c>
      <c r="L24" s="4" t="s">
        <v>3</v>
      </c>
      <c r="M24" s="4">
        <f>1/M23</f>
        <v>-0.14285714285714285</v>
      </c>
      <c r="N24" s="4">
        <f t="shared" ref="N24:S24" si="4">1/N23</f>
        <v>-0.16666666666666666</v>
      </c>
      <c r="O24" s="4">
        <f t="shared" si="4"/>
        <v>-0.2</v>
      </c>
      <c r="P24" s="4">
        <f t="shared" si="4"/>
        <v>-0.25</v>
      </c>
      <c r="Q24" s="4">
        <f t="shared" si="4"/>
        <v>-0.33333333333333331</v>
      </c>
      <c r="R24" s="4">
        <f t="shared" si="4"/>
        <v>-2</v>
      </c>
      <c r="S24" s="4">
        <f t="shared" si="4"/>
        <v>-4</v>
      </c>
      <c r="T24" s="4"/>
      <c r="U24" s="4">
        <f t="shared" ref="U24" si="5">1/U23</f>
        <v>4</v>
      </c>
      <c r="V24" s="4">
        <f t="shared" ref="V24" si="6">1/V23</f>
        <v>2</v>
      </c>
      <c r="W24" s="4">
        <f t="shared" ref="W24" si="7">1/W23</f>
        <v>0.33333333333333331</v>
      </c>
      <c r="X24" s="4">
        <f t="shared" ref="X24" si="8">1/X23</f>
        <v>0.25</v>
      </c>
      <c r="Y24" s="4">
        <f t="shared" ref="Y24" si="9">1/Y23</f>
        <v>0.2</v>
      </c>
      <c r="Z24" s="4">
        <f t="shared" ref="Z24" si="10">1/Z23</f>
        <v>0.16666666666666666</v>
      </c>
      <c r="AA24" s="4">
        <f t="shared" ref="AA24" si="11">1/AA23</f>
        <v>0.14285714285714285</v>
      </c>
      <c r="AC24" s="4" t="s">
        <v>3</v>
      </c>
      <c r="AD24" s="4">
        <f>LN(5)</f>
        <v>1.6094379124341003</v>
      </c>
      <c r="AE24" s="4">
        <f t="shared" ref="AE24:AJ24" si="12">LN(5)</f>
        <v>1.6094379124341003</v>
      </c>
      <c r="AF24" s="4">
        <f t="shared" si="12"/>
        <v>1.6094379124341003</v>
      </c>
      <c r="AG24" s="4">
        <f t="shared" si="12"/>
        <v>1.6094379124341003</v>
      </c>
      <c r="AH24" s="4">
        <f t="shared" si="12"/>
        <v>1.6094379124341003</v>
      </c>
      <c r="AI24" s="4">
        <f t="shared" si="12"/>
        <v>1.6094379124341003</v>
      </c>
      <c r="AJ24" s="4">
        <f t="shared" si="12"/>
        <v>1.6094379124341003</v>
      </c>
    </row>
  </sheetData>
  <pageMargins left="0.7" right="0.7" top="0.75" bottom="0.75" header="0.3" footer="0.3"/>
  <pageSetup paperSize="9" orientation="portrait" r:id="rId1"/>
  <headerFooter>
    <oddHeader xml:space="preserve">&amp;CСтецук Максим Николаевич 2гр. 1п/г.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topLeftCell="A3" zoomScaleNormal="100" workbookViewId="0">
      <selection activeCell="T15" sqref="T15"/>
    </sheetView>
  </sheetViews>
  <sheetFormatPr defaultRowHeight="15.6"/>
  <cols>
    <col min="1" max="16384" width="8.88671875" style="1"/>
  </cols>
  <sheetData>
    <row r="1" spans="1:12">
      <c r="A1" s="5"/>
      <c r="B1" s="6">
        <v>-7.5</v>
      </c>
      <c r="C1" s="6">
        <v>-6</v>
      </c>
      <c r="D1" s="6">
        <v>-4.5</v>
      </c>
      <c r="E1" s="6">
        <v>-3</v>
      </c>
      <c r="F1" s="6">
        <v>-1.5</v>
      </c>
      <c r="G1" s="6">
        <v>0</v>
      </c>
      <c r="H1" s="6">
        <v>1.5</v>
      </c>
      <c r="I1" s="6">
        <v>3</v>
      </c>
      <c r="J1" s="6">
        <v>4.5</v>
      </c>
      <c r="K1" s="6">
        <v>6</v>
      </c>
      <c r="L1" s="6">
        <v>7.5</v>
      </c>
    </row>
    <row r="2" spans="1:12">
      <c r="A2" s="6">
        <v>-5</v>
      </c>
      <c r="B2" s="5">
        <f>(B$1)^2-($A2)^2</f>
        <v>31.25</v>
      </c>
      <c r="C2" s="5">
        <f t="shared" ref="C2:L12" si="0">(C$1)^2-($A2)^2</f>
        <v>11</v>
      </c>
      <c r="D2" s="5">
        <f t="shared" si="0"/>
        <v>-4.75</v>
      </c>
      <c r="E2" s="5">
        <f t="shared" si="0"/>
        <v>-16</v>
      </c>
      <c r="F2" s="5">
        <f t="shared" si="0"/>
        <v>-22.75</v>
      </c>
      <c r="G2" s="5">
        <f t="shared" si="0"/>
        <v>-25</v>
      </c>
      <c r="H2" s="5">
        <f t="shared" si="0"/>
        <v>-22.75</v>
      </c>
      <c r="I2" s="5">
        <f t="shared" si="0"/>
        <v>-16</v>
      </c>
      <c r="J2" s="5">
        <f t="shared" si="0"/>
        <v>-4.75</v>
      </c>
      <c r="K2" s="5">
        <f t="shared" si="0"/>
        <v>11</v>
      </c>
      <c r="L2" s="5">
        <f t="shared" si="0"/>
        <v>31.25</v>
      </c>
    </row>
    <row r="3" spans="1:12">
      <c r="A3" s="6">
        <v>-4</v>
      </c>
      <c r="B3" s="5">
        <f t="shared" ref="B3:B12" si="1">(B$1)^2-($A3)^2</f>
        <v>40.25</v>
      </c>
      <c r="C3" s="5">
        <f t="shared" si="0"/>
        <v>20</v>
      </c>
      <c r="D3" s="5">
        <f t="shared" si="0"/>
        <v>4.25</v>
      </c>
      <c r="E3" s="5">
        <f t="shared" si="0"/>
        <v>-7</v>
      </c>
      <c r="F3" s="5">
        <f t="shared" si="0"/>
        <v>-13.75</v>
      </c>
      <c r="G3" s="5">
        <f t="shared" si="0"/>
        <v>-16</v>
      </c>
      <c r="H3" s="5">
        <f t="shared" si="0"/>
        <v>-13.75</v>
      </c>
      <c r="I3" s="5">
        <f t="shared" si="0"/>
        <v>-7</v>
      </c>
      <c r="J3" s="5">
        <f t="shared" si="0"/>
        <v>4.25</v>
      </c>
      <c r="K3" s="5">
        <f t="shared" si="0"/>
        <v>20</v>
      </c>
      <c r="L3" s="5">
        <f t="shared" si="0"/>
        <v>40.25</v>
      </c>
    </row>
    <row r="4" spans="1:12">
      <c r="A4" s="6">
        <v>-3</v>
      </c>
      <c r="B4" s="5">
        <f t="shared" si="1"/>
        <v>47.25</v>
      </c>
      <c r="C4" s="5">
        <f t="shared" si="0"/>
        <v>27</v>
      </c>
      <c r="D4" s="5">
        <f t="shared" si="0"/>
        <v>11.25</v>
      </c>
      <c r="E4" s="5">
        <f t="shared" si="0"/>
        <v>0</v>
      </c>
      <c r="F4" s="5">
        <f t="shared" si="0"/>
        <v>-6.75</v>
      </c>
      <c r="G4" s="5">
        <f t="shared" si="0"/>
        <v>-9</v>
      </c>
      <c r="H4" s="5">
        <f t="shared" si="0"/>
        <v>-6.75</v>
      </c>
      <c r="I4" s="5">
        <f t="shared" si="0"/>
        <v>0</v>
      </c>
      <c r="J4" s="5">
        <f t="shared" si="0"/>
        <v>11.25</v>
      </c>
      <c r="K4" s="5">
        <f t="shared" si="0"/>
        <v>27</v>
      </c>
      <c r="L4" s="5">
        <f t="shared" si="0"/>
        <v>47.25</v>
      </c>
    </row>
    <row r="5" spans="1:12">
      <c r="A5" s="6">
        <v>-2</v>
      </c>
      <c r="B5" s="5">
        <f t="shared" si="1"/>
        <v>52.25</v>
      </c>
      <c r="C5" s="5">
        <f t="shared" si="0"/>
        <v>32</v>
      </c>
      <c r="D5" s="5">
        <f t="shared" si="0"/>
        <v>16.25</v>
      </c>
      <c r="E5" s="5">
        <f t="shared" si="0"/>
        <v>5</v>
      </c>
      <c r="F5" s="5">
        <f t="shared" si="0"/>
        <v>-1.75</v>
      </c>
      <c r="G5" s="5">
        <f t="shared" si="0"/>
        <v>-4</v>
      </c>
      <c r="H5" s="5">
        <f t="shared" si="0"/>
        <v>-1.75</v>
      </c>
      <c r="I5" s="5">
        <f t="shared" si="0"/>
        <v>5</v>
      </c>
      <c r="J5" s="5">
        <f t="shared" si="0"/>
        <v>16.25</v>
      </c>
      <c r="K5" s="5">
        <f t="shared" si="0"/>
        <v>32</v>
      </c>
      <c r="L5" s="5">
        <f t="shared" si="0"/>
        <v>52.25</v>
      </c>
    </row>
    <row r="6" spans="1:12">
      <c r="A6" s="6">
        <v>-1</v>
      </c>
      <c r="B6" s="5">
        <f t="shared" si="1"/>
        <v>55.25</v>
      </c>
      <c r="C6" s="5">
        <f t="shared" si="0"/>
        <v>35</v>
      </c>
      <c r="D6" s="5">
        <f t="shared" si="0"/>
        <v>19.25</v>
      </c>
      <c r="E6" s="5">
        <f t="shared" si="0"/>
        <v>8</v>
      </c>
      <c r="F6" s="5">
        <f t="shared" si="0"/>
        <v>1.25</v>
      </c>
      <c r="G6" s="5">
        <f t="shared" si="0"/>
        <v>-1</v>
      </c>
      <c r="H6" s="5">
        <f t="shared" si="0"/>
        <v>1.25</v>
      </c>
      <c r="I6" s="5">
        <f t="shared" si="0"/>
        <v>8</v>
      </c>
      <c r="J6" s="5">
        <f t="shared" si="0"/>
        <v>19.25</v>
      </c>
      <c r="K6" s="5">
        <f t="shared" si="0"/>
        <v>35</v>
      </c>
      <c r="L6" s="5">
        <f t="shared" si="0"/>
        <v>55.25</v>
      </c>
    </row>
    <row r="7" spans="1:12">
      <c r="A7" s="6">
        <v>0</v>
      </c>
      <c r="B7" s="5">
        <f t="shared" si="1"/>
        <v>56.25</v>
      </c>
      <c r="C7" s="5">
        <f t="shared" si="0"/>
        <v>36</v>
      </c>
      <c r="D7" s="5">
        <f t="shared" si="0"/>
        <v>20.25</v>
      </c>
      <c r="E7" s="5">
        <f t="shared" si="0"/>
        <v>9</v>
      </c>
      <c r="F7" s="5">
        <f t="shared" si="0"/>
        <v>2.25</v>
      </c>
      <c r="G7" s="5">
        <f t="shared" si="0"/>
        <v>0</v>
      </c>
      <c r="H7" s="5">
        <f t="shared" si="0"/>
        <v>2.25</v>
      </c>
      <c r="I7" s="5">
        <f t="shared" si="0"/>
        <v>9</v>
      </c>
      <c r="J7" s="5">
        <f t="shared" si="0"/>
        <v>20.25</v>
      </c>
      <c r="K7" s="5">
        <f t="shared" si="0"/>
        <v>36</v>
      </c>
      <c r="L7" s="5">
        <f t="shared" si="0"/>
        <v>56.25</v>
      </c>
    </row>
    <row r="8" spans="1:12">
      <c r="A8" s="6">
        <v>1</v>
      </c>
      <c r="B8" s="5">
        <f t="shared" si="1"/>
        <v>55.25</v>
      </c>
      <c r="C8" s="5">
        <f t="shared" si="0"/>
        <v>35</v>
      </c>
      <c r="D8" s="5">
        <f t="shared" si="0"/>
        <v>19.25</v>
      </c>
      <c r="E8" s="5">
        <f t="shared" si="0"/>
        <v>8</v>
      </c>
      <c r="F8" s="5">
        <f t="shared" si="0"/>
        <v>1.25</v>
      </c>
      <c r="G8" s="5">
        <f t="shared" si="0"/>
        <v>-1</v>
      </c>
      <c r="H8" s="5">
        <f t="shared" si="0"/>
        <v>1.25</v>
      </c>
      <c r="I8" s="5">
        <f t="shared" si="0"/>
        <v>8</v>
      </c>
      <c r="J8" s="5">
        <f t="shared" si="0"/>
        <v>19.25</v>
      </c>
      <c r="K8" s="5">
        <f t="shared" si="0"/>
        <v>35</v>
      </c>
      <c r="L8" s="5">
        <f t="shared" si="0"/>
        <v>55.25</v>
      </c>
    </row>
    <row r="9" spans="1:12">
      <c r="A9" s="6">
        <v>2</v>
      </c>
      <c r="B9" s="5">
        <f t="shared" si="1"/>
        <v>52.25</v>
      </c>
      <c r="C9" s="5">
        <f t="shared" si="0"/>
        <v>32</v>
      </c>
      <c r="D9" s="5">
        <f t="shared" si="0"/>
        <v>16.25</v>
      </c>
      <c r="E9" s="5">
        <f t="shared" si="0"/>
        <v>5</v>
      </c>
      <c r="F9" s="5">
        <f t="shared" si="0"/>
        <v>-1.75</v>
      </c>
      <c r="G9" s="5">
        <f t="shared" si="0"/>
        <v>-4</v>
      </c>
      <c r="H9" s="5">
        <f t="shared" si="0"/>
        <v>-1.75</v>
      </c>
      <c r="I9" s="5">
        <f t="shared" si="0"/>
        <v>5</v>
      </c>
      <c r="J9" s="5">
        <f t="shared" si="0"/>
        <v>16.25</v>
      </c>
      <c r="K9" s="5">
        <f t="shared" si="0"/>
        <v>32</v>
      </c>
      <c r="L9" s="5">
        <f t="shared" si="0"/>
        <v>52.25</v>
      </c>
    </row>
    <row r="10" spans="1:12">
      <c r="A10" s="6">
        <v>3</v>
      </c>
      <c r="B10" s="5">
        <f t="shared" si="1"/>
        <v>47.25</v>
      </c>
      <c r="C10" s="5">
        <f t="shared" si="0"/>
        <v>27</v>
      </c>
      <c r="D10" s="5">
        <f t="shared" si="0"/>
        <v>11.25</v>
      </c>
      <c r="E10" s="5">
        <f t="shared" si="0"/>
        <v>0</v>
      </c>
      <c r="F10" s="5">
        <f t="shared" si="0"/>
        <v>-6.75</v>
      </c>
      <c r="G10" s="5">
        <f t="shared" si="0"/>
        <v>-9</v>
      </c>
      <c r="H10" s="5">
        <f t="shared" si="0"/>
        <v>-6.75</v>
      </c>
      <c r="I10" s="5">
        <f t="shared" si="0"/>
        <v>0</v>
      </c>
      <c r="J10" s="5">
        <f t="shared" si="0"/>
        <v>11.25</v>
      </c>
      <c r="K10" s="5">
        <f t="shared" si="0"/>
        <v>27</v>
      </c>
      <c r="L10" s="5">
        <f t="shared" si="0"/>
        <v>47.25</v>
      </c>
    </row>
    <row r="11" spans="1:12">
      <c r="A11" s="6">
        <v>4</v>
      </c>
      <c r="B11" s="5">
        <f t="shared" si="1"/>
        <v>40.25</v>
      </c>
      <c r="C11" s="5">
        <f t="shared" si="0"/>
        <v>20</v>
      </c>
      <c r="D11" s="5">
        <f t="shared" si="0"/>
        <v>4.25</v>
      </c>
      <c r="E11" s="5">
        <f t="shared" si="0"/>
        <v>-7</v>
      </c>
      <c r="F11" s="5">
        <f t="shared" si="0"/>
        <v>-13.75</v>
      </c>
      <c r="G11" s="5">
        <f t="shared" si="0"/>
        <v>-16</v>
      </c>
      <c r="H11" s="5">
        <f t="shared" si="0"/>
        <v>-13.75</v>
      </c>
      <c r="I11" s="5">
        <f t="shared" si="0"/>
        <v>-7</v>
      </c>
      <c r="J11" s="5">
        <f t="shared" si="0"/>
        <v>4.25</v>
      </c>
      <c r="K11" s="5">
        <f t="shared" si="0"/>
        <v>20</v>
      </c>
      <c r="L11" s="5">
        <f t="shared" si="0"/>
        <v>40.25</v>
      </c>
    </row>
    <row r="12" spans="1:12">
      <c r="A12" s="6">
        <v>5</v>
      </c>
      <c r="B12" s="5">
        <f t="shared" si="1"/>
        <v>31.25</v>
      </c>
      <c r="C12" s="5">
        <f t="shared" si="0"/>
        <v>11</v>
      </c>
      <c r="D12" s="5">
        <f t="shared" si="0"/>
        <v>-4.75</v>
      </c>
      <c r="E12" s="5">
        <f t="shared" si="0"/>
        <v>-16</v>
      </c>
      <c r="F12" s="5">
        <f t="shared" si="0"/>
        <v>-22.75</v>
      </c>
      <c r="G12" s="5">
        <f t="shared" si="0"/>
        <v>-25</v>
      </c>
      <c r="H12" s="5">
        <f t="shared" si="0"/>
        <v>-22.75</v>
      </c>
      <c r="I12" s="5">
        <f t="shared" si="0"/>
        <v>-16</v>
      </c>
      <c r="J12" s="5">
        <f t="shared" si="0"/>
        <v>-4.75</v>
      </c>
      <c r="K12" s="5">
        <f t="shared" si="0"/>
        <v>11</v>
      </c>
      <c r="L12" s="5">
        <f t="shared" si="0"/>
        <v>31.25</v>
      </c>
    </row>
  </sheetData>
  <pageMargins left="0.7" right="0.7" top="0.75" bottom="0.75" header="0.3" footer="0.3"/>
  <pageSetup paperSize="9" orientation="portrait" r:id="rId1"/>
  <headerFooter>
    <oddHeader xml:space="preserve">&amp;CСтецук Максим Николаевич 2гр. 1п/г.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"/>
  <sheetViews>
    <sheetView zoomScaleNormal="100" workbookViewId="0">
      <selection activeCell="H14" sqref="H14"/>
    </sheetView>
  </sheetViews>
  <sheetFormatPr defaultRowHeight="15.6"/>
  <cols>
    <col min="1" max="16384" width="8.88671875" style="1"/>
  </cols>
  <sheetData>
    <row r="1" spans="1:25">
      <c r="A1" s="5"/>
      <c r="B1" s="6">
        <v>-7.5</v>
      </c>
      <c r="C1" s="6">
        <v>-6</v>
      </c>
      <c r="D1" s="6">
        <v>-4.5</v>
      </c>
      <c r="E1" s="6">
        <v>-3</v>
      </c>
      <c r="F1" s="6">
        <v>-1.5</v>
      </c>
      <c r="G1" s="6">
        <v>0</v>
      </c>
      <c r="H1" s="6">
        <v>1.5</v>
      </c>
      <c r="I1" s="6">
        <v>3</v>
      </c>
      <c r="J1" s="6">
        <v>4.5</v>
      </c>
      <c r="K1" s="6">
        <v>6</v>
      </c>
      <c r="L1" s="6">
        <v>7.5</v>
      </c>
      <c r="N1" s="5"/>
      <c r="O1" s="6">
        <v>-7.5</v>
      </c>
      <c r="P1" s="6">
        <v>-6</v>
      </c>
      <c r="Q1" s="6">
        <v>-4.5</v>
      </c>
      <c r="R1" s="6">
        <v>-3</v>
      </c>
      <c r="S1" s="6">
        <v>-1.5</v>
      </c>
      <c r="T1" s="6">
        <v>0</v>
      </c>
      <c r="U1" s="6">
        <v>1.5</v>
      </c>
      <c r="V1" s="6">
        <v>3</v>
      </c>
      <c r="W1" s="6">
        <v>4.5</v>
      </c>
      <c r="X1" s="6">
        <v>6</v>
      </c>
      <c r="Y1" s="6">
        <v>7.5</v>
      </c>
    </row>
    <row r="2" spans="1:25">
      <c r="A2" s="6">
        <v>-5</v>
      </c>
      <c r="B2" s="5">
        <f>(B$1)^2/($B$14)^2-($A2)^2/($B$15)^2</f>
        <v>11.284722222222221</v>
      </c>
      <c r="C2" s="5">
        <f t="shared" ref="C2:L12" si="0">(C$1)^2/($B$14)^2-($A2)^2/($B$15)^2</f>
        <v>6.2222222222222223</v>
      </c>
      <c r="D2" s="5">
        <f t="shared" si="0"/>
        <v>2.2847222222222223</v>
      </c>
      <c r="E2" s="5">
        <f t="shared" si="0"/>
        <v>-0.52777777777777768</v>
      </c>
      <c r="F2" s="5">
        <f t="shared" si="0"/>
        <v>-2.2152777777777777</v>
      </c>
      <c r="G2" s="5">
        <f t="shared" si="0"/>
        <v>-2.7777777777777777</v>
      </c>
      <c r="H2" s="5">
        <f t="shared" si="0"/>
        <v>-2.2152777777777777</v>
      </c>
      <c r="I2" s="5">
        <f t="shared" si="0"/>
        <v>-0.52777777777777768</v>
      </c>
      <c r="J2" s="5">
        <f t="shared" si="0"/>
        <v>2.2847222222222223</v>
      </c>
      <c r="K2" s="5">
        <f t="shared" si="0"/>
        <v>6.2222222222222223</v>
      </c>
      <c r="L2" s="5">
        <f t="shared" si="0"/>
        <v>11.284722222222221</v>
      </c>
      <c r="N2" s="6">
        <v>-5</v>
      </c>
      <c r="O2" s="5">
        <f>(O$1)^2/($C$14)^2-($A2)^2/($C$15)^2</f>
        <v>54.6875</v>
      </c>
      <c r="P2" s="5">
        <f t="shared" ref="P2:Y12" si="1">(P$1)^2/($C$14)^2-($A2)^2/($C$15)^2</f>
        <v>34.4375</v>
      </c>
      <c r="Q2" s="5">
        <f t="shared" si="1"/>
        <v>18.6875</v>
      </c>
      <c r="R2" s="5">
        <f t="shared" si="1"/>
        <v>7.4375</v>
      </c>
      <c r="S2" s="5">
        <f t="shared" si="1"/>
        <v>0.6875</v>
      </c>
      <c r="T2" s="5">
        <f t="shared" si="1"/>
        <v>-1.5625</v>
      </c>
      <c r="U2" s="5">
        <f t="shared" si="1"/>
        <v>0.6875</v>
      </c>
      <c r="V2" s="5">
        <f t="shared" si="1"/>
        <v>7.4375</v>
      </c>
      <c r="W2" s="5">
        <f t="shared" si="1"/>
        <v>18.6875</v>
      </c>
      <c r="X2" s="5">
        <f t="shared" si="1"/>
        <v>34.4375</v>
      </c>
      <c r="Y2" s="5">
        <f>(Y$1)^2/($C$14)^2-($A2)^2/($C$15)^2</f>
        <v>54.6875</v>
      </c>
    </row>
    <row r="3" spans="1:25">
      <c r="A3" s="6">
        <v>-4</v>
      </c>
      <c r="B3" s="5">
        <f t="shared" ref="B3:B12" si="2">(B$1)^2/($B$14)^2-($A3)^2/($B$15)^2</f>
        <v>12.284722222222221</v>
      </c>
      <c r="C3" s="5">
        <f t="shared" si="0"/>
        <v>7.2222222222222223</v>
      </c>
      <c r="D3" s="5">
        <f t="shared" si="0"/>
        <v>3.2847222222222223</v>
      </c>
      <c r="E3" s="5">
        <f t="shared" si="0"/>
        <v>0.47222222222222232</v>
      </c>
      <c r="F3" s="5">
        <f t="shared" si="0"/>
        <v>-1.2152777777777777</v>
      </c>
      <c r="G3" s="5">
        <f t="shared" si="0"/>
        <v>-1.7777777777777777</v>
      </c>
      <c r="H3" s="5">
        <f t="shared" si="0"/>
        <v>-1.2152777777777777</v>
      </c>
      <c r="I3" s="5">
        <f t="shared" si="0"/>
        <v>0.47222222222222232</v>
      </c>
      <c r="J3" s="5">
        <f t="shared" si="0"/>
        <v>3.2847222222222223</v>
      </c>
      <c r="K3" s="5">
        <f t="shared" si="0"/>
        <v>7.2222222222222223</v>
      </c>
      <c r="L3" s="5">
        <f t="shared" si="0"/>
        <v>12.284722222222221</v>
      </c>
      <c r="N3" s="6">
        <v>-4</v>
      </c>
      <c r="O3" s="5">
        <f t="shared" ref="O3:O12" si="3">(O$1)^2/($C$14)^2-($A3)^2/($C$15)^2</f>
        <v>55.25</v>
      </c>
      <c r="P3" s="5">
        <f t="shared" si="1"/>
        <v>35</v>
      </c>
      <c r="Q3" s="5">
        <f t="shared" si="1"/>
        <v>19.25</v>
      </c>
      <c r="R3" s="5">
        <f t="shared" si="1"/>
        <v>8</v>
      </c>
      <c r="S3" s="5">
        <f t="shared" si="1"/>
        <v>1.25</v>
      </c>
      <c r="T3" s="5">
        <f t="shared" si="1"/>
        <v>-1</v>
      </c>
      <c r="U3" s="5">
        <f t="shared" si="1"/>
        <v>1.25</v>
      </c>
      <c r="V3" s="5">
        <f t="shared" si="1"/>
        <v>8</v>
      </c>
      <c r="W3" s="5">
        <f t="shared" si="1"/>
        <v>19.25</v>
      </c>
      <c r="X3" s="5">
        <f t="shared" si="1"/>
        <v>35</v>
      </c>
      <c r="Y3" s="5">
        <f t="shared" si="1"/>
        <v>55.25</v>
      </c>
    </row>
    <row r="4" spans="1:25">
      <c r="A4" s="6">
        <v>-3</v>
      </c>
      <c r="B4" s="5">
        <f t="shared" si="2"/>
        <v>13.0625</v>
      </c>
      <c r="C4" s="5">
        <f t="shared" si="0"/>
        <v>8</v>
      </c>
      <c r="D4" s="5">
        <f t="shared" si="0"/>
        <v>4.0625</v>
      </c>
      <c r="E4" s="5">
        <f t="shared" si="0"/>
        <v>1.25</v>
      </c>
      <c r="F4" s="5">
        <f t="shared" si="0"/>
        <v>-0.4375</v>
      </c>
      <c r="G4" s="5">
        <f t="shared" si="0"/>
        <v>-1</v>
      </c>
      <c r="H4" s="5">
        <f t="shared" si="0"/>
        <v>-0.4375</v>
      </c>
      <c r="I4" s="5">
        <f t="shared" si="0"/>
        <v>1.25</v>
      </c>
      <c r="J4" s="5">
        <f t="shared" si="0"/>
        <v>4.0625</v>
      </c>
      <c r="K4" s="5">
        <f t="shared" si="0"/>
        <v>8</v>
      </c>
      <c r="L4" s="5">
        <f t="shared" si="0"/>
        <v>13.0625</v>
      </c>
      <c r="N4" s="6">
        <v>-3</v>
      </c>
      <c r="O4" s="5">
        <f t="shared" si="3"/>
        <v>55.6875</v>
      </c>
      <c r="P4" s="5">
        <f t="shared" si="1"/>
        <v>35.4375</v>
      </c>
      <c r="Q4" s="5">
        <f t="shared" si="1"/>
        <v>19.6875</v>
      </c>
      <c r="R4" s="5">
        <f t="shared" si="1"/>
        <v>8.4375</v>
      </c>
      <c r="S4" s="5">
        <f t="shared" si="1"/>
        <v>1.6875</v>
      </c>
      <c r="T4" s="5">
        <f t="shared" si="1"/>
        <v>-0.5625</v>
      </c>
      <c r="U4" s="5">
        <f t="shared" si="1"/>
        <v>1.6875</v>
      </c>
      <c r="V4" s="5">
        <f t="shared" si="1"/>
        <v>8.4375</v>
      </c>
      <c r="W4" s="5">
        <f t="shared" si="1"/>
        <v>19.6875</v>
      </c>
      <c r="X4" s="5">
        <f t="shared" si="1"/>
        <v>35.4375</v>
      </c>
      <c r="Y4" s="5">
        <f t="shared" si="1"/>
        <v>55.6875</v>
      </c>
    </row>
    <row r="5" spans="1:25">
      <c r="A5" s="6">
        <v>-2</v>
      </c>
      <c r="B5" s="5">
        <f t="shared" si="2"/>
        <v>13.618055555555555</v>
      </c>
      <c r="C5" s="5">
        <f t="shared" si="0"/>
        <v>8.5555555555555554</v>
      </c>
      <c r="D5" s="5">
        <f t="shared" si="0"/>
        <v>4.6180555555555554</v>
      </c>
      <c r="E5" s="5">
        <f t="shared" si="0"/>
        <v>1.8055555555555556</v>
      </c>
      <c r="F5" s="5">
        <f t="shared" si="0"/>
        <v>0.11805555555555558</v>
      </c>
      <c r="G5" s="5">
        <f t="shared" si="0"/>
        <v>-0.44444444444444442</v>
      </c>
      <c r="H5" s="5">
        <f t="shared" si="0"/>
        <v>0.11805555555555558</v>
      </c>
      <c r="I5" s="5">
        <f t="shared" si="0"/>
        <v>1.8055555555555556</v>
      </c>
      <c r="J5" s="5">
        <f t="shared" si="0"/>
        <v>4.6180555555555554</v>
      </c>
      <c r="K5" s="5">
        <f t="shared" si="0"/>
        <v>8.5555555555555554</v>
      </c>
      <c r="L5" s="5">
        <f t="shared" si="0"/>
        <v>13.618055555555555</v>
      </c>
      <c r="N5" s="6">
        <v>-2</v>
      </c>
      <c r="O5" s="5">
        <f t="shared" si="3"/>
        <v>56</v>
      </c>
      <c r="P5" s="5">
        <f t="shared" si="1"/>
        <v>35.75</v>
      </c>
      <c r="Q5" s="5">
        <f t="shared" si="1"/>
        <v>20</v>
      </c>
      <c r="R5" s="5">
        <f t="shared" si="1"/>
        <v>8.75</v>
      </c>
      <c r="S5" s="5">
        <f t="shared" si="1"/>
        <v>2</v>
      </c>
      <c r="T5" s="5">
        <f t="shared" si="1"/>
        <v>-0.25</v>
      </c>
      <c r="U5" s="5">
        <f t="shared" si="1"/>
        <v>2</v>
      </c>
      <c r="V5" s="5">
        <f t="shared" si="1"/>
        <v>8.75</v>
      </c>
      <c r="W5" s="5">
        <f t="shared" si="1"/>
        <v>20</v>
      </c>
      <c r="X5" s="5">
        <f t="shared" si="1"/>
        <v>35.75</v>
      </c>
      <c r="Y5" s="5">
        <f t="shared" si="1"/>
        <v>56</v>
      </c>
    </row>
    <row r="6" spans="1:25">
      <c r="A6" s="6">
        <v>-1</v>
      </c>
      <c r="B6" s="5">
        <f t="shared" si="2"/>
        <v>13.951388888888889</v>
      </c>
      <c r="C6" s="5">
        <f t="shared" si="0"/>
        <v>8.8888888888888893</v>
      </c>
      <c r="D6" s="5">
        <f t="shared" si="0"/>
        <v>4.9513888888888893</v>
      </c>
      <c r="E6" s="5">
        <f t="shared" si="0"/>
        <v>2.1388888888888888</v>
      </c>
      <c r="F6" s="5">
        <f t="shared" si="0"/>
        <v>0.4513888888888889</v>
      </c>
      <c r="G6" s="5">
        <f t="shared" si="0"/>
        <v>-0.1111111111111111</v>
      </c>
      <c r="H6" s="5">
        <f t="shared" si="0"/>
        <v>0.4513888888888889</v>
      </c>
      <c r="I6" s="5">
        <f t="shared" si="0"/>
        <v>2.1388888888888888</v>
      </c>
      <c r="J6" s="5">
        <f t="shared" si="0"/>
        <v>4.9513888888888893</v>
      </c>
      <c r="K6" s="5">
        <f t="shared" si="0"/>
        <v>8.8888888888888893</v>
      </c>
      <c r="L6" s="5">
        <f t="shared" si="0"/>
        <v>13.951388888888889</v>
      </c>
      <c r="N6" s="6">
        <v>-1</v>
      </c>
      <c r="O6" s="5">
        <f t="shared" si="3"/>
        <v>56.1875</v>
      </c>
      <c r="P6" s="5">
        <f t="shared" si="1"/>
        <v>35.9375</v>
      </c>
      <c r="Q6" s="5">
        <f t="shared" si="1"/>
        <v>20.1875</v>
      </c>
      <c r="R6" s="5">
        <f t="shared" si="1"/>
        <v>8.9375</v>
      </c>
      <c r="S6" s="5">
        <f t="shared" si="1"/>
        <v>2.1875</v>
      </c>
      <c r="T6" s="5">
        <f t="shared" si="1"/>
        <v>-6.25E-2</v>
      </c>
      <c r="U6" s="5">
        <f t="shared" si="1"/>
        <v>2.1875</v>
      </c>
      <c r="V6" s="5">
        <f t="shared" si="1"/>
        <v>8.9375</v>
      </c>
      <c r="W6" s="5">
        <f t="shared" si="1"/>
        <v>20.1875</v>
      </c>
      <c r="X6" s="5">
        <f t="shared" si="1"/>
        <v>35.9375</v>
      </c>
      <c r="Y6" s="5">
        <f t="shared" si="1"/>
        <v>56.1875</v>
      </c>
    </row>
    <row r="7" spans="1:25">
      <c r="A7" s="6">
        <v>0</v>
      </c>
      <c r="B7" s="5">
        <f t="shared" si="2"/>
        <v>14.0625</v>
      </c>
      <c r="C7" s="5">
        <f t="shared" si="0"/>
        <v>9</v>
      </c>
      <c r="D7" s="5">
        <f t="shared" si="0"/>
        <v>5.0625</v>
      </c>
      <c r="E7" s="5">
        <f t="shared" si="0"/>
        <v>2.25</v>
      </c>
      <c r="F7" s="5">
        <f t="shared" si="0"/>
        <v>0.5625</v>
      </c>
      <c r="G7" s="5">
        <f t="shared" si="0"/>
        <v>0</v>
      </c>
      <c r="H7" s="5">
        <f t="shared" si="0"/>
        <v>0.5625</v>
      </c>
      <c r="I7" s="5">
        <f t="shared" si="0"/>
        <v>2.25</v>
      </c>
      <c r="J7" s="5">
        <f t="shared" si="0"/>
        <v>5.0625</v>
      </c>
      <c r="K7" s="5">
        <f t="shared" si="0"/>
        <v>9</v>
      </c>
      <c r="L7" s="5">
        <f t="shared" si="0"/>
        <v>14.0625</v>
      </c>
      <c r="N7" s="6">
        <v>0</v>
      </c>
      <c r="O7" s="5">
        <f t="shared" si="3"/>
        <v>56.25</v>
      </c>
      <c r="P7" s="5">
        <f t="shared" si="1"/>
        <v>36</v>
      </c>
      <c r="Q7" s="5">
        <f t="shared" si="1"/>
        <v>20.25</v>
      </c>
      <c r="R7" s="5">
        <f t="shared" si="1"/>
        <v>9</v>
      </c>
      <c r="S7" s="5">
        <f t="shared" si="1"/>
        <v>2.25</v>
      </c>
      <c r="T7" s="5">
        <f t="shared" si="1"/>
        <v>0</v>
      </c>
      <c r="U7" s="5">
        <f t="shared" si="1"/>
        <v>2.25</v>
      </c>
      <c r="V7" s="5">
        <f t="shared" si="1"/>
        <v>9</v>
      </c>
      <c r="W7" s="5">
        <f t="shared" si="1"/>
        <v>20.25</v>
      </c>
      <c r="X7" s="5">
        <f t="shared" si="1"/>
        <v>36</v>
      </c>
      <c r="Y7" s="5">
        <f t="shared" si="1"/>
        <v>56.25</v>
      </c>
    </row>
    <row r="8" spans="1:25">
      <c r="A8" s="6">
        <v>1</v>
      </c>
      <c r="B8" s="5">
        <f t="shared" si="2"/>
        <v>13.951388888888889</v>
      </c>
      <c r="C8" s="5">
        <f t="shared" si="0"/>
        <v>8.8888888888888893</v>
      </c>
      <c r="D8" s="5">
        <f t="shared" si="0"/>
        <v>4.9513888888888893</v>
      </c>
      <c r="E8" s="5">
        <f t="shared" si="0"/>
        <v>2.1388888888888888</v>
      </c>
      <c r="F8" s="5">
        <f t="shared" si="0"/>
        <v>0.4513888888888889</v>
      </c>
      <c r="G8" s="5">
        <f t="shared" si="0"/>
        <v>-0.1111111111111111</v>
      </c>
      <c r="H8" s="5">
        <f t="shared" si="0"/>
        <v>0.4513888888888889</v>
      </c>
      <c r="I8" s="5">
        <f t="shared" si="0"/>
        <v>2.1388888888888888</v>
      </c>
      <c r="J8" s="5">
        <f t="shared" si="0"/>
        <v>4.9513888888888893</v>
      </c>
      <c r="K8" s="5">
        <f t="shared" si="0"/>
        <v>8.8888888888888893</v>
      </c>
      <c r="L8" s="5">
        <f t="shared" si="0"/>
        <v>13.951388888888889</v>
      </c>
      <c r="N8" s="6">
        <v>1</v>
      </c>
      <c r="O8" s="5">
        <f t="shared" si="3"/>
        <v>56.1875</v>
      </c>
      <c r="P8" s="5">
        <f t="shared" si="1"/>
        <v>35.9375</v>
      </c>
      <c r="Q8" s="5">
        <f t="shared" si="1"/>
        <v>20.1875</v>
      </c>
      <c r="R8" s="5">
        <f t="shared" si="1"/>
        <v>8.9375</v>
      </c>
      <c r="S8" s="5">
        <f t="shared" si="1"/>
        <v>2.1875</v>
      </c>
      <c r="T8" s="5">
        <f t="shared" si="1"/>
        <v>-6.25E-2</v>
      </c>
      <c r="U8" s="5">
        <f t="shared" si="1"/>
        <v>2.1875</v>
      </c>
      <c r="V8" s="5">
        <f t="shared" si="1"/>
        <v>8.9375</v>
      </c>
      <c r="W8" s="5">
        <f t="shared" si="1"/>
        <v>20.1875</v>
      </c>
      <c r="X8" s="5">
        <f t="shared" si="1"/>
        <v>35.9375</v>
      </c>
      <c r="Y8" s="5">
        <f t="shared" si="1"/>
        <v>56.1875</v>
      </c>
    </row>
    <row r="9" spans="1:25">
      <c r="A9" s="6">
        <v>2</v>
      </c>
      <c r="B9" s="5">
        <f t="shared" si="2"/>
        <v>13.618055555555555</v>
      </c>
      <c r="C9" s="5">
        <f t="shared" si="0"/>
        <v>8.5555555555555554</v>
      </c>
      <c r="D9" s="5">
        <f t="shared" si="0"/>
        <v>4.6180555555555554</v>
      </c>
      <c r="E9" s="5">
        <f t="shared" si="0"/>
        <v>1.8055555555555556</v>
      </c>
      <c r="F9" s="5">
        <f t="shared" si="0"/>
        <v>0.11805555555555558</v>
      </c>
      <c r="G9" s="5">
        <f t="shared" si="0"/>
        <v>-0.44444444444444442</v>
      </c>
      <c r="H9" s="5">
        <f t="shared" si="0"/>
        <v>0.11805555555555558</v>
      </c>
      <c r="I9" s="5">
        <f t="shared" si="0"/>
        <v>1.8055555555555556</v>
      </c>
      <c r="J9" s="5">
        <f t="shared" si="0"/>
        <v>4.6180555555555554</v>
      </c>
      <c r="K9" s="5">
        <f t="shared" si="0"/>
        <v>8.5555555555555554</v>
      </c>
      <c r="L9" s="5">
        <f t="shared" si="0"/>
        <v>13.618055555555555</v>
      </c>
      <c r="N9" s="6">
        <v>2</v>
      </c>
      <c r="O9" s="5">
        <f t="shared" si="3"/>
        <v>56</v>
      </c>
      <c r="P9" s="5">
        <f t="shared" si="1"/>
        <v>35.75</v>
      </c>
      <c r="Q9" s="5">
        <f t="shared" si="1"/>
        <v>20</v>
      </c>
      <c r="R9" s="5">
        <f t="shared" si="1"/>
        <v>8.75</v>
      </c>
      <c r="S9" s="5">
        <f t="shared" si="1"/>
        <v>2</v>
      </c>
      <c r="T9" s="5">
        <f t="shared" si="1"/>
        <v>-0.25</v>
      </c>
      <c r="U9" s="5">
        <f t="shared" si="1"/>
        <v>2</v>
      </c>
      <c r="V9" s="5">
        <f t="shared" si="1"/>
        <v>8.75</v>
      </c>
      <c r="W9" s="5">
        <f t="shared" si="1"/>
        <v>20</v>
      </c>
      <c r="X9" s="5">
        <f t="shared" si="1"/>
        <v>35.75</v>
      </c>
      <c r="Y9" s="5">
        <f t="shared" si="1"/>
        <v>56</v>
      </c>
    </row>
    <row r="10" spans="1:25">
      <c r="A10" s="6">
        <v>3</v>
      </c>
      <c r="B10" s="5">
        <f t="shared" si="2"/>
        <v>13.0625</v>
      </c>
      <c r="C10" s="5">
        <f t="shared" si="0"/>
        <v>8</v>
      </c>
      <c r="D10" s="5">
        <f t="shared" si="0"/>
        <v>4.0625</v>
      </c>
      <c r="E10" s="5">
        <f t="shared" si="0"/>
        <v>1.25</v>
      </c>
      <c r="F10" s="5">
        <f t="shared" si="0"/>
        <v>-0.4375</v>
      </c>
      <c r="G10" s="5">
        <f t="shared" si="0"/>
        <v>-1</v>
      </c>
      <c r="H10" s="5">
        <f t="shared" si="0"/>
        <v>-0.4375</v>
      </c>
      <c r="I10" s="5">
        <f t="shared" si="0"/>
        <v>1.25</v>
      </c>
      <c r="J10" s="5">
        <f t="shared" si="0"/>
        <v>4.0625</v>
      </c>
      <c r="K10" s="5">
        <f t="shared" si="0"/>
        <v>8</v>
      </c>
      <c r="L10" s="5">
        <f t="shared" si="0"/>
        <v>13.0625</v>
      </c>
      <c r="N10" s="6">
        <v>3</v>
      </c>
      <c r="O10" s="5">
        <f t="shared" si="3"/>
        <v>55.6875</v>
      </c>
      <c r="P10" s="5">
        <f t="shared" si="1"/>
        <v>35.4375</v>
      </c>
      <c r="Q10" s="5">
        <f t="shared" si="1"/>
        <v>19.6875</v>
      </c>
      <c r="R10" s="5">
        <f t="shared" si="1"/>
        <v>8.4375</v>
      </c>
      <c r="S10" s="5">
        <f t="shared" si="1"/>
        <v>1.6875</v>
      </c>
      <c r="T10" s="5">
        <f t="shared" si="1"/>
        <v>-0.5625</v>
      </c>
      <c r="U10" s="5">
        <f t="shared" si="1"/>
        <v>1.6875</v>
      </c>
      <c r="V10" s="5">
        <f t="shared" si="1"/>
        <v>8.4375</v>
      </c>
      <c r="W10" s="5">
        <f t="shared" si="1"/>
        <v>19.6875</v>
      </c>
      <c r="X10" s="5">
        <f t="shared" si="1"/>
        <v>35.4375</v>
      </c>
      <c r="Y10" s="5">
        <f t="shared" si="1"/>
        <v>55.6875</v>
      </c>
    </row>
    <row r="11" spans="1:25">
      <c r="A11" s="6">
        <v>4</v>
      </c>
      <c r="B11" s="5">
        <f t="shared" si="2"/>
        <v>12.284722222222221</v>
      </c>
      <c r="C11" s="5">
        <f t="shared" si="0"/>
        <v>7.2222222222222223</v>
      </c>
      <c r="D11" s="5">
        <f t="shared" si="0"/>
        <v>3.2847222222222223</v>
      </c>
      <c r="E11" s="5">
        <f t="shared" si="0"/>
        <v>0.47222222222222232</v>
      </c>
      <c r="F11" s="5">
        <f t="shared" si="0"/>
        <v>-1.2152777777777777</v>
      </c>
      <c r="G11" s="5">
        <f t="shared" si="0"/>
        <v>-1.7777777777777777</v>
      </c>
      <c r="H11" s="5">
        <f t="shared" si="0"/>
        <v>-1.2152777777777777</v>
      </c>
      <c r="I11" s="5">
        <f t="shared" si="0"/>
        <v>0.47222222222222232</v>
      </c>
      <c r="J11" s="5">
        <f t="shared" si="0"/>
        <v>3.2847222222222223</v>
      </c>
      <c r="K11" s="5">
        <f t="shared" si="0"/>
        <v>7.2222222222222223</v>
      </c>
      <c r="L11" s="5">
        <f t="shared" si="0"/>
        <v>12.284722222222221</v>
      </c>
      <c r="N11" s="6">
        <v>4</v>
      </c>
      <c r="O11" s="5">
        <f t="shared" si="3"/>
        <v>55.25</v>
      </c>
      <c r="P11" s="5">
        <f t="shared" si="1"/>
        <v>35</v>
      </c>
      <c r="Q11" s="5">
        <f t="shared" si="1"/>
        <v>19.25</v>
      </c>
      <c r="R11" s="5">
        <f t="shared" si="1"/>
        <v>8</v>
      </c>
      <c r="S11" s="5">
        <f t="shared" si="1"/>
        <v>1.25</v>
      </c>
      <c r="T11" s="5">
        <f t="shared" si="1"/>
        <v>-1</v>
      </c>
      <c r="U11" s="5">
        <f t="shared" si="1"/>
        <v>1.25</v>
      </c>
      <c r="V11" s="5">
        <f t="shared" si="1"/>
        <v>8</v>
      </c>
      <c r="W11" s="5">
        <f t="shared" si="1"/>
        <v>19.25</v>
      </c>
      <c r="X11" s="5">
        <f t="shared" si="1"/>
        <v>35</v>
      </c>
      <c r="Y11" s="5">
        <f t="shared" si="1"/>
        <v>55.25</v>
      </c>
    </row>
    <row r="12" spans="1:25">
      <c r="A12" s="6">
        <v>5</v>
      </c>
      <c r="B12" s="5">
        <f t="shared" si="2"/>
        <v>11.284722222222221</v>
      </c>
      <c r="C12" s="5">
        <f t="shared" si="0"/>
        <v>6.2222222222222223</v>
      </c>
      <c r="D12" s="5">
        <f t="shared" si="0"/>
        <v>2.2847222222222223</v>
      </c>
      <c r="E12" s="5">
        <f t="shared" si="0"/>
        <v>-0.52777777777777768</v>
      </c>
      <c r="F12" s="5">
        <f t="shared" si="0"/>
        <v>-2.2152777777777777</v>
      </c>
      <c r="G12" s="5">
        <f t="shared" si="0"/>
        <v>-2.7777777777777777</v>
      </c>
      <c r="H12" s="5">
        <f t="shared" si="0"/>
        <v>-2.2152777777777777</v>
      </c>
      <c r="I12" s="5">
        <f t="shared" si="0"/>
        <v>-0.52777777777777768</v>
      </c>
      <c r="J12" s="5">
        <f t="shared" si="0"/>
        <v>2.2847222222222223</v>
      </c>
      <c r="K12" s="5">
        <f t="shared" si="0"/>
        <v>6.2222222222222223</v>
      </c>
      <c r="L12" s="5">
        <f t="shared" si="0"/>
        <v>11.284722222222221</v>
      </c>
      <c r="N12" s="6">
        <v>5</v>
      </c>
      <c r="O12" s="5">
        <f t="shared" si="3"/>
        <v>54.6875</v>
      </c>
      <c r="P12" s="5">
        <f t="shared" si="1"/>
        <v>34.4375</v>
      </c>
      <c r="Q12" s="5">
        <f t="shared" si="1"/>
        <v>18.6875</v>
      </c>
      <c r="R12" s="5">
        <f t="shared" si="1"/>
        <v>7.4375</v>
      </c>
      <c r="S12" s="5">
        <f t="shared" si="1"/>
        <v>0.6875</v>
      </c>
      <c r="T12" s="5">
        <f t="shared" si="1"/>
        <v>-1.5625</v>
      </c>
      <c r="U12" s="5">
        <f t="shared" si="1"/>
        <v>0.6875</v>
      </c>
      <c r="V12" s="5">
        <f t="shared" si="1"/>
        <v>7.4375</v>
      </c>
      <c r="W12" s="5">
        <f t="shared" si="1"/>
        <v>18.6875</v>
      </c>
      <c r="X12" s="5">
        <f t="shared" si="1"/>
        <v>34.4375</v>
      </c>
      <c r="Y12" s="5">
        <f t="shared" si="1"/>
        <v>54.6875</v>
      </c>
    </row>
    <row r="14" spans="1:25">
      <c r="A14" s="7" t="s">
        <v>4</v>
      </c>
      <c r="B14" s="8">
        <v>2</v>
      </c>
      <c r="C14" s="8">
        <v>1</v>
      </c>
    </row>
    <row r="15" spans="1:25">
      <c r="A15" s="7" t="s">
        <v>1</v>
      </c>
      <c r="B15" s="8">
        <v>3</v>
      </c>
      <c r="C15" s="8">
        <v>4</v>
      </c>
    </row>
  </sheetData>
  <pageMargins left="0.7" right="0.7" top="0.75" bottom="0.75" header="0.3" footer="0.3"/>
  <pageSetup paperSize="9" orientation="portrait" r:id="rId1"/>
  <headerFooter>
    <oddHeader xml:space="preserve">&amp;CСтецук Максим Николаевич 2гр. 1п/г.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доп лист для задания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2021-09-13T05:15:40Z</dcterms:created>
  <dcterms:modified xsi:type="dcterms:W3CDTF">2021-09-24T08:56:37Z</dcterms:modified>
</cp:coreProperties>
</file>