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3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3" l="1"/>
  <c r="T2" i="3"/>
  <c r="S2" i="3"/>
  <c r="Q2" i="3"/>
  <c r="H4" i="3"/>
  <c r="I4" i="3" s="1"/>
  <c r="H11" i="3"/>
  <c r="H10" i="3"/>
  <c r="H9" i="3"/>
  <c r="I9" i="3" s="1"/>
  <c r="H8" i="3"/>
  <c r="H7" i="3"/>
  <c r="I7" i="3" s="1"/>
  <c r="H6" i="3"/>
  <c r="H5" i="3"/>
  <c r="I5" i="3" s="1"/>
  <c r="H3" i="3"/>
  <c r="H2" i="3"/>
  <c r="I2" i="3" s="1"/>
  <c r="K3" i="3"/>
  <c r="K4" i="3"/>
  <c r="K5" i="3"/>
  <c r="K6" i="3"/>
  <c r="K7" i="3"/>
  <c r="K8" i="3"/>
  <c r="K9" i="3"/>
  <c r="K10" i="3"/>
  <c r="K2" i="3"/>
  <c r="L3" i="3"/>
  <c r="L4" i="3"/>
  <c r="L5" i="3"/>
  <c r="L6" i="3"/>
  <c r="L7" i="3"/>
  <c r="L8" i="3"/>
  <c r="L9" i="3"/>
  <c r="L10" i="3"/>
  <c r="I6" i="3"/>
  <c r="I10" i="3"/>
  <c r="I11" i="3"/>
  <c r="L2" i="3"/>
  <c r="M7" i="3" l="1"/>
  <c r="O7" i="3" s="1"/>
  <c r="Q7" i="3" s="1"/>
  <c r="M5" i="3"/>
  <c r="O5" i="3" s="1"/>
  <c r="M10" i="3"/>
  <c r="N10" i="3" s="1"/>
  <c r="P10" i="3" s="1"/>
  <c r="M9" i="3"/>
  <c r="O9" i="3" s="1"/>
  <c r="Q9" i="3" s="1"/>
  <c r="M3" i="3"/>
  <c r="N3" i="3" s="1"/>
  <c r="P3" i="3" s="1"/>
  <c r="R3" i="3" s="1"/>
  <c r="O10" i="3"/>
  <c r="S10" i="3" s="1"/>
  <c r="M8" i="3"/>
  <c r="I8" i="3"/>
  <c r="N7" i="3"/>
  <c r="P7" i="3" s="1"/>
  <c r="R7" i="3" s="1"/>
  <c r="M6" i="3"/>
  <c r="N5" i="3"/>
  <c r="P5" i="3" s="1"/>
  <c r="R5" i="3" s="1"/>
  <c r="M4" i="3"/>
  <c r="N4" i="3" s="1"/>
  <c r="P4" i="3" s="1"/>
  <c r="I3" i="3"/>
  <c r="M2" i="3"/>
  <c r="N2" i="3" s="1"/>
  <c r="P2" i="3" s="1"/>
  <c r="S9" i="3"/>
  <c r="R10" i="3"/>
  <c r="T10" i="3"/>
  <c r="Q5" i="3"/>
  <c r="S5" i="3"/>
  <c r="S7" i="3" l="1"/>
  <c r="O3" i="3"/>
  <c r="Q3" i="3" s="1"/>
  <c r="N9" i="3"/>
  <c r="P9" i="3" s="1"/>
  <c r="T9" i="3" s="1"/>
  <c r="T3" i="3"/>
  <c r="O4" i="3"/>
  <c r="Q10" i="3"/>
  <c r="U10" i="3" s="1"/>
  <c r="R9" i="3"/>
  <c r="U9" i="3" s="1"/>
  <c r="T7" i="3"/>
  <c r="N8" i="3"/>
  <c r="P8" i="3" s="1"/>
  <c r="O8" i="3"/>
  <c r="T5" i="3"/>
  <c r="U5" i="3" s="1"/>
  <c r="N6" i="3"/>
  <c r="P6" i="3" s="1"/>
  <c r="O6" i="3"/>
  <c r="T4" i="3"/>
  <c r="R4" i="3"/>
  <c r="Q4" i="3"/>
  <c r="S4" i="3"/>
  <c r="R2" i="3"/>
  <c r="O2" i="3"/>
  <c r="S3" i="3"/>
  <c r="U3" i="3"/>
  <c r="U7" i="3"/>
  <c r="R8" i="3" l="1"/>
  <c r="T8" i="3"/>
  <c r="S8" i="3"/>
  <c r="Q8" i="3"/>
  <c r="R6" i="3"/>
  <c r="T6" i="3"/>
  <c r="Q6" i="3"/>
  <c r="S6" i="3"/>
  <c r="U4" i="3"/>
  <c r="U2" i="3"/>
  <c r="U6" i="3" l="1"/>
</calcChain>
</file>

<file path=xl/sharedStrings.xml><?xml version="1.0" encoding="utf-8"?>
<sst xmlns="http://schemas.openxmlformats.org/spreadsheetml/2006/main" count="28" uniqueCount="27">
  <si>
    <t>Bad Rate</t>
    <phoneticPr fontId="1" type="noConversion"/>
  </si>
  <si>
    <t>limit-to-income</t>
  </si>
  <si>
    <t>0.01 - 0.1</t>
    <phoneticPr fontId="1" type="noConversion"/>
  </si>
  <si>
    <t>total</t>
    <phoneticPr fontId="1" type="noConversion"/>
  </si>
  <si>
    <t>bad count</t>
    <phoneticPr fontId="1" type="noConversion"/>
  </si>
  <si>
    <t>0.11-0.2</t>
    <phoneticPr fontId="1" type="noConversion"/>
  </si>
  <si>
    <t>0.21-0.3</t>
    <phoneticPr fontId="1" type="noConversion"/>
  </si>
  <si>
    <t>0.31-0.4</t>
    <phoneticPr fontId="1" type="noConversion"/>
  </si>
  <si>
    <t>0.41-0.5</t>
    <phoneticPr fontId="1" type="noConversion"/>
  </si>
  <si>
    <t>0.51-0.6</t>
    <phoneticPr fontId="1" type="noConversion"/>
  </si>
  <si>
    <t>0.61-0.7</t>
    <phoneticPr fontId="1" type="noConversion"/>
  </si>
  <si>
    <t>0.71-0.8</t>
    <phoneticPr fontId="1" type="noConversion"/>
  </si>
  <si>
    <t>0.81-0.9</t>
    <phoneticPr fontId="1" type="noConversion"/>
  </si>
  <si>
    <t>0.91-1</t>
    <phoneticPr fontId="1" type="noConversion"/>
  </si>
  <si>
    <t>group</t>
    <phoneticPr fontId="1" type="noConversion"/>
  </si>
  <si>
    <t>combine nearest groups</t>
    <phoneticPr fontId="1" type="noConversion"/>
  </si>
  <si>
    <t>total Good</t>
    <phoneticPr fontId="1" type="noConversion"/>
  </si>
  <si>
    <t>total bad</t>
    <phoneticPr fontId="1" type="noConversion"/>
  </si>
  <si>
    <t>Good Rate</t>
    <phoneticPr fontId="1" type="noConversion"/>
  </si>
  <si>
    <t>Expected Bad in Goup1</t>
    <phoneticPr fontId="1" type="noConversion"/>
  </si>
  <si>
    <t>Expected Good in Goup 1</t>
    <phoneticPr fontId="1" type="noConversion"/>
  </si>
  <si>
    <t>Chi-square</t>
    <phoneticPr fontId="1" type="noConversion"/>
  </si>
  <si>
    <t>good count</t>
    <phoneticPr fontId="1" type="noConversion"/>
  </si>
  <si>
    <t>good bad indicator</t>
    <phoneticPr fontId="1" type="noConversion"/>
  </si>
  <si>
    <t>Expected Bad in Goup2</t>
    <phoneticPr fontId="1" type="noConversion"/>
  </si>
  <si>
    <t>Expected Good in Goup 2</t>
    <phoneticPr fontId="1" type="noConversion"/>
  </si>
  <si>
    <t>minimum Chi-square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</si>
</sst>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/>
    <xf numFmtId="43" fontId="0" fillId="0" borderId="0" xfId="0" applyNumberFormat="1"/>
    <xf numFmtId="0" fontId="3" fillId="0" borderId="0" xfId="0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28575</xdr:rowOff>
    </xdr:from>
    <xdr:to>
      <xdr:col>4</xdr:col>
      <xdr:colOff>571500</xdr:colOff>
      <xdr:row>8</xdr:row>
      <xdr:rowOff>114300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49404A8E-37B1-4173-B695-F1DCD8685D5F}"/>
            </a:ext>
          </a:extLst>
        </xdr:cNvPr>
        <xdr:cNvSpPr/>
      </xdr:nvSpPr>
      <xdr:spPr>
        <a:xfrm>
          <a:off x="2714625" y="1114425"/>
          <a:ext cx="3714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4</xdr:row>
      <xdr:rowOff>57150</xdr:rowOff>
    </xdr:from>
    <xdr:to>
      <xdr:col>9</xdr:col>
      <xdr:colOff>523875</xdr:colOff>
      <xdr:row>8</xdr:row>
      <xdr:rowOff>142875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86EBC9E5-3534-43A1-8D40-50764BF8145F}"/>
            </a:ext>
          </a:extLst>
        </xdr:cNvPr>
        <xdr:cNvSpPr/>
      </xdr:nvSpPr>
      <xdr:spPr>
        <a:xfrm>
          <a:off x="6096000" y="1143000"/>
          <a:ext cx="3714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07D9-1632-417B-8DFD-11AB20D6E86C}">
  <dimension ref="A1:U101"/>
  <sheetViews>
    <sheetView tabSelected="1" zoomScaleNormal="100" workbookViewId="0">
      <selection activeCell="K10" sqref="K10"/>
    </sheetView>
  </sheetViews>
  <sheetFormatPr defaultRowHeight="14.25" x14ac:dyDescent="0.2"/>
  <cols>
    <col min="1" max="1" width="15.125" bestFit="1" customWidth="1"/>
    <col min="2" max="3" width="0" hidden="1" customWidth="1"/>
    <col min="4" max="4" width="17.875" customWidth="1"/>
    <col min="11" max="11" width="30.125" bestFit="1" customWidth="1"/>
    <col min="16" max="16" width="10.625" bestFit="1" customWidth="1"/>
    <col min="17" max="17" width="10.5" customWidth="1"/>
    <col min="18" max="18" width="10.75" customWidth="1"/>
    <col min="19" max="19" width="10" customWidth="1"/>
  </cols>
  <sheetData>
    <row r="1" spans="1:21" ht="42.75" x14ac:dyDescent="0.2">
      <c r="A1" t="s">
        <v>1</v>
      </c>
      <c r="D1" t="s">
        <v>23</v>
      </c>
      <c r="F1" t="s">
        <v>14</v>
      </c>
      <c r="G1" t="s">
        <v>3</v>
      </c>
      <c r="H1" t="s">
        <v>4</v>
      </c>
      <c r="I1" t="s">
        <v>22</v>
      </c>
      <c r="K1" t="s">
        <v>15</v>
      </c>
      <c r="L1" t="s">
        <v>3</v>
      </c>
      <c r="M1" t="s">
        <v>17</v>
      </c>
      <c r="N1" t="s">
        <v>16</v>
      </c>
      <c r="O1" t="s">
        <v>0</v>
      </c>
      <c r="P1" t="s">
        <v>18</v>
      </c>
      <c r="Q1" s="1" t="s">
        <v>19</v>
      </c>
      <c r="R1" s="1" t="s">
        <v>20</v>
      </c>
      <c r="S1" s="1" t="s">
        <v>24</v>
      </c>
      <c r="T1" s="1" t="s">
        <v>25</v>
      </c>
      <c r="U1" s="1" t="s">
        <v>21</v>
      </c>
    </row>
    <row r="2" spans="1:21" x14ac:dyDescent="0.2">
      <c r="A2">
        <v>0.01</v>
      </c>
      <c r="B2">
        <v>0.10402510906167985</v>
      </c>
      <c r="C2">
        <v>0.48841206210192478</v>
      </c>
      <c r="D2">
        <v>0</v>
      </c>
      <c r="F2" t="s">
        <v>2</v>
      </c>
      <c r="G2">
        <v>10</v>
      </c>
      <c r="H2">
        <f>SUM(D2:D11)</f>
        <v>1</v>
      </c>
      <c r="I2">
        <f>G2-H2</f>
        <v>9</v>
      </c>
      <c r="K2" t="str">
        <f>F2&amp;"combined with"&amp;F3</f>
        <v>0.01 - 0.1combined with0.11-0.2</v>
      </c>
      <c r="L2">
        <f>SUM(G2:G3)</f>
        <v>20</v>
      </c>
      <c r="M2">
        <f>SUM(H2:H3)</f>
        <v>3</v>
      </c>
      <c r="N2">
        <f>L2-M2</f>
        <v>17</v>
      </c>
      <c r="O2">
        <f>M2/L2</f>
        <v>0.15</v>
      </c>
      <c r="P2">
        <f>N2/L2</f>
        <v>0.85</v>
      </c>
      <c r="Q2">
        <f>G2*O2</f>
        <v>1.5</v>
      </c>
      <c r="R2">
        <f>G2*P2</f>
        <v>8.5</v>
      </c>
      <c r="S2">
        <f>G3*O2</f>
        <v>1.5</v>
      </c>
      <c r="T2">
        <f>G3*P2</f>
        <v>8.5</v>
      </c>
      <c r="U2" s="2">
        <f>(H2-Q2)^2/Q2+(I2-R2)^2/R2+(H3-S2)^2/S2+(I3-T2)^2/T2</f>
        <v>0.39215686274509803</v>
      </c>
    </row>
    <row r="3" spans="1:21" x14ac:dyDescent="0.2">
      <c r="A3">
        <v>0.02</v>
      </c>
      <c r="B3">
        <v>0.10819275664997785</v>
      </c>
      <c r="C3">
        <v>0.2215239827705715</v>
      </c>
      <c r="D3">
        <v>0</v>
      </c>
      <c r="F3" t="s">
        <v>5</v>
      </c>
      <c r="G3">
        <v>10</v>
      </c>
      <c r="H3">
        <f>SUM(D12:D21)</f>
        <v>2</v>
      </c>
      <c r="I3">
        <f t="shared" ref="I3:I11" si="0">G3-H3</f>
        <v>8</v>
      </c>
      <c r="K3" t="str">
        <f t="shared" ref="K3:K10" si="1">F3&amp;"combined with"&amp;F4</f>
        <v>0.11-0.2combined with0.21-0.3</v>
      </c>
      <c r="L3">
        <f>SUM(G3:G4)</f>
        <v>20</v>
      </c>
      <c r="M3">
        <f t="shared" ref="M3:M10" si="2">SUM(H3:H4)</f>
        <v>5</v>
      </c>
      <c r="N3">
        <f t="shared" ref="N3:N10" si="3">L3-M3</f>
        <v>15</v>
      </c>
      <c r="O3">
        <f t="shared" ref="O3:O10" si="4">M3/L3</f>
        <v>0.25</v>
      </c>
      <c r="P3">
        <f t="shared" ref="P3:P10" si="5">N3/L3</f>
        <v>0.75</v>
      </c>
      <c r="Q3">
        <f t="shared" ref="Q3:Q10" si="6">G3*O3</f>
        <v>2.5</v>
      </c>
      <c r="R3">
        <f t="shared" ref="R3:R10" si="7">G3*P3</f>
        <v>7.5</v>
      </c>
      <c r="S3">
        <f t="shared" ref="S3:S10" si="8">G4*O3</f>
        <v>2.5</v>
      </c>
      <c r="T3">
        <f t="shared" ref="T3:T10" si="9">G4*P3</f>
        <v>7.5</v>
      </c>
      <c r="U3" s="2">
        <f t="shared" ref="U3:U10" si="10">(H3-Q3)^2/Q3+(I3-R3)^2/R3+(H4-S3)^2/S3+(I4-T3)^2/T3</f>
        <v>0.26666666666666666</v>
      </c>
    </row>
    <row r="4" spans="1:21" x14ac:dyDescent="0.2">
      <c r="A4">
        <v>0.03</v>
      </c>
      <c r="B4">
        <v>0.11250640982957322</v>
      </c>
      <c r="C4">
        <v>0.77766522777882463</v>
      </c>
      <c r="D4">
        <v>0</v>
      </c>
      <c r="F4" t="s">
        <v>6</v>
      </c>
      <c r="G4">
        <v>10</v>
      </c>
      <c r="H4">
        <f>SUM(D22:D31)</f>
        <v>3</v>
      </c>
      <c r="I4">
        <f t="shared" si="0"/>
        <v>7</v>
      </c>
      <c r="K4" t="str">
        <f t="shared" si="1"/>
        <v>0.21-0.3combined with0.31-0.4</v>
      </c>
      <c r="L4">
        <f t="shared" ref="L4:L10" si="11">SUM(G4:G5)</f>
        <v>20</v>
      </c>
      <c r="M4">
        <f t="shared" si="2"/>
        <v>9</v>
      </c>
      <c r="N4">
        <f t="shared" si="3"/>
        <v>11</v>
      </c>
      <c r="O4">
        <f t="shared" si="4"/>
        <v>0.45</v>
      </c>
      <c r="P4">
        <f t="shared" si="5"/>
        <v>0.55000000000000004</v>
      </c>
      <c r="Q4">
        <f t="shared" si="6"/>
        <v>4.5</v>
      </c>
      <c r="R4">
        <f t="shared" si="7"/>
        <v>5.5</v>
      </c>
      <c r="S4">
        <f t="shared" si="8"/>
        <v>4.5</v>
      </c>
      <c r="T4">
        <f t="shared" si="9"/>
        <v>5.5</v>
      </c>
      <c r="U4" s="2">
        <f t="shared" si="10"/>
        <v>1.8181818181818183</v>
      </c>
    </row>
    <row r="5" spans="1:21" x14ac:dyDescent="0.2">
      <c r="A5">
        <v>0.04</v>
      </c>
      <c r="B5">
        <v>0.11696949102857036</v>
      </c>
      <c r="C5">
        <v>0.21904461448661239</v>
      </c>
      <c r="D5">
        <v>0</v>
      </c>
      <c r="F5" t="s">
        <v>7</v>
      </c>
      <c r="G5">
        <v>10</v>
      </c>
      <c r="H5">
        <f>SUM(D32:D41)</f>
        <v>6</v>
      </c>
      <c r="I5">
        <f t="shared" si="0"/>
        <v>4</v>
      </c>
      <c r="K5" t="str">
        <f t="shared" si="1"/>
        <v>0.31-0.4combined with0.41-0.5</v>
      </c>
      <c r="L5">
        <f t="shared" si="11"/>
        <v>20</v>
      </c>
      <c r="M5">
        <f t="shared" si="2"/>
        <v>8</v>
      </c>
      <c r="N5">
        <f t="shared" si="3"/>
        <v>12</v>
      </c>
      <c r="O5">
        <f t="shared" si="4"/>
        <v>0.4</v>
      </c>
      <c r="P5">
        <f t="shared" si="5"/>
        <v>0.6</v>
      </c>
      <c r="Q5">
        <f t="shared" si="6"/>
        <v>4</v>
      </c>
      <c r="R5">
        <f t="shared" si="7"/>
        <v>6</v>
      </c>
      <c r="S5">
        <f t="shared" si="8"/>
        <v>4</v>
      </c>
      <c r="T5">
        <f t="shared" si="9"/>
        <v>6</v>
      </c>
      <c r="U5" s="2">
        <f t="shared" si="10"/>
        <v>3.333333333333333</v>
      </c>
    </row>
    <row r="6" spans="1:21" x14ac:dyDescent="0.2">
      <c r="A6">
        <v>0.05</v>
      </c>
      <c r="B6">
        <v>0.1215853653543497</v>
      </c>
      <c r="C6">
        <v>0.58301111420718232</v>
      </c>
      <c r="D6">
        <v>0</v>
      </c>
      <c r="F6" t="s">
        <v>8</v>
      </c>
      <c r="G6">
        <v>10</v>
      </c>
      <c r="H6">
        <f>SUM(D42:D51)</f>
        <v>2</v>
      </c>
      <c r="I6">
        <f t="shared" si="0"/>
        <v>8</v>
      </c>
      <c r="K6" t="str">
        <f t="shared" si="1"/>
        <v>0.41-0.5combined with0.51-0.6</v>
      </c>
      <c r="L6">
        <f t="shared" si="11"/>
        <v>20</v>
      </c>
      <c r="M6">
        <f t="shared" si="2"/>
        <v>7</v>
      </c>
      <c r="N6">
        <f t="shared" si="3"/>
        <v>13</v>
      </c>
      <c r="O6">
        <f t="shared" si="4"/>
        <v>0.35</v>
      </c>
      <c r="P6">
        <f t="shared" si="5"/>
        <v>0.65</v>
      </c>
      <c r="Q6">
        <f t="shared" si="6"/>
        <v>3.5</v>
      </c>
      <c r="R6">
        <f t="shared" si="7"/>
        <v>6.5</v>
      </c>
      <c r="S6">
        <f t="shared" si="8"/>
        <v>3.5</v>
      </c>
      <c r="T6">
        <f t="shared" si="9"/>
        <v>6.5</v>
      </c>
      <c r="U6" s="2">
        <f t="shared" si="10"/>
        <v>1.9780219780219781</v>
      </c>
    </row>
    <row r="7" spans="1:21" x14ac:dyDescent="0.2">
      <c r="A7">
        <v>6.0000000000000005E-2</v>
      </c>
      <c r="B7">
        <v>0.12635732712985609</v>
      </c>
      <c r="C7">
        <v>0.84218777699819924</v>
      </c>
      <c r="D7">
        <v>0</v>
      </c>
      <c r="F7" t="s">
        <v>9</v>
      </c>
      <c r="G7">
        <v>10</v>
      </c>
      <c r="H7">
        <f>SUM(D52:D61)</f>
        <v>5</v>
      </c>
      <c r="I7">
        <f t="shared" si="0"/>
        <v>5</v>
      </c>
      <c r="K7" t="str">
        <f t="shared" si="1"/>
        <v>0.51-0.6combined with0.61-0.7</v>
      </c>
      <c r="L7">
        <f t="shared" si="11"/>
        <v>20</v>
      </c>
      <c r="M7">
        <f t="shared" si="2"/>
        <v>12</v>
      </c>
      <c r="N7">
        <f t="shared" si="3"/>
        <v>8</v>
      </c>
      <c r="O7">
        <f t="shared" si="4"/>
        <v>0.6</v>
      </c>
      <c r="P7">
        <f t="shared" si="5"/>
        <v>0.4</v>
      </c>
      <c r="Q7">
        <f t="shared" si="6"/>
        <v>6</v>
      </c>
      <c r="R7">
        <f t="shared" si="7"/>
        <v>4</v>
      </c>
      <c r="S7">
        <f t="shared" si="8"/>
        <v>6</v>
      </c>
      <c r="T7">
        <f t="shared" si="9"/>
        <v>4</v>
      </c>
      <c r="U7" s="2">
        <f t="shared" si="10"/>
        <v>0.83333333333333326</v>
      </c>
    </row>
    <row r="8" spans="1:21" x14ac:dyDescent="0.2">
      <c r="A8">
        <v>7.0000000000000007E-2</v>
      </c>
      <c r="B8">
        <v>0.13128858565863083</v>
      </c>
      <c r="C8">
        <v>8.1551802676708141E-2</v>
      </c>
      <c r="D8">
        <v>1</v>
      </c>
      <c r="F8" t="s">
        <v>10</v>
      </c>
      <c r="G8">
        <v>10</v>
      </c>
      <c r="H8">
        <f>SUM(D62:D71)</f>
        <v>7</v>
      </c>
      <c r="I8">
        <f t="shared" si="0"/>
        <v>3</v>
      </c>
      <c r="K8" t="str">
        <f t="shared" si="1"/>
        <v>0.61-0.7combined with0.71-0.8</v>
      </c>
      <c r="L8">
        <f t="shared" si="11"/>
        <v>20</v>
      </c>
      <c r="M8">
        <f t="shared" si="2"/>
        <v>14</v>
      </c>
      <c r="N8">
        <f t="shared" si="3"/>
        <v>6</v>
      </c>
      <c r="O8">
        <f t="shared" si="4"/>
        <v>0.7</v>
      </c>
      <c r="P8">
        <f t="shared" si="5"/>
        <v>0.3</v>
      </c>
      <c r="Q8">
        <f t="shared" si="6"/>
        <v>7</v>
      </c>
      <c r="R8">
        <f t="shared" si="7"/>
        <v>3</v>
      </c>
      <c r="S8">
        <f t="shared" si="8"/>
        <v>7</v>
      </c>
      <c r="T8">
        <f t="shared" si="9"/>
        <v>3</v>
      </c>
      <c r="U8" s="2">
        <v>0</v>
      </c>
    </row>
    <row r="9" spans="1:21" x14ac:dyDescent="0.2">
      <c r="A9">
        <v>0.08</v>
      </c>
      <c r="B9">
        <v>0.13638225023407355</v>
      </c>
      <c r="C9">
        <v>0.48804381171432865</v>
      </c>
      <c r="D9">
        <v>0</v>
      </c>
      <c r="F9" t="s">
        <v>11</v>
      </c>
      <c r="G9">
        <v>10</v>
      </c>
      <c r="H9">
        <f>SUM(D72:D81)</f>
        <v>7</v>
      </c>
      <c r="I9">
        <f t="shared" si="0"/>
        <v>3</v>
      </c>
      <c r="K9" t="str">
        <f t="shared" si="1"/>
        <v>0.71-0.8combined with0.81-0.9</v>
      </c>
      <c r="L9">
        <f t="shared" si="11"/>
        <v>20</v>
      </c>
      <c r="M9">
        <f t="shared" si="2"/>
        <v>15</v>
      </c>
      <c r="N9">
        <f t="shared" si="3"/>
        <v>5</v>
      </c>
      <c r="O9">
        <f t="shared" si="4"/>
        <v>0.75</v>
      </c>
      <c r="P9">
        <f t="shared" si="5"/>
        <v>0.25</v>
      </c>
      <c r="Q9">
        <f t="shared" si="6"/>
        <v>7.5</v>
      </c>
      <c r="R9">
        <f t="shared" si="7"/>
        <v>2.5</v>
      </c>
      <c r="S9">
        <f t="shared" si="8"/>
        <v>7.5</v>
      </c>
      <c r="T9">
        <f t="shared" si="9"/>
        <v>2.5</v>
      </c>
      <c r="U9" s="2">
        <f t="shared" si="10"/>
        <v>0.26666666666666666</v>
      </c>
    </row>
    <row r="10" spans="1:21" x14ac:dyDescent="0.2">
      <c r="A10">
        <v>0.09</v>
      </c>
      <c r="B10">
        <v>0.14164131441630354</v>
      </c>
      <c r="C10">
        <v>0.92447076647365745</v>
      </c>
      <c r="D10">
        <v>0</v>
      </c>
      <c r="F10" t="s">
        <v>12</v>
      </c>
      <c r="G10">
        <v>10</v>
      </c>
      <c r="H10">
        <f>SUM(D82:D91)</f>
        <v>8</v>
      </c>
      <c r="I10">
        <f t="shared" si="0"/>
        <v>2</v>
      </c>
      <c r="K10" t="str">
        <f t="shared" si="1"/>
        <v>0.81-0.9combined with0.91-1</v>
      </c>
      <c r="L10">
        <f t="shared" si="11"/>
        <v>20</v>
      </c>
      <c r="M10">
        <f t="shared" si="2"/>
        <v>17</v>
      </c>
      <c r="N10">
        <f t="shared" si="3"/>
        <v>3</v>
      </c>
      <c r="O10">
        <f t="shared" si="4"/>
        <v>0.85</v>
      </c>
      <c r="P10">
        <f t="shared" si="5"/>
        <v>0.15</v>
      </c>
      <c r="Q10">
        <f t="shared" si="6"/>
        <v>8.5</v>
      </c>
      <c r="R10">
        <f t="shared" si="7"/>
        <v>1.5</v>
      </c>
      <c r="S10">
        <f t="shared" si="8"/>
        <v>8.5</v>
      </c>
      <c r="T10">
        <f t="shared" si="9"/>
        <v>1.5</v>
      </c>
      <c r="U10" s="2">
        <f t="shared" si="10"/>
        <v>0.39215686274509803</v>
      </c>
    </row>
    <row r="11" spans="1:21" x14ac:dyDescent="0.2">
      <c r="A11">
        <v>9.9999999999999992E-2</v>
      </c>
      <c r="B11">
        <v>0.14706863960856215</v>
      </c>
      <c r="C11">
        <v>0.2107477043927618</v>
      </c>
      <c r="D11">
        <v>0</v>
      </c>
      <c r="F11" t="s">
        <v>13</v>
      </c>
      <c r="G11">
        <v>10</v>
      </c>
      <c r="H11">
        <f>SUM(D92:D101)</f>
        <v>9</v>
      </c>
      <c r="I11">
        <f t="shared" si="0"/>
        <v>1</v>
      </c>
      <c r="S11" s="4" t="s">
        <v>26</v>
      </c>
      <c r="T11" s="4"/>
      <c r="U11" s="3">
        <f>MIN(U2:U10)</f>
        <v>0</v>
      </c>
    </row>
    <row r="12" spans="1:21" x14ac:dyDescent="0.2">
      <c r="A12">
        <v>0.10999999999999999</v>
      </c>
      <c r="B12">
        <v>0.15266693797433706</v>
      </c>
      <c r="C12">
        <v>0.16749988581971043</v>
      </c>
      <c r="D12">
        <v>0</v>
      </c>
    </row>
    <row r="13" spans="1:21" x14ac:dyDescent="0.2">
      <c r="A13">
        <v>0.11999999999999998</v>
      </c>
      <c r="B13">
        <v>0.15843875474625368</v>
      </c>
      <c r="C13">
        <v>0.91167778476400796</v>
      </c>
      <c r="D13">
        <v>0</v>
      </c>
    </row>
    <row r="14" spans="1:21" x14ac:dyDescent="0.2">
      <c r="A14">
        <v>0.12999999999999998</v>
      </c>
      <c r="B14">
        <v>0.16438644998821275</v>
      </c>
      <c r="C14">
        <v>0.39873008754113393</v>
      </c>
      <c r="D14">
        <v>0</v>
      </c>
    </row>
    <row r="15" spans="1:21" x14ac:dyDescent="0.2">
      <c r="A15">
        <v>0.13999999999999999</v>
      </c>
      <c r="B15">
        <v>0.17051217988318546</v>
      </c>
      <c r="C15">
        <v>0.94926745723279737</v>
      </c>
      <c r="D15">
        <v>0</v>
      </c>
    </row>
    <row r="16" spans="1:21" x14ac:dyDescent="0.2">
      <c r="A16">
        <v>0.15</v>
      </c>
      <c r="B16">
        <v>0.17681787763041204</v>
      </c>
      <c r="C16">
        <v>0.41473212427456163</v>
      </c>
      <c r="D16">
        <v>0</v>
      </c>
    </row>
    <row r="17" spans="1:4" x14ac:dyDescent="0.2">
      <c r="A17">
        <v>0.16</v>
      </c>
      <c r="B17">
        <v>0.18330523404737589</v>
      </c>
      <c r="C17">
        <v>0.24136584254560645</v>
      </c>
      <c r="D17">
        <v>0</v>
      </c>
    </row>
    <row r="18" spans="1:4" x14ac:dyDescent="0.2">
      <c r="A18">
        <v>0.17</v>
      </c>
      <c r="B18">
        <v>0.18997567798371029</v>
      </c>
      <c r="C18">
        <v>0.21093390513240318</v>
      </c>
      <c r="D18">
        <v>0</v>
      </c>
    </row>
    <row r="19" spans="1:4" x14ac:dyDescent="0.2">
      <c r="A19">
        <v>0.18000000000000002</v>
      </c>
      <c r="B19">
        <v>0.19683035666598439</v>
      </c>
      <c r="C19">
        <v>8.5136489193110343E-2</v>
      </c>
      <c r="D19">
        <v>1</v>
      </c>
    </row>
    <row r="20" spans="1:4" x14ac:dyDescent="0.2">
      <c r="A20">
        <v>0.19000000000000003</v>
      </c>
      <c r="B20">
        <v>0.20387011610393402</v>
      </c>
      <c r="C20">
        <v>0.23006734666906747</v>
      </c>
      <c r="D20">
        <v>0</v>
      </c>
    </row>
    <row r="21" spans="1:4" x14ac:dyDescent="0.2">
      <c r="A21">
        <v>0.20000000000000004</v>
      </c>
      <c r="B21">
        <v>0.21109548169995912</v>
      </c>
      <c r="C21">
        <v>3.4454179144486341E-2</v>
      </c>
      <c r="D21">
        <v>1</v>
      </c>
    </row>
    <row r="22" spans="1:4" x14ac:dyDescent="0.2">
      <c r="A22">
        <v>0.21000000000000005</v>
      </c>
      <c r="B22">
        <v>0.21850663921439065</v>
      </c>
      <c r="C22">
        <v>0.66162654452802561</v>
      </c>
      <c r="D22">
        <v>0</v>
      </c>
    </row>
    <row r="23" spans="1:4" x14ac:dyDescent="0.2">
      <c r="A23">
        <v>0.22000000000000006</v>
      </c>
      <c r="B23">
        <v>0.2261034162489072</v>
      </c>
      <c r="C23">
        <v>0.53318375931356365</v>
      </c>
      <c r="D23">
        <v>0</v>
      </c>
    </row>
    <row r="24" spans="1:4" x14ac:dyDescent="0.2">
      <c r="A24">
        <v>0.23000000000000007</v>
      </c>
      <c r="B24">
        <v>0.23388526441931651</v>
      </c>
      <c r="C24">
        <v>0.38748245673662252</v>
      </c>
      <c r="D24">
        <v>0</v>
      </c>
    </row>
    <row r="25" spans="1:4" x14ac:dyDescent="0.2">
      <c r="A25">
        <v>0.24000000000000007</v>
      </c>
      <c r="B25">
        <v>0.24185124239646069</v>
      </c>
      <c r="C25">
        <v>0.58484159557727322</v>
      </c>
      <c r="D25">
        <v>0</v>
      </c>
    </row>
    <row r="26" spans="1:4" x14ac:dyDescent="0.2">
      <c r="A26">
        <v>0.25000000000000006</v>
      </c>
      <c r="B26">
        <v>0.25000000000000006</v>
      </c>
      <c r="C26">
        <v>0.61747544769109153</v>
      </c>
      <c r="D26">
        <v>0</v>
      </c>
    </row>
    <row r="27" spans="1:4" x14ac:dyDescent="0.2">
      <c r="A27">
        <v>0.26000000000000006</v>
      </c>
      <c r="B27">
        <v>0.25832976353402898</v>
      </c>
      <c r="C27">
        <v>1.6019777899515586E-2</v>
      </c>
      <c r="D27">
        <v>1</v>
      </c>
    </row>
    <row r="28" spans="1:4" x14ac:dyDescent="0.2">
      <c r="A28">
        <v>0.27000000000000007</v>
      </c>
      <c r="B28">
        <v>0.26683832255563367</v>
      </c>
      <c r="C28">
        <v>0.96554751939689076</v>
      </c>
      <c r="D28">
        <v>0</v>
      </c>
    </row>
    <row r="29" spans="1:4" x14ac:dyDescent="0.2">
      <c r="A29">
        <v>0.28000000000000008</v>
      </c>
      <c r="B29">
        <v>0.27552301826737841</v>
      </c>
      <c r="C29">
        <v>0.16825825980547315</v>
      </c>
      <c r="D29">
        <v>1</v>
      </c>
    </row>
    <row r="30" spans="1:4" x14ac:dyDescent="0.2">
      <c r="A30">
        <v>0.29000000000000009</v>
      </c>
      <c r="B30">
        <v>0.28438073372210021</v>
      </c>
      <c r="C30">
        <v>4.3724777642251134E-4</v>
      </c>
      <c r="D30">
        <v>1</v>
      </c>
    </row>
    <row r="31" spans="1:4" x14ac:dyDescent="0.2">
      <c r="A31">
        <v>0.3000000000000001</v>
      </c>
      <c r="B31">
        <v>0.2934078860231138</v>
      </c>
      <c r="C31">
        <v>0.49137488427637699</v>
      </c>
      <c r="D31">
        <v>0</v>
      </c>
    </row>
    <row r="32" spans="1:4" x14ac:dyDescent="0.2">
      <c r="A32">
        <v>0.31000000000000011</v>
      </c>
      <c r="B32">
        <v>0.30260042069483073</v>
      </c>
      <c r="C32">
        <v>0.45908542416317999</v>
      </c>
      <c r="D32">
        <v>0</v>
      </c>
    </row>
    <row r="33" spans="1:4" x14ac:dyDescent="0.2">
      <c r="A33">
        <v>0.32000000000000012</v>
      </c>
      <c r="B33">
        <v>0.31195380838778181</v>
      </c>
      <c r="C33">
        <v>0.94516255388094816</v>
      </c>
      <c r="D33">
        <v>0</v>
      </c>
    </row>
    <row r="34" spans="1:4" x14ac:dyDescent="0.2">
      <c r="A34">
        <v>0.33000000000000013</v>
      </c>
      <c r="B34">
        <v>0.32146304406803367</v>
      </c>
      <c r="C34">
        <v>0.30023169642558811</v>
      </c>
      <c r="D34">
        <v>1</v>
      </c>
    </row>
    <row r="35" spans="1:4" x14ac:dyDescent="0.2">
      <c r="A35">
        <v>0.34000000000000014</v>
      </c>
      <c r="B35">
        <v>0.33112264882402487</v>
      </c>
      <c r="C35">
        <v>0.18817382923271198</v>
      </c>
      <c r="D35">
        <v>1</v>
      </c>
    </row>
    <row r="36" spans="1:4" x14ac:dyDescent="0.2">
      <c r="A36">
        <v>0.35000000000000014</v>
      </c>
      <c r="B36">
        <v>0.34092667440396268</v>
      </c>
      <c r="C36">
        <v>3.9841140433877431E-2</v>
      </c>
      <c r="D36">
        <v>1</v>
      </c>
    </row>
    <row r="37" spans="1:4" x14ac:dyDescent="0.2">
      <c r="A37">
        <v>0.36000000000000015</v>
      </c>
      <c r="B37">
        <v>0.35086871057425933</v>
      </c>
      <c r="C37">
        <v>0.95701800933471559</v>
      </c>
      <c r="D37">
        <v>0</v>
      </c>
    </row>
    <row r="38" spans="1:4" x14ac:dyDescent="0.2">
      <c r="A38">
        <v>0.37000000000000016</v>
      </c>
      <c r="B38">
        <v>0.36094189536423682</v>
      </c>
      <c r="C38">
        <v>4.766977818489726E-2</v>
      </c>
      <c r="D38">
        <v>1</v>
      </c>
    </row>
    <row r="39" spans="1:4" x14ac:dyDescent="0.2">
      <c r="A39">
        <v>0.38000000000000017</v>
      </c>
      <c r="B39">
        <v>0.37113892823475547</v>
      </c>
      <c r="C39">
        <v>0.19309903590345245</v>
      </c>
      <c r="D39">
        <v>1</v>
      </c>
    </row>
    <row r="40" spans="1:4" x14ac:dyDescent="0.2">
      <c r="A40">
        <v>0.39000000000000018</v>
      </c>
      <c r="B40">
        <v>0.38145208617886323</v>
      </c>
      <c r="C40">
        <v>8.3636124797335287E-2</v>
      </c>
      <c r="D40">
        <v>1</v>
      </c>
    </row>
    <row r="41" spans="1:4" x14ac:dyDescent="0.2">
      <c r="A41">
        <v>0.40000000000000019</v>
      </c>
      <c r="B41">
        <v>0.39187324273140706</v>
      </c>
      <c r="C41">
        <v>0.39589215185984417</v>
      </c>
      <c r="D41">
        <v>0</v>
      </c>
    </row>
    <row r="42" spans="1:4" x14ac:dyDescent="0.2">
      <c r="A42">
        <v>0.4100000000000002</v>
      </c>
      <c r="B42">
        <v>0.40239388983225644</v>
      </c>
      <c r="C42">
        <v>0.53518243689807821</v>
      </c>
      <c r="D42">
        <v>0</v>
      </c>
    </row>
    <row r="43" spans="1:4" x14ac:dyDescent="0.2">
      <c r="A43">
        <v>0.42000000000000021</v>
      </c>
      <c r="B43">
        <v>0.41300516245486169</v>
      </c>
      <c r="C43">
        <v>1.4970618607060171E-2</v>
      </c>
      <c r="D43">
        <v>1</v>
      </c>
    </row>
    <row r="44" spans="1:4" x14ac:dyDescent="0.2">
      <c r="A44">
        <v>0.43000000000000022</v>
      </c>
      <c r="B44">
        <v>0.42369786587885183</v>
      </c>
      <c r="C44">
        <v>0.60375447265301463</v>
      </c>
      <c r="D44">
        <v>0</v>
      </c>
    </row>
    <row r="45" spans="1:4" x14ac:dyDescent="0.2">
      <c r="A45">
        <v>0.44000000000000022</v>
      </c>
      <c r="B45">
        <v>0.43446250545284665</v>
      </c>
      <c r="C45">
        <v>0.95317473645526185</v>
      </c>
      <c r="D45">
        <v>0</v>
      </c>
    </row>
    <row r="46" spans="1:4" x14ac:dyDescent="0.2">
      <c r="A46">
        <v>0.45000000000000023</v>
      </c>
      <c r="B46">
        <v>0.44528931866219318</v>
      </c>
      <c r="C46">
        <v>0.30159879589666516</v>
      </c>
      <c r="D46">
        <v>1</v>
      </c>
    </row>
    <row r="47" spans="1:4" x14ac:dyDescent="0.2">
      <c r="A47">
        <v>0.46000000000000024</v>
      </c>
      <c r="B47">
        <v>0.45616830928654512</v>
      </c>
      <c r="C47">
        <v>0.64310518732143374</v>
      </c>
      <c r="D47">
        <v>0</v>
      </c>
    </row>
    <row r="48" spans="1:4" x14ac:dyDescent="0.2">
      <c r="A48">
        <v>0.47000000000000025</v>
      </c>
      <c r="B48">
        <v>0.46708928340463712</v>
      </c>
      <c r="C48">
        <v>0.97740981610177013</v>
      </c>
      <c r="D48">
        <v>0</v>
      </c>
    </row>
    <row r="49" spans="1:4" x14ac:dyDescent="0.2">
      <c r="A49">
        <v>0.48000000000000026</v>
      </c>
      <c r="B49">
        <v>0.47804188697883998</v>
      </c>
      <c r="C49">
        <v>0.94915648915172679</v>
      </c>
      <c r="D49">
        <v>0</v>
      </c>
    </row>
    <row r="50" spans="1:4" x14ac:dyDescent="0.2">
      <c r="A50">
        <v>0.49000000000000027</v>
      </c>
      <c r="B50">
        <v>0.48901564473058573</v>
      </c>
      <c r="C50">
        <v>0.75525787675714662</v>
      </c>
      <c r="D50">
        <v>0</v>
      </c>
    </row>
    <row r="51" spans="1:4" x14ac:dyDescent="0.2">
      <c r="A51">
        <v>0.50000000000000022</v>
      </c>
      <c r="B51">
        <v>0.50000000000000022</v>
      </c>
      <c r="C51">
        <v>0.67595503028078097</v>
      </c>
      <c r="D51">
        <v>0</v>
      </c>
    </row>
    <row r="52" spans="1:4" x14ac:dyDescent="0.2">
      <c r="A52">
        <v>0.51000000000000023</v>
      </c>
      <c r="B52">
        <v>0.51098435526941477</v>
      </c>
      <c r="C52">
        <v>0.73861657054415975</v>
      </c>
      <c r="D52">
        <v>0</v>
      </c>
    </row>
    <row r="53" spans="1:4" x14ac:dyDescent="0.2">
      <c r="A53">
        <v>0.52000000000000024</v>
      </c>
      <c r="B53">
        <v>0.52195811302116057</v>
      </c>
      <c r="C53">
        <v>0.12261646383717861</v>
      </c>
      <c r="D53">
        <v>1</v>
      </c>
    </row>
    <row r="54" spans="1:4" x14ac:dyDescent="0.2">
      <c r="A54">
        <v>0.53000000000000025</v>
      </c>
      <c r="B54">
        <v>0.53291071659536349</v>
      </c>
      <c r="C54">
        <v>0.53043641698585242</v>
      </c>
      <c r="D54">
        <v>1</v>
      </c>
    </row>
    <row r="55" spans="1:4" x14ac:dyDescent="0.2">
      <c r="A55">
        <v>0.54000000000000026</v>
      </c>
      <c r="B55">
        <v>0.5438316907134555</v>
      </c>
      <c r="C55">
        <v>0.10431171393989391</v>
      </c>
      <c r="D55">
        <v>1</v>
      </c>
    </row>
    <row r="56" spans="1:4" x14ac:dyDescent="0.2">
      <c r="A56">
        <v>0.55000000000000027</v>
      </c>
      <c r="B56">
        <v>0.55471068133780732</v>
      </c>
      <c r="C56">
        <v>0.19078491617686155</v>
      </c>
      <c r="D56">
        <v>1</v>
      </c>
    </row>
    <row r="57" spans="1:4" x14ac:dyDescent="0.2">
      <c r="A57">
        <v>0.56000000000000028</v>
      </c>
      <c r="B57">
        <v>0.56553749454715396</v>
      </c>
      <c r="C57">
        <v>0.96829053138101984</v>
      </c>
      <c r="D57">
        <v>0</v>
      </c>
    </row>
    <row r="58" spans="1:4" x14ac:dyDescent="0.2">
      <c r="A58">
        <v>0.57000000000000028</v>
      </c>
      <c r="B58">
        <v>0.57630213412114861</v>
      </c>
      <c r="C58">
        <v>0.42997535431361422</v>
      </c>
      <c r="D58">
        <v>1</v>
      </c>
    </row>
    <row r="59" spans="1:4" x14ac:dyDescent="0.2">
      <c r="A59">
        <v>0.58000000000000029</v>
      </c>
      <c r="B59">
        <v>0.58699483754513881</v>
      </c>
      <c r="C59">
        <v>0.78362206824394398</v>
      </c>
      <c r="D59">
        <v>0</v>
      </c>
    </row>
    <row r="60" spans="1:4" x14ac:dyDescent="0.2">
      <c r="A60">
        <v>0.5900000000000003</v>
      </c>
      <c r="B60">
        <v>0.59760611016774401</v>
      </c>
      <c r="C60">
        <v>0.76562399638452217</v>
      </c>
      <c r="D60">
        <v>0</v>
      </c>
    </row>
    <row r="61" spans="1:4" x14ac:dyDescent="0.2">
      <c r="A61">
        <v>0.60000000000000031</v>
      </c>
      <c r="B61">
        <v>0.60812675726859344</v>
      </c>
      <c r="C61">
        <v>0.95451255495023768</v>
      </c>
      <c r="D61">
        <v>0</v>
      </c>
    </row>
    <row r="62" spans="1:4" x14ac:dyDescent="0.2">
      <c r="A62">
        <v>0.61000000000000032</v>
      </c>
      <c r="B62">
        <v>0.61854791382113727</v>
      </c>
      <c r="C62">
        <v>2.8534491787309602E-2</v>
      </c>
      <c r="D62">
        <v>1</v>
      </c>
    </row>
    <row r="63" spans="1:4" x14ac:dyDescent="0.2">
      <c r="A63">
        <v>0.62000000000000033</v>
      </c>
      <c r="B63">
        <v>0.62886107176524508</v>
      </c>
      <c r="C63">
        <v>0.70692123419123409</v>
      </c>
      <c r="D63">
        <v>0</v>
      </c>
    </row>
    <row r="64" spans="1:4" x14ac:dyDescent="0.2">
      <c r="A64">
        <v>0.63000000000000034</v>
      </c>
      <c r="B64">
        <v>0.63905810463576362</v>
      </c>
      <c r="C64">
        <v>0.83965470499353578</v>
      </c>
      <c r="D64">
        <v>0</v>
      </c>
    </row>
    <row r="65" spans="1:4" x14ac:dyDescent="0.2">
      <c r="A65">
        <v>0.64000000000000035</v>
      </c>
      <c r="B65">
        <v>0.64913128942574116</v>
      </c>
      <c r="C65">
        <v>0.50437454535843562</v>
      </c>
      <c r="D65">
        <v>1</v>
      </c>
    </row>
    <row r="66" spans="1:4" x14ac:dyDescent="0.2">
      <c r="A66">
        <v>0.65000000000000036</v>
      </c>
      <c r="B66">
        <v>0.65907332559603782</v>
      </c>
      <c r="C66">
        <v>0.3768030297018774</v>
      </c>
      <c r="D66">
        <v>1</v>
      </c>
    </row>
    <row r="67" spans="1:4" x14ac:dyDescent="0.2">
      <c r="A67">
        <v>0.66000000000000036</v>
      </c>
      <c r="B67">
        <v>0.66887735117597558</v>
      </c>
      <c r="C67">
        <v>0.65140569242581881</v>
      </c>
      <c r="D67">
        <v>1</v>
      </c>
    </row>
    <row r="68" spans="1:4" x14ac:dyDescent="0.2">
      <c r="A68">
        <v>0.67000000000000037</v>
      </c>
      <c r="B68">
        <v>0.67853695593196683</v>
      </c>
      <c r="C68">
        <v>0.13574933375802434</v>
      </c>
      <c r="D68">
        <v>1</v>
      </c>
    </row>
    <row r="69" spans="1:4" x14ac:dyDescent="0.2">
      <c r="A69">
        <v>0.68000000000000038</v>
      </c>
      <c r="B69">
        <v>0.68804619161221869</v>
      </c>
      <c r="C69">
        <v>0.54736626998603199</v>
      </c>
      <c r="D69">
        <v>1</v>
      </c>
    </row>
    <row r="70" spans="1:4" x14ac:dyDescent="0.2">
      <c r="A70">
        <v>0.69000000000000039</v>
      </c>
      <c r="B70">
        <v>0.69739957930516971</v>
      </c>
      <c r="C70">
        <v>0.95052367718553599</v>
      </c>
      <c r="D70">
        <v>0</v>
      </c>
    </row>
    <row r="71" spans="1:4" x14ac:dyDescent="0.2">
      <c r="A71">
        <v>0.7000000000000004</v>
      </c>
      <c r="B71">
        <v>0.7065921139768867</v>
      </c>
      <c r="C71">
        <v>0.37551561344585394</v>
      </c>
      <c r="D71">
        <v>1</v>
      </c>
    </row>
    <row r="72" spans="1:4" x14ac:dyDescent="0.2">
      <c r="A72">
        <v>0.71000000000000041</v>
      </c>
      <c r="B72">
        <v>0.71561926627790029</v>
      </c>
      <c r="C72">
        <v>0.67062480024303806</v>
      </c>
      <c r="D72">
        <v>1</v>
      </c>
    </row>
    <row r="73" spans="1:4" x14ac:dyDescent="0.2">
      <c r="A73">
        <v>0.72000000000000042</v>
      </c>
      <c r="B73">
        <v>0.72447698173262209</v>
      </c>
      <c r="C73">
        <v>0.11080702745742965</v>
      </c>
      <c r="D73">
        <v>1</v>
      </c>
    </row>
    <row r="74" spans="1:4" x14ac:dyDescent="0.2">
      <c r="A74">
        <v>0.73000000000000043</v>
      </c>
      <c r="B74">
        <v>0.73316167744436678</v>
      </c>
      <c r="C74">
        <v>3.7018047195184867E-2</v>
      </c>
      <c r="D74">
        <v>1</v>
      </c>
    </row>
    <row r="75" spans="1:4" x14ac:dyDescent="0.2">
      <c r="A75">
        <v>0.74000000000000044</v>
      </c>
      <c r="B75">
        <v>0.74167023646597152</v>
      </c>
      <c r="C75">
        <v>0.93710066027655115</v>
      </c>
      <c r="D75">
        <v>0</v>
      </c>
    </row>
    <row r="76" spans="1:4" x14ac:dyDescent="0.2">
      <c r="A76">
        <v>0.75000000000000044</v>
      </c>
      <c r="B76">
        <v>0.75000000000000044</v>
      </c>
      <c r="C76">
        <v>0.5878703585353876</v>
      </c>
      <c r="D76">
        <v>1</v>
      </c>
    </row>
    <row r="77" spans="1:4" x14ac:dyDescent="0.2">
      <c r="A77">
        <v>0.76000000000000045</v>
      </c>
      <c r="B77">
        <v>0.75814875760353972</v>
      </c>
      <c r="C77">
        <v>0.80284278735512027</v>
      </c>
      <c r="D77">
        <v>0</v>
      </c>
    </row>
    <row r="78" spans="1:4" x14ac:dyDescent="0.2">
      <c r="A78">
        <v>0.77000000000000046</v>
      </c>
      <c r="B78">
        <v>0.76611473558068388</v>
      </c>
      <c r="C78">
        <v>0.645033456293017</v>
      </c>
      <c r="D78">
        <v>0</v>
      </c>
    </row>
    <row r="79" spans="1:4" x14ac:dyDescent="0.2">
      <c r="A79">
        <v>0.78000000000000047</v>
      </c>
      <c r="B79">
        <v>0.77389658375109316</v>
      </c>
      <c r="C79">
        <v>0.50233426346844234</v>
      </c>
      <c r="D79">
        <v>1</v>
      </c>
    </row>
    <row r="80" spans="1:4" x14ac:dyDescent="0.2">
      <c r="A80">
        <v>0.79000000000000048</v>
      </c>
      <c r="B80">
        <v>0.78149336078560971</v>
      </c>
      <c r="C80">
        <v>6.883411170767495E-2</v>
      </c>
      <c r="D80">
        <v>1</v>
      </c>
    </row>
    <row r="81" spans="1:4" x14ac:dyDescent="0.2">
      <c r="A81">
        <v>0.80000000000000049</v>
      </c>
      <c r="B81">
        <v>0.78890451830004127</v>
      </c>
      <c r="C81">
        <v>0.55302193034900748</v>
      </c>
      <c r="D81">
        <v>1</v>
      </c>
    </row>
    <row r="82" spans="1:4" x14ac:dyDescent="0.2">
      <c r="A82">
        <v>0.8100000000000005</v>
      </c>
      <c r="B82">
        <v>0.79612988389606631</v>
      </c>
      <c r="C82">
        <v>0.48076996398520433</v>
      </c>
      <c r="D82">
        <v>1</v>
      </c>
    </row>
    <row r="83" spans="1:4" x14ac:dyDescent="0.2">
      <c r="A83">
        <v>0.82000000000000051</v>
      </c>
      <c r="B83">
        <v>0.80316964333401586</v>
      </c>
      <c r="C83">
        <v>2.7236797344754371E-2</v>
      </c>
      <c r="D83">
        <v>1</v>
      </c>
    </row>
    <row r="84" spans="1:4" x14ac:dyDescent="0.2">
      <c r="A84">
        <v>0.83000000000000052</v>
      </c>
      <c r="B84">
        <v>0.81002432201629004</v>
      </c>
      <c r="C84">
        <v>0.30406903350898407</v>
      </c>
      <c r="D84">
        <v>1</v>
      </c>
    </row>
    <row r="85" spans="1:4" x14ac:dyDescent="0.2">
      <c r="A85">
        <v>0.84000000000000052</v>
      </c>
      <c r="B85">
        <v>0.81669476595262447</v>
      </c>
      <c r="C85">
        <v>0.85443148167791805</v>
      </c>
      <c r="D85">
        <v>0</v>
      </c>
    </row>
    <row r="86" spans="1:4" x14ac:dyDescent="0.2">
      <c r="A86">
        <v>0.85000000000000053</v>
      </c>
      <c r="B86">
        <v>0.82318212236958821</v>
      </c>
      <c r="C86">
        <v>0.17587247399428008</v>
      </c>
      <c r="D86">
        <v>1</v>
      </c>
    </row>
    <row r="87" spans="1:4" x14ac:dyDescent="0.2">
      <c r="A87">
        <v>0.86000000000000054</v>
      </c>
      <c r="B87">
        <v>0.82948782011681488</v>
      </c>
      <c r="C87">
        <v>0.65205955406245442</v>
      </c>
      <c r="D87">
        <v>1</v>
      </c>
    </row>
    <row r="88" spans="1:4" x14ac:dyDescent="0.2">
      <c r="A88">
        <v>0.87000000000000055</v>
      </c>
      <c r="B88">
        <v>0.8356135500117875</v>
      </c>
      <c r="C88">
        <v>0.57590549232074051</v>
      </c>
      <c r="D88">
        <v>1</v>
      </c>
    </row>
    <row r="89" spans="1:4" x14ac:dyDescent="0.2">
      <c r="A89">
        <v>0.88000000000000056</v>
      </c>
      <c r="B89">
        <v>0.84156124525374665</v>
      </c>
      <c r="C89">
        <v>0.31403712641495918</v>
      </c>
      <c r="D89">
        <v>1</v>
      </c>
    </row>
    <row r="90" spans="1:4" x14ac:dyDescent="0.2">
      <c r="A90">
        <v>0.89000000000000057</v>
      </c>
      <c r="B90">
        <v>0.84733306202566316</v>
      </c>
      <c r="C90">
        <v>0.99227604601468145</v>
      </c>
      <c r="D90">
        <v>0</v>
      </c>
    </row>
    <row r="91" spans="1:4" x14ac:dyDescent="0.2">
      <c r="A91">
        <v>0.90000000000000058</v>
      </c>
      <c r="B91">
        <v>0.85293136039143813</v>
      </c>
      <c r="C91">
        <v>0.65812516328228599</v>
      </c>
      <c r="D91">
        <v>1</v>
      </c>
    </row>
    <row r="92" spans="1:4" x14ac:dyDescent="0.2">
      <c r="A92">
        <v>0.91000000000000059</v>
      </c>
      <c r="B92">
        <v>0.85835868558369677</v>
      </c>
      <c r="C92">
        <v>0.65039230887697685</v>
      </c>
      <c r="D92">
        <v>1</v>
      </c>
    </row>
    <row r="93" spans="1:4" x14ac:dyDescent="0.2">
      <c r="A93">
        <v>0.9200000000000006</v>
      </c>
      <c r="B93">
        <v>0.86361774976592676</v>
      </c>
      <c r="C93">
        <v>0.5911173699301373</v>
      </c>
      <c r="D93">
        <v>1</v>
      </c>
    </row>
    <row r="94" spans="1:4" x14ac:dyDescent="0.2">
      <c r="A94">
        <v>0.9300000000000006</v>
      </c>
      <c r="B94">
        <v>0.86871141434136945</v>
      </c>
      <c r="C94">
        <v>0.6800781680559953</v>
      </c>
      <c r="D94">
        <v>1</v>
      </c>
    </row>
    <row r="95" spans="1:4" x14ac:dyDescent="0.2">
      <c r="A95">
        <v>0.94000000000000061</v>
      </c>
      <c r="B95">
        <v>0.87364267287014408</v>
      </c>
      <c r="C95">
        <v>0.89157527876858367</v>
      </c>
      <c r="D95">
        <v>0</v>
      </c>
    </row>
    <row r="96" spans="1:4" x14ac:dyDescent="0.2">
      <c r="A96">
        <v>0.95000000000000062</v>
      </c>
      <c r="B96">
        <v>0.87841463464565073</v>
      </c>
      <c r="C96">
        <v>0.85085312277057656</v>
      </c>
      <c r="D96">
        <v>1</v>
      </c>
    </row>
    <row r="97" spans="1:4" x14ac:dyDescent="0.2">
      <c r="A97">
        <v>0.96000000000000063</v>
      </c>
      <c r="B97">
        <v>0.88303050897142998</v>
      </c>
      <c r="C97">
        <v>0.61627801589055553</v>
      </c>
      <c r="D97">
        <v>1</v>
      </c>
    </row>
    <row r="98" spans="1:4" x14ac:dyDescent="0.2">
      <c r="A98">
        <v>0.97000000000000064</v>
      </c>
      <c r="B98">
        <v>0.88749359017042717</v>
      </c>
      <c r="C98">
        <v>0.1561323467385759</v>
      </c>
      <c r="D98">
        <v>1</v>
      </c>
    </row>
    <row r="99" spans="1:4" x14ac:dyDescent="0.2">
      <c r="A99">
        <v>0.98000000000000065</v>
      </c>
      <c r="B99">
        <v>0.89180724335002248</v>
      </c>
      <c r="C99">
        <v>0.25775151510718342</v>
      </c>
      <c r="D99">
        <v>1</v>
      </c>
    </row>
    <row r="100" spans="1:4" x14ac:dyDescent="0.2">
      <c r="A100">
        <v>0.99000000000000066</v>
      </c>
      <c r="B100">
        <v>0.8959748909383205</v>
      </c>
      <c r="C100">
        <v>0.6115342101121074</v>
      </c>
      <c r="D100">
        <v>1</v>
      </c>
    </row>
    <row r="101" spans="1:4" x14ac:dyDescent="0.2">
      <c r="A101">
        <v>1.0000000000000007</v>
      </c>
      <c r="B101">
        <v>0.90000000000000036</v>
      </c>
      <c r="C101">
        <v>0.70345753881745876</v>
      </c>
      <c r="D101">
        <v>1</v>
      </c>
    </row>
  </sheetData>
  <mergeCells count="1">
    <mergeCell ref="S11:T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2017-12-22T14:40:38Z</dcterms:modified>
</cp:coreProperties>
</file>