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D_PSO\"/>
    </mc:Choice>
  </mc:AlternateContent>
  <xr:revisionPtr revIDLastSave="0" documentId="13_ncr:1_{D1A30957-986E-4E21-8A25-37F20FE54BF7}" xr6:coauthVersionLast="47" xr6:coauthVersionMax="47" xr10:uidLastSave="{00000000-0000-0000-0000-000000000000}"/>
  <bookViews>
    <workbookView xWindow="-120" yWindow="-120" windowWidth="29040" windowHeight="16440" xr2:uid="{55DDF369-CE98-4C40-8833-D545BCC45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2" i="1" l="1"/>
  <c r="AR62" i="1"/>
  <c r="AS62" i="1"/>
  <c r="AT62" i="1"/>
  <c r="AV62" i="1"/>
  <c r="AW62" i="1"/>
  <c r="AX62" i="1"/>
  <c r="AU62" i="1"/>
  <c r="AD62" i="1"/>
  <c r="AH62" i="1"/>
  <c r="AA62" i="1" s="1"/>
  <c r="AG62" i="1"/>
  <c r="AB62" i="1" s="1"/>
  <c r="AF62" i="1"/>
  <c r="AC62" i="1" s="1"/>
  <c r="AE62" i="1"/>
  <c r="AM62" i="1"/>
  <c r="AL62" i="1" s="1"/>
  <c r="AO62" i="1"/>
  <c r="AJ62" i="1" s="1"/>
  <c r="AP62" i="1"/>
  <c r="AI62" i="1" s="1"/>
  <c r="AN62" i="1"/>
  <c r="AK62" i="1" s="1"/>
  <c r="R62" i="1"/>
  <c r="K62" i="1" s="1"/>
  <c r="Q62" i="1"/>
  <c r="L62" i="1" s="1"/>
  <c r="P62" i="1"/>
  <c r="M62" i="1" s="1"/>
  <c r="O62" i="1"/>
  <c r="N62" i="1" s="1"/>
  <c r="H62" i="1"/>
  <c r="E62" i="1" s="1"/>
  <c r="I62" i="1"/>
  <c r="D62" i="1" s="1"/>
  <c r="J62" i="1"/>
  <c r="C62" i="1" s="1"/>
  <c r="G62" i="1"/>
  <c r="F62" i="1" s="1"/>
  <c r="Z62" i="1"/>
  <c r="S62" i="1" s="1"/>
  <c r="Y62" i="1"/>
  <c r="T62" i="1" s="1"/>
  <c r="X62" i="1"/>
  <c r="U62" i="1" s="1"/>
  <c r="W62" i="1"/>
  <c r="V62" i="1" s="1"/>
</calcChain>
</file>

<file path=xl/sharedStrings.xml><?xml version="1.0" encoding="utf-8"?>
<sst xmlns="http://schemas.openxmlformats.org/spreadsheetml/2006/main" count="134" uniqueCount="74">
  <si>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</si>
  <si>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</si>
  <si>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</si>
  <si>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</si>
  <si>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</si>
  <si>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</si>
  <si>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</si>
  <si>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</si>
  <si>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</si>
  <si>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</si>
  <si>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</si>
  <si>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</si>
  <si>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</si>
  <si>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</si>
  <si>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</si>
  <si>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</si>
  <si>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</si>
  <si>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</si>
  <si>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</si>
  <si>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</si>
  <si>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</si>
  <si>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</si>
  <si>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</si>
  <si>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</si>
  <si>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</si>
  <si>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</si>
  <si>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</si>
  <si>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</si>
  <si>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</si>
  <si>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</si>
  <si>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mean</t>
  </si>
  <si>
    <t>std</t>
  </si>
  <si>
    <t>APSO</t>
  </si>
  <si>
    <t>PSO</t>
  </si>
  <si>
    <t>CLPSO</t>
  </si>
  <si>
    <t>Evg Rank</t>
  </si>
  <si>
    <t>PBS-CLPSO-V1</t>
  </si>
  <si>
    <t>PBS-CLPSO-V2</t>
  </si>
  <si>
    <t>PE-CLPSO</t>
  </si>
  <si>
    <t>PBS-PSO-V1</t>
  </si>
  <si>
    <t>PBS-PSO-V2</t>
  </si>
  <si>
    <t>PE-PSO</t>
  </si>
  <si>
    <t>PBS-APSO-V1</t>
  </si>
  <si>
    <t>PBS-APSO-V2</t>
  </si>
  <si>
    <t>PE-APSO</t>
  </si>
  <si>
    <t>EPSO</t>
  </si>
  <si>
    <t>PBS-EPSO-V1</t>
  </si>
  <si>
    <t>PBS-EPSO-V2</t>
  </si>
  <si>
    <t>PE-EPSO</t>
  </si>
  <si>
    <t>HCLPSO</t>
  </si>
  <si>
    <t>PBS-HCLPSO-V1</t>
  </si>
  <si>
    <t>PBS-HCLPSO-V2</t>
  </si>
  <si>
    <t>PE-HCLPSO</t>
  </si>
  <si>
    <t>DMS-PSO</t>
  </si>
  <si>
    <t>PBS-DMS-PSO-V1</t>
  </si>
  <si>
    <t>PBS-DMS-PSO-V2</t>
  </si>
  <si>
    <t>PE-DMS-PSO</t>
  </si>
  <si>
    <t>16/10/4</t>
  </si>
  <si>
    <t>+/=/-</t>
  </si>
  <si>
    <t>19/10/1</t>
  </si>
  <si>
    <t>8/15/7</t>
  </si>
  <si>
    <t>14/14/2</t>
  </si>
  <si>
    <t>15/10/5</t>
  </si>
  <si>
    <t>8/11/11</t>
  </si>
  <si>
    <t>16/11/3</t>
  </si>
  <si>
    <t>17/7/6</t>
  </si>
  <si>
    <t>9/8/13</t>
  </si>
  <si>
    <t>10/12/8</t>
  </si>
  <si>
    <t>6/13/11</t>
  </si>
  <si>
    <t>11/16/3</t>
  </si>
  <si>
    <t>11/14/5</t>
  </si>
  <si>
    <t>8/13/9</t>
  </si>
  <si>
    <t>13/13/4</t>
  </si>
  <si>
    <t>9/13/8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</si>
</sst>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_ "/>
    <numFmt numFmtId="165" formatCode="0_ "/>
    <numFmt numFmtId="166" formatCode="0_);[Red]\(0\)"/>
    <numFmt numFmtId="167" formatCode="0.0000_);[Red]\(0.0000\)"/>
    <numFmt numFmtId="168" formatCode="0.0000"/>
    <numFmt numFmtId="169" formatCode="0.00_ "/>
    <numFmt numFmtId="170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92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5" fillId="0" borderId="0" xfId="0" applyFont="1"/>
    <xf numFmtId="11" fontId="4" fillId="0" borderId="0" xfId="0" applyNumberFormat="1" applyFont="1"/>
    <xf numFmtId="11" fontId="5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2" fontId="3" fillId="0" borderId="0" xfId="0" applyNumberFormat="1" applyFont="1"/>
    <xf numFmtId="2" fontId="6" fillId="0" borderId="0" xfId="0" applyNumberFormat="1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7" fontId="0" fillId="0" borderId="0" xfId="0" applyNumberFormat="1" applyAlignment="1">
      <alignment vertical="center"/>
    </xf>
    <xf numFmtId="167" fontId="1" fillId="0" borderId="0" xfId="0" applyNumberFormat="1" applyFont="1"/>
    <xf numFmtId="168" fontId="0" fillId="0" borderId="0" xfId="0" applyNumberFormat="1"/>
    <xf numFmtId="11" fontId="1" fillId="0" borderId="0" xfId="0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169" fontId="0" fillId="0" borderId="0" xfId="0" applyNumberFormat="1"/>
    <xf numFmtId="169" fontId="9" fillId="0" borderId="0" xfId="0" applyNumberFormat="1" applyFont="1"/>
    <xf numFmtId="169" fontId="8" fillId="0" borderId="0" xfId="0" applyNumberFormat="1" applyFont="1"/>
    <xf numFmtId="168" fontId="0" fillId="0" borderId="0" xfId="0" applyNumberFormat="1" applyFont="1" applyAlignment="1">
      <alignment vertical="center"/>
    </xf>
    <xf numFmtId="168" fontId="0" fillId="0" borderId="0" xfId="0" applyNumberFormat="1" applyFont="1"/>
    <xf numFmtId="0" fontId="0" fillId="2" borderId="0" xfId="0" applyFill="1"/>
    <xf numFmtId="11" fontId="0" fillId="2" borderId="0" xfId="0" applyNumberFormat="1" applyFill="1"/>
    <xf numFmtId="11" fontId="0" fillId="2" borderId="0" xfId="0" applyNumberForma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0" fillId="2" borderId="0" xfId="0" applyNumberFormat="1" applyFont="1" applyFill="1"/>
    <xf numFmtId="11" fontId="7" fillId="2" borderId="0" xfId="0" applyNumberFormat="1" applyFont="1" applyFill="1" applyAlignment="1">
      <alignment vertical="center"/>
    </xf>
    <xf numFmtId="11" fontId="1" fillId="2" borderId="0" xfId="0" applyNumberFormat="1" applyFont="1" applyFill="1"/>
    <xf numFmtId="0" fontId="0" fillId="2" borderId="0" xfId="0" applyFont="1" applyFill="1"/>
    <xf numFmtId="0" fontId="0" fillId="2" borderId="0" xfId="0" applyFill="1" applyAlignment="1">
      <alignment vertical="center"/>
    </xf>
    <xf numFmtId="1" fontId="0" fillId="2" borderId="0" xfId="0" applyNumberFormat="1" applyFill="1" applyAlignment="1">
      <alignment vertical="center"/>
    </xf>
    <xf numFmtId="1" fontId="1" fillId="2" borderId="0" xfId="0" applyNumberFormat="1" applyFont="1" applyFill="1"/>
    <xf numFmtId="0" fontId="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" fontId="0" fillId="2" borderId="0" xfId="0" applyNumberFormat="1" applyFill="1"/>
    <xf numFmtId="0" fontId="1" fillId="2" borderId="0" xfId="0" applyFont="1" applyFill="1"/>
    <xf numFmtId="1" fontId="1" fillId="2" borderId="0" xfId="0" applyNumberFormat="1" applyFont="1" applyFill="1" applyAlignment="1">
      <alignment vertical="center"/>
    </xf>
    <xf numFmtId="1" fontId="0" fillId="2" borderId="0" xfId="0" applyNumberFormat="1" applyFont="1" applyFill="1" applyAlignment="1">
      <alignment vertical="center"/>
    </xf>
    <xf numFmtId="0" fontId="1" fillId="2" borderId="0" xfId="0" applyNumberFormat="1" applyFont="1" applyFill="1"/>
    <xf numFmtId="165" fontId="0" fillId="2" borderId="0" xfId="0" applyNumberFormat="1" applyFill="1" applyAlignment="1">
      <alignment vertical="center"/>
    </xf>
    <xf numFmtId="165" fontId="1" fillId="2" borderId="0" xfId="0" applyNumberFormat="1" applyFont="1" applyFill="1"/>
    <xf numFmtId="0" fontId="0" fillId="2" borderId="0" xfId="0" applyNumberFormat="1" applyFill="1"/>
    <xf numFmtId="3" fontId="1" fillId="2" borderId="0" xfId="0" applyNumberFormat="1" applyFont="1" applyFill="1" applyAlignment="1">
      <alignment vertical="center"/>
    </xf>
    <xf numFmtId="3" fontId="1" fillId="2" borderId="0" xfId="0" applyNumberFormat="1" applyFont="1" applyFill="1"/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1" fontId="4" fillId="2" borderId="0" xfId="0" applyNumberFormat="1" applyFont="1" applyFill="1"/>
    <xf numFmtId="11" fontId="5" fillId="2" borderId="0" xfId="0" applyNumberFormat="1" applyFont="1" applyFill="1"/>
    <xf numFmtId="11" fontId="0" fillId="2" borderId="0" xfId="0" applyNumberFormat="1" applyFont="1" applyFill="1"/>
    <xf numFmtId="166" fontId="0" fillId="2" borderId="0" xfId="0" applyNumberFormat="1" applyFill="1" applyAlignment="1">
      <alignment vertical="center"/>
    </xf>
    <xf numFmtId="166" fontId="1" fillId="2" borderId="0" xfId="0" applyNumberFormat="1" applyFont="1" applyFill="1"/>
    <xf numFmtId="0" fontId="4" fillId="2" borderId="0" xfId="0" applyNumberFormat="1" applyFont="1" applyFill="1"/>
    <xf numFmtId="0" fontId="5" fillId="2" borderId="0" xfId="0" applyNumberFormat="1" applyFont="1" applyFill="1"/>
    <xf numFmtId="0" fontId="5" fillId="2" borderId="0" xfId="0" applyFont="1" applyFill="1"/>
    <xf numFmtId="1" fontId="0" fillId="2" borderId="0" xfId="0" applyNumberFormat="1" applyFont="1" applyFill="1"/>
    <xf numFmtId="166" fontId="1" fillId="2" borderId="0" xfId="0" applyNumberFormat="1" applyFont="1" applyFill="1" applyAlignment="1">
      <alignment vertical="center"/>
    </xf>
    <xf numFmtId="166" fontId="0" fillId="2" borderId="0" xfId="0" applyNumberFormat="1" applyFill="1"/>
    <xf numFmtId="0" fontId="4" fillId="2" borderId="0" xfId="0" applyFont="1" applyFill="1"/>
    <xf numFmtId="11" fontId="5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0" fontId="10" fillId="0" borderId="0" xfId="1">
      <alignment vertical="center"/>
    </xf>
    <xf numFmtId="168" fontId="10" fillId="0" borderId="0" xfId="1" applyNumberFormat="1">
      <alignment vertical="center"/>
    </xf>
    <xf numFmtId="1" fontId="10" fillId="2" borderId="0" xfId="1" applyNumberFormat="1" applyFill="1">
      <alignment vertical="center"/>
    </xf>
    <xf numFmtId="0" fontId="10" fillId="2" borderId="0" xfId="1" applyFill="1">
      <alignment vertical="center"/>
    </xf>
    <xf numFmtId="168" fontId="1" fillId="0" borderId="0" xfId="1" applyNumberFormat="1" applyFont="1">
      <alignment vertical="center"/>
    </xf>
    <xf numFmtId="1" fontId="1" fillId="2" borderId="0" xfId="1" applyNumberFormat="1" applyFont="1" applyFill="1">
      <alignment vertical="center"/>
    </xf>
    <xf numFmtId="11" fontId="10" fillId="0" borderId="0" xfId="1" applyNumberFormat="1">
      <alignment vertical="center"/>
    </xf>
    <xf numFmtId="0" fontId="1" fillId="2" borderId="0" xfId="1" applyFont="1" applyFill="1">
      <alignment vertical="center"/>
    </xf>
    <xf numFmtId="170" fontId="0" fillId="0" borderId="0" xfId="0" applyNumberFormat="1" applyAlignment="1">
      <alignment vertical="center"/>
    </xf>
    <xf numFmtId="170" fontId="0" fillId="0" borderId="0" xfId="0" applyNumberFormat="1"/>
    <xf numFmtId="11" fontId="0" fillId="2" borderId="0" xfId="0" applyNumberFormat="1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2" borderId="0" xfId="0" applyNumberFormat="1" applyFill="1"/>
    <xf numFmtId="49" fontId="0" fillId="0" borderId="0" xfId="0" applyNumberFormat="1"/>
  </cellXfs>
  <cellStyles count="2">
    <cellStyle name="Normal" xfId="0" builtinId="0"/>
    <cellStyle name="Normal 2" xfId="1" xr:uid="{355A6B3E-D969-4181-A462-416C9DCA7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98C5-0106-41FE-B496-D3628A5BA0BC}">
  <dimension ref="A1:AX63"/>
  <sheetViews>
    <sheetView tabSelected="1" topLeftCell="Z19" zoomScale="85" zoomScaleNormal="85" workbookViewId="0">
      <selection activeCell="AT52" sqref="AT52"/>
    </sheetView>
  </sheetViews>
  <sheetFormatPr defaultRowHeight="15"/>
  <cols>
    <col min="1" max="1" width="11.140625" customWidth="1"/>
    <col min="2" max="2" width="8.7109375" customWidth="1"/>
    <col min="3" max="3" width="15.7109375" customWidth="1"/>
    <col min="4" max="4" width="16.5703125" customWidth="1"/>
    <col min="5" max="5" width="17.7109375" customWidth="1"/>
    <col min="6" max="6" width="16.42578125" customWidth="1"/>
    <col min="7" max="7" width="7.5703125" style="5" customWidth="1"/>
    <col min="8" max="8" width="7.28515625" customWidth="1"/>
    <col min="9" max="9" width="7.5703125" customWidth="1"/>
    <col min="10" max="10" width="7" customWidth="1"/>
    <col min="11" max="11" width="12.7109375" customWidth="1"/>
    <col min="12" max="12" width="17" customWidth="1"/>
    <col min="13" max="13" width="17.140625" customWidth="1"/>
    <col min="14" max="14" width="14" customWidth="1"/>
    <col min="15" max="16" width="5.85546875" customWidth="1"/>
    <col min="17" max="17" width="6.7109375" customWidth="1"/>
    <col min="18" max="18" width="5.7109375" customWidth="1"/>
    <col min="19" max="19" width="16.28515625" customWidth="1"/>
    <col min="20" max="20" width="16.42578125" customWidth="1"/>
    <col min="21" max="21" width="17" customWidth="1"/>
    <col min="22" max="22" width="14.5703125" customWidth="1"/>
    <col min="23" max="23" width="7.140625" customWidth="1"/>
    <col min="24" max="24" width="8.5703125" customWidth="1"/>
    <col min="25" max="25" width="7" customWidth="1"/>
    <col min="26" max="26" width="6.7109375" customWidth="1"/>
    <col min="27" max="27" width="15.28515625" customWidth="1"/>
    <col min="28" max="28" width="14.5703125" customWidth="1"/>
    <col min="29" max="29" width="14.85546875" customWidth="1"/>
    <col min="30" max="30" width="15" customWidth="1"/>
    <col min="35" max="35" width="14.140625" customWidth="1"/>
    <col min="36" max="36" width="14.5703125" customWidth="1"/>
    <col min="37" max="37" width="16.5703125" customWidth="1"/>
    <col min="38" max="38" width="16.85546875" customWidth="1"/>
    <col min="43" max="43" width="15.140625" customWidth="1"/>
    <col min="44" max="44" width="16.5703125" customWidth="1"/>
    <col min="45" max="45" width="17.7109375" customWidth="1"/>
    <col min="46" max="46" width="17.5703125" customWidth="1"/>
    <col min="47" max="47" width="12.85546875" customWidth="1"/>
  </cols>
  <sheetData>
    <row r="1" spans="1:50">
      <c r="C1" t="s">
        <v>33</v>
      </c>
      <c r="D1" t="s">
        <v>39</v>
      </c>
      <c r="E1" t="s">
        <v>40</v>
      </c>
      <c r="F1" t="s">
        <v>41</v>
      </c>
      <c r="G1" s="6"/>
      <c r="H1" s="6"/>
      <c r="I1" s="6"/>
      <c r="J1" s="6"/>
      <c r="K1" t="s">
        <v>34</v>
      </c>
      <c r="L1" t="s">
        <v>36</v>
      </c>
      <c r="M1" t="s">
        <v>37</v>
      </c>
      <c r="N1" t="s">
        <v>38</v>
      </c>
      <c r="S1" t="s">
        <v>32</v>
      </c>
      <c r="T1" t="s">
        <v>42</v>
      </c>
      <c r="U1" t="s">
        <v>43</v>
      </c>
      <c r="V1" t="s">
        <v>44</v>
      </c>
      <c r="AA1" t="s">
        <v>45</v>
      </c>
      <c r="AB1" t="s">
        <v>46</v>
      </c>
      <c r="AC1" t="s">
        <v>47</v>
      </c>
      <c r="AD1" t="s">
        <v>48</v>
      </c>
      <c r="AI1" t="s">
        <v>49</v>
      </c>
      <c r="AJ1" t="s">
        <v>50</v>
      </c>
      <c r="AK1" t="s">
        <v>51</v>
      </c>
      <c r="AL1" t="s">
        <v>52</v>
      </c>
      <c r="AQ1" t="s">
        <v>53</v>
      </c>
      <c r="AR1" t="s">
        <v>54</v>
      </c>
      <c r="AS1" t="s">
        <v>55</v>
      </c>
      <c r="AT1" t="s">
        <v>56</v>
      </c>
    </row>
    <row r="2" spans="1:50" s="39" customFormat="1">
      <c r="A2" s="39" t="s">
        <v>0</v>
      </c>
      <c r="B2" s="40" t="s">
        <v>30</v>
      </c>
      <c r="C2" s="41">
        <v>3949089.6593334498</v>
      </c>
      <c r="D2" s="41">
        <v>3693831.2517680726</v>
      </c>
      <c r="E2" s="88">
        <v>3088359.7622849098</v>
      </c>
      <c r="F2" s="45">
        <v>2892468.8139565401</v>
      </c>
      <c r="G2" s="43">
        <v>1</v>
      </c>
      <c r="H2" s="43">
        <v>2</v>
      </c>
      <c r="I2" s="43">
        <v>3</v>
      </c>
      <c r="J2" s="43">
        <v>4</v>
      </c>
      <c r="K2" s="41">
        <v>4954324.7335714791</v>
      </c>
      <c r="L2" s="41">
        <v>5830613.0221362375</v>
      </c>
      <c r="M2" s="44">
        <v>4741917.5732639674</v>
      </c>
      <c r="N2" s="40">
        <v>4763078.7431742297</v>
      </c>
      <c r="O2" s="39">
        <v>2</v>
      </c>
      <c r="P2" s="39">
        <v>1</v>
      </c>
      <c r="Q2" s="39">
        <v>4</v>
      </c>
      <c r="R2" s="39">
        <v>3</v>
      </c>
      <c r="S2" s="40">
        <v>7250400</v>
      </c>
      <c r="T2" s="40">
        <v>6380900</v>
      </c>
      <c r="U2" s="40">
        <v>5131848.8417198099</v>
      </c>
      <c r="V2" s="45">
        <v>4046900</v>
      </c>
      <c r="W2" s="46">
        <v>1</v>
      </c>
      <c r="X2" s="46">
        <v>2</v>
      </c>
      <c r="Y2" s="46">
        <v>3</v>
      </c>
      <c r="Z2" s="46">
        <v>4</v>
      </c>
      <c r="AA2" s="41">
        <v>2175727.4527814826</v>
      </c>
      <c r="AB2" s="41">
        <v>2349139.3160000001</v>
      </c>
      <c r="AC2" s="41">
        <v>1687020.1048653354</v>
      </c>
      <c r="AD2" s="42">
        <v>1561765.88378975</v>
      </c>
      <c r="AE2" s="71">
        <v>1</v>
      </c>
      <c r="AF2" s="71">
        <v>2</v>
      </c>
      <c r="AG2" s="71">
        <v>4</v>
      </c>
      <c r="AH2" s="71">
        <v>3</v>
      </c>
      <c r="AI2" s="40">
        <v>3080465.5348569229</v>
      </c>
      <c r="AJ2" s="41">
        <v>2990431.7730152211</v>
      </c>
      <c r="AK2" s="45">
        <v>2847690.2496343707</v>
      </c>
      <c r="AL2" s="41">
        <v>3233240.4425661499</v>
      </c>
      <c r="AM2" s="43">
        <v>4</v>
      </c>
      <c r="AN2" s="43">
        <v>1</v>
      </c>
      <c r="AO2" s="43">
        <v>2</v>
      </c>
      <c r="AP2" s="43">
        <v>3</v>
      </c>
      <c r="AQ2" s="48">
        <v>107.4984658181439</v>
      </c>
      <c r="AR2" s="48">
        <v>106.61242492995007</v>
      </c>
      <c r="AS2" s="49">
        <v>101.33425139534987</v>
      </c>
      <c r="AT2" s="80">
        <v>103.862547434685</v>
      </c>
      <c r="AU2" s="81">
        <v>2</v>
      </c>
      <c r="AV2" s="39">
        <v>1</v>
      </c>
      <c r="AW2" s="39">
        <v>3</v>
      </c>
      <c r="AX2" s="39">
        <v>3</v>
      </c>
    </row>
    <row r="3" spans="1:50">
      <c r="B3" t="s">
        <v>31</v>
      </c>
      <c r="C3" s="19">
        <v>4080932.23333835</v>
      </c>
      <c r="D3" s="19">
        <v>3875288.2667496782</v>
      </c>
      <c r="E3" s="19">
        <v>3434981.38303902</v>
      </c>
      <c r="F3" s="2">
        <v>2625103.0838067699</v>
      </c>
      <c r="G3" s="6"/>
      <c r="H3" s="6"/>
      <c r="I3" s="6"/>
      <c r="J3" s="6"/>
      <c r="K3" s="19">
        <v>2278625.7884407858</v>
      </c>
      <c r="L3" s="19">
        <v>2570587.415899625</v>
      </c>
      <c r="M3" s="25">
        <v>1598244.2491275612</v>
      </c>
      <c r="N3" s="1">
        <v>1880583.0760560399</v>
      </c>
      <c r="S3" s="1">
        <v>8418900</v>
      </c>
      <c r="T3" s="1">
        <v>6367900</v>
      </c>
      <c r="U3" s="1">
        <v>6274662.1486014398</v>
      </c>
      <c r="V3" s="2">
        <v>3903600</v>
      </c>
      <c r="W3" s="7"/>
      <c r="X3" s="7"/>
      <c r="Y3" s="7"/>
      <c r="Z3" s="7"/>
      <c r="AA3" s="19">
        <v>1885870.066817486</v>
      </c>
      <c r="AB3" s="19">
        <v>2304164.9130000002</v>
      </c>
      <c r="AC3" s="25">
        <v>1564383.7293877371</v>
      </c>
      <c r="AD3" s="19">
        <v>1799838.6237848499</v>
      </c>
      <c r="AE3" s="11"/>
      <c r="AF3" s="11"/>
      <c r="AG3" s="11"/>
      <c r="AH3" s="11"/>
      <c r="AI3" s="2">
        <v>1549824.0591044677</v>
      </c>
      <c r="AJ3" s="19">
        <v>1603149.981155647</v>
      </c>
      <c r="AK3" s="1">
        <v>2025490.4691838864</v>
      </c>
      <c r="AL3" s="19">
        <v>1907287.5440003399</v>
      </c>
      <c r="AM3" s="6"/>
      <c r="AN3" s="6"/>
      <c r="AO3" s="6"/>
      <c r="AP3" s="6"/>
      <c r="AQ3" s="26">
        <v>15.53700322627293</v>
      </c>
      <c r="AR3" s="26">
        <v>14.857471768281789</v>
      </c>
      <c r="AS3" s="28">
        <v>5.3749149247241776</v>
      </c>
      <c r="AT3" s="79">
        <v>8.7510632324228688</v>
      </c>
      <c r="AU3" s="78"/>
    </row>
    <row r="4" spans="1:50" s="39" customFormat="1">
      <c r="A4" s="39" t="s">
        <v>1</v>
      </c>
      <c r="B4" s="40" t="s">
        <v>30</v>
      </c>
      <c r="C4" s="48">
        <v>311.35463604451206</v>
      </c>
      <c r="D4" s="48">
        <v>238.90833985467492</v>
      </c>
      <c r="E4" s="55">
        <v>225.87671761475499</v>
      </c>
      <c r="F4" s="49">
        <v>210.093230380412</v>
      </c>
      <c r="G4" s="50">
        <v>1</v>
      </c>
      <c r="H4" s="50">
        <v>2</v>
      </c>
      <c r="I4" s="50">
        <v>3</v>
      </c>
      <c r="J4" s="50">
        <v>4</v>
      </c>
      <c r="K4" s="47">
        <v>544</v>
      </c>
      <c r="L4" s="51">
        <v>210</v>
      </c>
      <c r="M4" s="47">
        <v>456</v>
      </c>
      <c r="N4" s="52">
        <v>309.89485855850802</v>
      </c>
      <c r="O4" s="39">
        <v>2</v>
      </c>
      <c r="P4" s="47">
        <v>3</v>
      </c>
      <c r="Q4" s="47">
        <v>1</v>
      </c>
      <c r="R4" s="47">
        <v>4</v>
      </c>
      <c r="S4" s="40">
        <v>29145</v>
      </c>
      <c r="T4" s="39">
        <v>674</v>
      </c>
      <c r="U4" s="53">
        <v>200</v>
      </c>
      <c r="V4" s="46">
        <v>201</v>
      </c>
      <c r="W4" s="46">
        <v>2</v>
      </c>
      <c r="X4" s="46">
        <v>1</v>
      </c>
      <c r="Y4" s="46">
        <v>3</v>
      </c>
      <c r="Z4" s="46">
        <v>4</v>
      </c>
      <c r="AA4" s="48">
        <v>246.19254649427225</v>
      </c>
      <c r="AB4" s="48">
        <v>258.17763789999998</v>
      </c>
      <c r="AC4" s="48">
        <v>215.96185269691034</v>
      </c>
      <c r="AD4" s="54">
        <v>200.663577659319</v>
      </c>
      <c r="AE4" s="71">
        <v>1</v>
      </c>
      <c r="AF4" s="71">
        <v>2</v>
      </c>
      <c r="AG4" s="71">
        <v>4</v>
      </c>
      <c r="AH4" s="71">
        <v>3</v>
      </c>
      <c r="AI4" s="52">
        <v>319.38875770502631</v>
      </c>
      <c r="AJ4" s="48">
        <v>278.56192625164419</v>
      </c>
      <c r="AK4" s="49">
        <v>239.87313494783405</v>
      </c>
      <c r="AL4" s="48">
        <v>288.51132776270202</v>
      </c>
      <c r="AM4" s="43">
        <v>3</v>
      </c>
      <c r="AN4" s="43">
        <v>1</v>
      </c>
      <c r="AO4" s="43">
        <v>2</v>
      </c>
      <c r="AP4" s="43">
        <v>4</v>
      </c>
      <c r="AQ4" s="54">
        <v>200.00012417115505</v>
      </c>
      <c r="AR4" s="54">
        <v>200.000711853095</v>
      </c>
      <c r="AS4" s="49">
        <v>200.00099083697643</v>
      </c>
      <c r="AT4" s="83">
        <v>200.0000998163874</v>
      </c>
      <c r="AU4" s="80">
        <v>1</v>
      </c>
      <c r="AV4" s="39">
        <v>1</v>
      </c>
      <c r="AW4" s="39">
        <v>1</v>
      </c>
      <c r="AX4" s="39">
        <v>1</v>
      </c>
    </row>
    <row r="5" spans="1:50">
      <c r="B5" t="s">
        <v>31</v>
      </c>
      <c r="C5" s="26">
        <v>487.28535825551518</v>
      </c>
      <c r="D5" s="26">
        <v>86.008460285391408</v>
      </c>
      <c r="E5" s="26">
        <v>57.508470770530401</v>
      </c>
      <c r="F5" s="28">
        <v>22.389638934168101</v>
      </c>
      <c r="G5" s="6"/>
      <c r="H5" s="6"/>
      <c r="I5" s="6"/>
      <c r="J5" s="6"/>
      <c r="K5" s="18">
        <v>1487.1750999999999</v>
      </c>
      <c r="L5" s="31">
        <v>17.9496</v>
      </c>
      <c r="M5" s="18">
        <v>848.66489999999999</v>
      </c>
      <c r="N5" s="24">
        <v>224.24103371245499</v>
      </c>
      <c r="S5" s="1">
        <v>131380</v>
      </c>
      <c r="T5" s="1">
        <v>2908.2</v>
      </c>
      <c r="U5" s="4">
        <v>2.3999999999999998E-3</v>
      </c>
      <c r="V5" s="7">
        <v>3.5649000000000002</v>
      </c>
      <c r="W5" s="7"/>
      <c r="X5" s="7"/>
      <c r="Y5" s="7"/>
      <c r="Z5" s="7"/>
      <c r="AA5" s="26">
        <v>186.71590610702685</v>
      </c>
      <c r="AB5" s="26">
        <v>132.42864</v>
      </c>
      <c r="AC5" s="26">
        <v>37.406242631202495</v>
      </c>
      <c r="AD5" s="27">
        <v>1.19757352402925</v>
      </c>
      <c r="AE5" s="11"/>
      <c r="AF5" s="11"/>
      <c r="AG5" s="11"/>
      <c r="AH5" s="11"/>
      <c r="AI5" s="24">
        <v>289.30651096743048</v>
      </c>
      <c r="AJ5" s="26">
        <v>231.03331378668929</v>
      </c>
      <c r="AK5" s="28">
        <v>100.44492325930344</v>
      </c>
      <c r="AL5" s="26">
        <v>182.08500000000001</v>
      </c>
      <c r="AM5" s="6"/>
      <c r="AN5" s="6"/>
      <c r="AO5" s="6"/>
      <c r="AP5" s="6"/>
      <c r="AQ5" s="27">
        <v>2.8504016566751185E-4</v>
      </c>
      <c r="AR5" s="26">
        <v>1.8301744100432866E-3</v>
      </c>
      <c r="AS5" s="24">
        <v>3.3102128050646906E-3</v>
      </c>
      <c r="AT5" s="82">
        <v>2.6842907428362915E-4</v>
      </c>
      <c r="AU5" s="78"/>
    </row>
    <row r="6" spans="1:50" s="39" customFormat="1">
      <c r="A6" s="39" t="s">
        <v>2</v>
      </c>
      <c r="B6" s="40" t="s">
        <v>30</v>
      </c>
      <c r="C6" s="55">
        <v>317.21406192413502</v>
      </c>
      <c r="D6" s="48">
        <v>316.60276407732198</v>
      </c>
      <c r="E6" s="54">
        <v>311.09018049942398</v>
      </c>
      <c r="F6" s="55">
        <v>312.920519003518</v>
      </c>
      <c r="G6" s="43">
        <v>2</v>
      </c>
      <c r="H6" s="43">
        <v>1</v>
      </c>
      <c r="I6" s="43">
        <v>3</v>
      </c>
      <c r="J6" s="43">
        <v>3</v>
      </c>
      <c r="K6" s="47">
        <v>455</v>
      </c>
      <c r="L6" s="47">
        <v>426</v>
      </c>
      <c r="M6" s="47">
        <v>436</v>
      </c>
      <c r="N6" s="51">
        <v>418</v>
      </c>
      <c r="O6" s="47">
        <v>1</v>
      </c>
      <c r="P6" s="47">
        <v>3</v>
      </c>
      <c r="Q6" s="47">
        <v>2</v>
      </c>
      <c r="R6" s="47">
        <v>4</v>
      </c>
      <c r="S6" s="56">
        <v>300</v>
      </c>
      <c r="T6" s="56">
        <v>300</v>
      </c>
      <c r="U6" s="53">
        <v>300</v>
      </c>
      <c r="V6" s="53">
        <v>300</v>
      </c>
      <c r="W6" s="46">
        <v>1</v>
      </c>
      <c r="X6" s="46">
        <v>1</v>
      </c>
      <c r="Y6" s="46">
        <v>1</v>
      </c>
      <c r="Z6" s="46">
        <v>1</v>
      </c>
      <c r="AA6" s="48">
        <v>302.52824312746111</v>
      </c>
      <c r="AB6" s="48">
        <v>313.55265809999997</v>
      </c>
      <c r="AC6" s="48">
        <v>304.26085567837401</v>
      </c>
      <c r="AD6" s="54">
        <v>300.84167118341901</v>
      </c>
      <c r="AE6" s="71">
        <v>1</v>
      </c>
      <c r="AF6" s="71">
        <v>3</v>
      </c>
      <c r="AG6" s="71">
        <v>4</v>
      </c>
      <c r="AH6" s="71">
        <v>2</v>
      </c>
      <c r="AI6" s="52">
        <v>477.04006475284064</v>
      </c>
      <c r="AJ6" s="48">
        <v>569.43704702016578</v>
      </c>
      <c r="AK6" s="49">
        <v>473.63145922092849</v>
      </c>
      <c r="AL6" s="48">
        <v>480.44884811349425</v>
      </c>
      <c r="AM6" s="43">
        <v>3</v>
      </c>
      <c r="AN6" s="43">
        <v>1</v>
      </c>
      <c r="AO6" s="43">
        <v>4</v>
      </c>
      <c r="AP6" s="43">
        <v>2</v>
      </c>
      <c r="AQ6" s="54">
        <v>300.07153175878955</v>
      </c>
      <c r="AR6" s="54">
        <v>300.04723201591958</v>
      </c>
      <c r="AS6" s="49">
        <v>300.03448090500603</v>
      </c>
      <c r="AT6" s="83">
        <v>300.04474392067226</v>
      </c>
      <c r="AU6" s="80">
        <v>1</v>
      </c>
      <c r="AV6" s="39">
        <v>1</v>
      </c>
      <c r="AW6" s="39">
        <v>1</v>
      </c>
      <c r="AX6" s="39">
        <v>1</v>
      </c>
    </row>
    <row r="7" spans="1:50">
      <c r="B7" t="s">
        <v>31</v>
      </c>
      <c r="C7" s="37">
        <v>36.327741855312702</v>
      </c>
      <c r="D7" s="26">
        <v>31.8338004064607</v>
      </c>
      <c r="E7" s="27">
        <v>15.915061303595399</v>
      </c>
      <c r="F7" s="26">
        <v>19.1756662649194</v>
      </c>
      <c r="G7" s="6"/>
      <c r="H7" s="6"/>
      <c r="I7" s="6"/>
      <c r="J7" s="6"/>
      <c r="K7" s="20">
        <v>176.55386877302001</v>
      </c>
      <c r="L7" s="32">
        <v>107.47720093547203</v>
      </c>
      <c r="M7" s="20">
        <v>126.94796155916691</v>
      </c>
      <c r="N7" s="21">
        <v>165.0831</v>
      </c>
      <c r="S7" s="5">
        <v>0.307</v>
      </c>
      <c r="T7" s="5">
        <v>0.6401</v>
      </c>
      <c r="U7" s="3">
        <v>1.7000000000000001E-2</v>
      </c>
      <c r="V7">
        <v>1.2374000000000001</v>
      </c>
      <c r="W7" s="7"/>
      <c r="X7" s="7"/>
      <c r="Y7" s="7"/>
      <c r="Z7" s="7"/>
      <c r="AA7" s="26">
        <v>5.8026504803852115</v>
      </c>
      <c r="AB7" s="26">
        <v>36.058783259999998</v>
      </c>
      <c r="AC7" s="26">
        <v>9.0322082831545814</v>
      </c>
      <c r="AD7" s="27">
        <v>2.20963736480725</v>
      </c>
      <c r="AE7" s="11"/>
      <c r="AF7" s="11"/>
      <c r="AG7" s="11"/>
      <c r="AH7" s="11"/>
      <c r="AI7" s="28">
        <v>224.9085459870561</v>
      </c>
      <c r="AJ7" s="26">
        <v>344.07107571962473</v>
      </c>
      <c r="AK7" s="24">
        <v>248.75895246897198</v>
      </c>
      <c r="AL7" s="26">
        <v>317.9973443135159</v>
      </c>
      <c r="AM7" s="6"/>
      <c r="AN7" s="6"/>
      <c r="AO7" s="6"/>
      <c r="AP7" s="6"/>
      <c r="AQ7" s="26">
        <v>0.10171042628477038</v>
      </c>
      <c r="AR7" s="26">
        <v>8.989104805395115E-2</v>
      </c>
      <c r="AS7" s="28">
        <v>4.9399557403878164E-2</v>
      </c>
      <c r="AT7" s="79">
        <v>8.9815969200505094E-2</v>
      </c>
      <c r="AU7" s="79"/>
    </row>
    <row r="8" spans="1:50" s="39" customFormat="1">
      <c r="A8" s="39" t="s">
        <v>3</v>
      </c>
      <c r="B8" s="40" t="s">
        <v>30</v>
      </c>
      <c r="C8" s="48">
        <v>535.01281204577629</v>
      </c>
      <c r="D8" s="48">
        <v>528.81320785747118</v>
      </c>
      <c r="E8" s="54">
        <v>526.95166397589003</v>
      </c>
      <c r="F8" s="72">
        <v>533.13814348793096</v>
      </c>
      <c r="G8" s="50">
        <v>3</v>
      </c>
      <c r="H8" s="50">
        <v>1</v>
      </c>
      <c r="I8" s="50">
        <v>2</v>
      </c>
      <c r="J8" s="50">
        <v>4</v>
      </c>
      <c r="K8" s="57">
        <v>486.92959255850786</v>
      </c>
      <c r="L8" s="57">
        <v>498.18209082420668</v>
      </c>
      <c r="M8" s="57">
        <v>485.67269291487798</v>
      </c>
      <c r="N8" s="58">
        <v>471</v>
      </c>
      <c r="O8" s="57">
        <v>1</v>
      </c>
      <c r="P8" s="57">
        <v>2</v>
      </c>
      <c r="Q8" s="57">
        <v>4</v>
      </c>
      <c r="R8" s="57">
        <v>3</v>
      </c>
      <c r="S8" s="59">
        <v>556</v>
      </c>
      <c r="T8" s="43">
        <v>551</v>
      </c>
      <c r="U8" s="39">
        <v>546</v>
      </c>
      <c r="V8" s="56">
        <v>537</v>
      </c>
      <c r="W8" s="43">
        <v>1</v>
      </c>
      <c r="X8" s="43">
        <v>2</v>
      </c>
      <c r="Y8" s="43">
        <v>3</v>
      </c>
      <c r="Z8" s="43">
        <v>4</v>
      </c>
      <c r="AA8" s="48">
        <v>467.91399470528552</v>
      </c>
      <c r="AB8" s="48">
        <v>465.66086790000003</v>
      </c>
      <c r="AC8" s="48">
        <v>473.9465919246224</v>
      </c>
      <c r="AD8" s="54">
        <v>463.61468345998901</v>
      </c>
      <c r="AE8" s="71">
        <v>1</v>
      </c>
      <c r="AF8" s="71">
        <v>4</v>
      </c>
      <c r="AG8" s="71">
        <v>2</v>
      </c>
      <c r="AH8" s="71">
        <v>3</v>
      </c>
      <c r="AI8" s="49">
        <v>482.2368721911829</v>
      </c>
      <c r="AJ8" s="48">
        <v>484.62170443525076</v>
      </c>
      <c r="AK8" s="52">
        <v>485.65609610076547</v>
      </c>
      <c r="AL8" s="54">
        <v>482.05158679825053</v>
      </c>
      <c r="AM8" s="43">
        <v>1</v>
      </c>
      <c r="AN8" s="43">
        <v>4</v>
      </c>
      <c r="AO8" s="43">
        <v>3</v>
      </c>
      <c r="AP8" s="43">
        <v>1</v>
      </c>
      <c r="AQ8" s="54">
        <v>400.00000000004309</v>
      </c>
      <c r="AR8" s="54">
        <v>400.00000000005315</v>
      </c>
      <c r="AS8" s="49">
        <v>400.0000000000465</v>
      </c>
      <c r="AT8" s="49">
        <v>400.07816909524439</v>
      </c>
      <c r="AU8" s="80">
        <v>1</v>
      </c>
      <c r="AV8" s="39">
        <v>1</v>
      </c>
      <c r="AW8" s="39">
        <v>1</v>
      </c>
      <c r="AX8" s="39">
        <v>1</v>
      </c>
    </row>
    <row r="9" spans="1:50">
      <c r="B9" t="s">
        <v>31</v>
      </c>
      <c r="C9" s="27">
        <v>35.143907323760828</v>
      </c>
      <c r="D9" s="26">
        <v>36.728697857596678</v>
      </c>
      <c r="E9" s="26">
        <v>48.405163379516303</v>
      </c>
      <c r="F9" s="24">
        <v>46.305096878734702</v>
      </c>
      <c r="G9" s="6"/>
      <c r="H9" s="6"/>
      <c r="I9" s="6"/>
      <c r="J9" s="6"/>
      <c r="K9" s="32">
        <v>29.420799170847054</v>
      </c>
      <c r="L9" s="20">
        <v>35.619527998855595</v>
      </c>
      <c r="M9" s="20">
        <v>41.36320699355354</v>
      </c>
      <c r="N9" s="21">
        <v>34.389299999999999</v>
      </c>
      <c r="S9" s="4">
        <v>56.754100000000001</v>
      </c>
      <c r="T9" s="6">
        <v>64.036299999999997</v>
      </c>
      <c r="U9">
        <v>65.202200000000005</v>
      </c>
      <c r="V9" s="6">
        <v>59.434600000000003</v>
      </c>
      <c r="W9" s="7"/>
      <c r="X9" s="7"/>
      <c r="Y9" s="7"/>
      <c r="Z9" s="7"/>
      <c r="AA9" s="26">
        <v>46.485924419391544</v>
      </c>
      <c r="AB9" s="26">
        <v>48.976953369999997</v>
      </c>
      <c r="AC9" s="26">
        <v>52.338875220865098</v>
      </c>
      <c r="AD9" s="27">
        <v>42.202700942436799</v>
      </c>
      <c r="AE9" s="11"/>
      <c r="AF9" s="11"/>
      <c r="AG9" s="11"/>
      <c r="AH9" s="11"/>
      <c r="AI9" s="24">
        <v>40.441253366951074</v>
      </c>
      <c r="AJ9" s="37">
        <v>31.328593158304319</v>
      </c>
      <c r="AK9" s="24">
        <v>38.503777728080685</v>
      </c>
      <c r="AL9" s="27">
        <v>29.09104663965287</v>
      </c>
      <c r="AM9" s="6"/>
      <c r="AN9" s="6"/>
      <c r="AO9" s="6"/>
      <c r="AP9" s="6"/>
      <c r="AQ9" s="25">
        <v>4.3441958735141357E-11</v>
      </c>
      <c r="AR9" s="19">
        <v>5.5219714710866909E-11</v>
      </c>
      <c r="AS9" s="1">
        <v>5.9818707233852247E-11</v>
      </c>
      <c r="AT9" s="24">
        <v>0.55823899856071135</v>
      </c>
      <c r="AU9" s="78"/>
    </row>
    <row r="10" spans="1:50" s="39" customFormat="1">
      <c r="A10" s="39" t="s">
        <v>4</v>
      </c>
      <c r="B10" s="40" t="s">
        <v>30</v>
      </c>
      <c r="C10" s="60">
        <v>520.83568997273198</v>
      </c>
      <c r="D10" s="60">
        <v>520.84249469837698</v>
      </c>
      <c r="E10" s="60">
        <v>520.79148667780896</v>
      </c>
      <c r="F10" s="61">
        <v>520.83636133767902</v>
      </c>
      <c r="G10" s="50">
        <v>1</v>
      </c>
      <c r="H10" s="50">
        <v>1</v>
      </c>
      <c r="I10" s="50">
        <v>1</v>
      </c>
      <c r="J10" s="50">
        <v>1</v>
      </c>
      <c r="K10" s="57">
        <v>520.59973991762888</v>
      </c>
      <c r="L10" s="57">
        <v>520.60266980110646</v>
      </c>
      <c r="M10" s="62">
        <v>520.4955999823884</v>
      </c>
      <c r="N10" s="63">
        <v>521</v>
      </c>
      <c r="O10" s="57">
        <v>2</v>
      </c>
      <c r="P10" s="57">
        <v>1</v>
      </c>
      <c r="Q10" s="57">
        <v>2</v>
      </c>
      <c r="R10" s="57">
        <v>2</v>
      </c>
      <c r="S10" s="56">
        <v>520</v>
      </c>
      <c r="T10" s="56">
        <v>520</v>
      </c>
      <c r="U10" s="53">
        <v>520</v>
      </c>
      <c r="V10" s="56">
        <v>520</v>
      </c>
      <c r="W10" s="43">
        <v>1</v>
      </c>
      <c r="X10" s="43">
        <v>1</v>
      </c>
      <c r="Y10" s="43">
        <v>1</v>
      </c>
      <c r="Z10" s="43">
        <v>1</v>
      </c>
      <c r="AA10" s="48">
        <v>520.54003140354575</v>
      </c>
      <c r="AB10" s="48">
        <v>520.52925230000005</v>
      </c>
      <c r="AC10" s="48">
        <v>520.52398103411258</v>
      </c>
      <c r="AD10" s="54">
        <v>520.48034924353897</v>
      </c>
      <c r="AE10" s="71">
        <v>1</v>
      </c>
      <c r="AF10" s="71">
        <v>2</v>
      </c>
      <c r="AG10" s="71">
        <v>2</v>
      </c>
      <c r="AH10" s="71">
        <v>2</v>
      </c>
      <c r="AI10" s="49">
        <v>520.22143770739331</v>
      </c>
      <c r="AJ10" s="54">
        <v>520.24303832818691</v>
      </c>
      <c r="AK10" s="49">
        <v>520.24301051657972</v>
      </c>
      <c r="AL10" s="54">
        <v>520.22371191961747</v>
      </c>
      <c r="AM10" s="43">
        <v>1</v>
      </c>
      <c r="AN10" s="43">
        <v>1</v>
      </c>
      <c r="AO10" s="43">
        <v>1</v>
      </c>
      <c r="AP10" s="43">
        <v>1</v>
      </c>
      <c r="AQ10" s="54">
        <v>519.99996649616378</v>
      </c>
      <c r="AR10" s="54">
        <v>519.99996948885735</v>
      </c>
      <c r="AS10" s="49">
        <v>519.99994124028865</v>
      </c>
      <c r="AT10" s="83">
        <v>519.99994219668758</v>
      </c>
      <c r="AU10" s="85">
        <v>1</v>
      </c>
      <c r="AV10" s="39">
        <v>1</v>
      </c>
      <c r="AW10" s="39">
        <v>1</v>
      </c>
      <c r="AX10" s="39">
        <v>1</v>
      </c>
    </row>
    <row r="11" spans="1:50">
      <c r="B11" t="s">
        <v>31</v>
      </c>
      <c r="C11" s="27">
        <v>7.7761002460197001E-2</v>
      </c>
      <c r="D11" s="27">
        <v>7.7807183188291204E-2</v>
      </c>
      <c r="E11" s="26">
        <v>0.10624850199081413</v>
      </c>
      <c r="F11" s="24">
        <v>8.6771622944372601E-2</v>
      </c>
      <c r="G11" s="6"/>
      <c r="H11" s="6"/>
      <c r="I11" s="6"/>
      <c r="J11" s="6"/>
      <c r="K11" s="20">
        <v>7.8165289793596451E-2</v>
      </c>
      <c r="L11" s="20">
        <v>8.0143969758303318E-2</v>
      </c>
      <c r="M11" s="20">
        <v>6.0759976719496185E-2</v>
      </c>
      <c r="N11" s="33">
        <v>4.9700000000000001E-2</v>
      </c>
      <c r="S11" s="5">
        <v>0.22869999999999999</v>
      </c>
      <c r="T11" s="6">
        <v>0.22009999999999999</v>
      </c>
      <c r="U11">
        <v>0.21579999999999999</v>
      </c>
      <c r="V11" s="4">
        <v>0.18110000000000001</v>
      </c>
      <c r="W11" s="7"/>
      <c r="X11" s="7"/>
      <c r="Y11" s="7"/>
      <c r="Z11" s="7"/>
      <c r="AA11" s="26">
        <v>6.8498093622545705E-2</v>
      </c>
      <c r="AB11" s="26">
        <v>7.3042516000000002E-2</v>
      </c>
      <c r="AC11" s="26">
        <v>6.4860779627152435E-2</v>
      </c>
      <c r="AD11" s="27">
        <v>5.8300409494299002E-2</v>
      </c>
      <c r="AE11" s="11"/>
      <c r="AF11" s="11"/>
      <c r="AG11" s="11"/>
      <c r="AH11" s="11"/>
      <c r="AI11" s="24">
        <v>4.4978537631180857E-2</v>
      </c>
      <c r="AJ11" s="27">
        <v>3.8125554585273412E-2</v>
      </c>
      <c r="AK11" s="24">
        <v>4.0230704222276849E-2</v>
      </c>
      <c r="AL11" s="26">
        <v>4.1637649462880517E-2</v>
      </c>
      <c r="AM11" s="6"/>
      <c r="AN11" s="6"/>
      <c r="AO11" s="6"/>
      <c r="AP11" s="6"/>
      <c r="AQ11" s="19">
        <v>8.5138426330934379E-5</v>
      </c>
      <c r="AR11" s="25">
        <v>4.7174238185055012E-5</v>
      </c>
      <c r="AS11" s="1">
        <v>2.2327418559106707E-4</v>
      </c>
      <c r="AT11" s="84">
        <v>1.2002342552009861E-4</v>
      </c>
      <c r="AU11" s="84"/>
    </row>
    <row r="12" spans="1:50" s="39" customFormat="1">
      <c r="A12" s="39" t="s">
        <v>5</v>
      </c>
      <c r="B12" s="40" t="s">
        <v>30</v>
      </c>
      <c r="C12" s="54">
        <v>608.574225449663</v>
      </c>
      <c r="D12" s="54">
        <v>608.61627230161798</v>
      </c>
      <c r="E12" s="54">
        <v>608.50868464171799</v>
      </c>
      <c r="F12" s="49">
        <v>608.88676809842298</v>
      </c>
      <c r="G12" s="50">
        <v>1</v>
      </c>
      <c r="H12" s="50">
        <v>1</v>
      </c>
      <c r="I12" s="50">
        <v>1</v>
      </c>
      <c r="J12" s="50">
        <v>1</v>
      </c>
      <c r="K12" s="62">
        <v>611.37357976401097</v>
      </c>
      <c r="L12" s="62">
        <v>611.33696742083794</v>
      </c>
      <c r="M12" s="62">
        <v>611.20382247390887</v>
      </c>
      <c r="N12" s="58">
        <v>611</v>
      </c>
      <c r="O12" s="57">
        <v>1</v>
      </c>
      <c r="P12" s="57">
        <v>1</v>
      </c>
      <c r="Q12" s="57">
        <v>1</v>
      </c>
      <c r="R12" s="57">
        <v>1</v>
      </c>
      <c r="S12" s="43">
        <v>617</v>
      </c>
      <c r="T12" s="43">
        <v>618</v>
      </c>
      <c r="U12" s="53">
        <v>616</v>
      </c>
      <c r="V12" s="43">
        <v>617</v>
      </c>
      <c r="W12" s="43">
        <v>2</v>
      </c>
      <c r="X12" s="43">
        <v>1</v>
      </c>
      <c r="Y12" s="43">
        <v>4</v>
      </c>
      <c r="Z12" s="43">
        <v>2</v>
      </c>
      <c r="AA12" s="48">
        <v>611.11329937498363</v>
      </c>
      <c r="AB12" s="48">
        <v>610.75580690000004</v>
      </c>
      <c r="AC12" s="48">
        <v>610.83942358128331</v>
      </c>
      <c r="AD12" s="54">
        <v>608.10203105802702</v>
      </c>
      <c r="AE12" s="71">
        <v>1</v>
      </c>
      <c r="AF12" s="71">
        <v>2</v>
      </c>
      <c r="AG12" s="71">
        <v>2</v>
      </c>
      <c r="AH12" s="71">
        <v>2</v>
      </c>
      <c r="AI12" s="49">
        <v>608.25549741244924</v>
      </c>
      <c r="AJ12" s="48">
        <v>608.98956081722781</v>
      </c>
      <c r="AK12" s="52">
        <v>608.79429141491994</v>
      </c>
      <c r="AL12" s="54">
        <v>608.08504209389048</v>
      </c>
      <c r="AM12" s="43">
        <v>1</v>
      </c>
      <c r="AN12" s="43">
        <v>3</v>
      </c>
      <c r="AO12" s="43">
        <v>3</v>
      </c>
      <c r="AP12" s="43">
        <v>1</v>
      </c>
      <c r="AQ12" s="54">
        <v>603.80003694198615</v>
      </c>
      <c r="AR12" s="48">
        <v>604.56435246802653</v>
      </c>
      <c r="AS12" s="49">
        <v>603.95042935383321</v>
      </c>
      <c r="AT12" s="49">
        <v>604.4835385744791</v>
      </c>
      <c r="AU12" s="80">
        <v>1</v>
      </c>
      <c r="AV12" s="39">
        <v>1</v>
      </c>
      <c r="AW12" s="39">
        <v>4</v>
      </c>
      <c r="AX12" s="39">
        <v>1</v>
      </c>
    </row>
    <row r="13" spans="1:50">
      <c r="B13" t="s">
        <v>31</v>
      </c>
      <c r="C13" s="26">
        <v>2.5218425037795318</v>
      </c>
      <c r="D13" s="26">
        <v>2.7586070091645665</v>
      </c>
      <c r="E13" s="27">
        <v>2.3606543952749006</v>
      </c>
      <c r="F13" s="24">
        <v>2.5000720621760499</v>
      </c>
      <c r="G13" s="6"/>
      <c r="H13" s="6"/>
      <c r="I13" s="6"/>
      <c r="J13" s="6"/>
      <c r="K13" s="20">
        <v>1.5495610452425692</v>
      </c>
      <c r="L13" s="32">
        <v>1.5406720189521625</v>
      </c>
      <c r="M13" s="20">
        <v>1.8349587786294435</v>
      </c>
      <c r="N13" s="21">
        <v>1.79311979399868</v>
      </c>
      <c r="S13" s="5">
        <v>3.7435999999999998</v>
      </c>
      <c r="T13" s="6">
        <v>3.6219000000000001</v>
      </c>
      <c r="U13" s="3">
        <v>3.2966000000000002</v>
      </c>
      <c r="V13" s="6">
        <v>3.5695000000000001</v>
      </c>
      <c r="W13" s="7"/>
      <c r="X13" s="7"/>
      <c r="Y13" s="7"/>
      <c r="Z13" s="7"/>
      <c r="AA13" s="26">
        <v>1.9313736003977306</v>
      </c>
      <c r="AB13" s="26">
        <v>1.9110651839999999</v>
      </c>
      <c r="AC13" s="27">
        <v>1.7735006384957694</v>
      </c>
      <c r="AD13" s="26">
        <v>2.9015262270856801</v>
      </c>
      <c r="AE13" s="11"/>
      <c r="AF13" s="11"/>
      <c r="AG13" s="11"/>
      <c r="AH13" s="11"/>
      <c r="AI13" s="24">
        <v>1.8099043901231064</v>
      </c>
      <c r="AJ13" s="26">
        <v>1.8899517474863143</v>
      </c>
      <c r="AK13" s="28">
        <v>1.7540328542853141</v>
      </c>
      <c r="AL13" s="26">
        <v>1.8350219142795474</v>
      </c>
      <c r="AM13" s="6"/>
      <c r="AN13" s="6"/>
      <c r="AO13" s="6"/>
      <c r="AP13" s="6"/>
      <c r="AQ13" s="27">
        <v>1.9697501966195476</v>
      </c>
      <c r="AR13" s="26">
        <v>2.1061519271034559</v>
      </c>
      <c r="AS13" s="24">
        <v>2.3329517450613073</v>
      </c>
      <c r="AT13" s="24">
        <v>2.2727471115376265</v>
      </c>
      <c r="AU13" s="78"/>
    </row>
    <row r="14" spans="1:50" s="39" customFormat="1">
      <c r="A14" s="39" t="s">
        <v>6</v>
      </c>
      <c r="B14" s="40" t="s">
        <v>30</v>
      </c>
      <c r="C14" s="54">
        <v>700.01926231351069</v>
      </c>
      <c r="D14" s="54">
        <v>700.01234757202303</v>
      </c>
      <c r="E14" s="54">
        <v>700.01543355574131</v>
      </c>
      <c r="F14" s="49">
        <v>700.01675528344902</v>
      </c>
      <c r="G14" s="50">
        <v>1</v>
      </c>
      <c r="H14" s="50">
        <v>1</v>
      </c>
      <c r="I14" s="50">
        <v>1</v>
      </c>
      <c r="J14" s="50">
        <v>1</v>
      </c>
      <c r="K14" s="62">
        <v>700.00000051408858</v>
      </c>
      <c r="L14" s="62">
        <v>700.00000078844619</v>
      </c>
      <c r="M14" s="62">
        <v>700.0000003897793</v>
      </c>
      <c r="N14" s="58">
        <v>700</v>
      </c>
      <c r="O14" s="57">
        <v>1</v>
      </c>
      <c r="P14" s="57">
        <v>1</v>
      </c>
      <c r="Q14" s="57">
        <v>1</v>
      </c>
      <c r="R14" s="57">
        <v>1</v>
      </c>
      <c r="S14" s="56">
        <v>700</v>
      </c>
      <c r="T14" s="56">
        <v>700</v>
      </c>
      <c r="U14" s="53">
        <v>700</v>
      </c>
      <c r="V14" s="56">
        <v>700</v>
      </c>
      <c r="W14" s="43">
        <v>1</v>
      </c>
      <c r="X14" s="43">
        <v>1</v>
      </c>
      <c r="Y14" s="43">
        <v>1</v>
      </c>
      <c r="Z14" s="43">
        <v>1</v>
      </c>
      <c r="AA14" s="54">
        <v>700.00058982930989</v>
      </c>
      <c r="AB14" s="54">
        <v>700.00118010000006</v>
      </c>
      <c r="AC14" s="54">
        <v>700.00070354639706</v>
      </c>
      <c r="AD14" s="54">
        <v>700.000354004158</v>
      </c>
      <c r="AE14" s="71">
        <v>1</v>
      </c>
      <c r="AF14" s="71">
        <v>1</v>
      </c>
      <c r="AG14" s="71">
        <v>1</v>
      </c>
      <c r="AH14" s="71">
        <v>1</v>
      </c>
      <c r="AI14" s="49">
        <v>700.00001078202274</v>
      </c>
      <c r="AJ14" s="54">
        <v>700.00001094230834</v>
      </c>
      <c r="AK14" s="49">
        <v>700.00001223408992</v>
      </c>
      <c r="AL14" s="54">
        <v>700.00001325222092</v>
      </c>
      <c r="AM14" s="43">
        <v>1</v>
      </c>
      <c r="AN14" s="43">
        <v>1</v>
      </c>
      <c r="AO14" s="43">
        <v>1</v>
      </c>
      <c r="AP14" s="43">
        <v>1</v>
      </c>
      <c r="AQ14" s="54">
        <v>700.00328311449141</v>
      </c>
      <c r="AR14" s="54">
        <v>700.00362170383164</v>
      </c>
      <c r="AS14" s="49">
        <v>700.00241626676075</v>
      </c>
      <c r="AT14" s="49">
        <v>700.0035225933226</v>
      </c>
      <c r="AU14" s="85">
        <v>1</v>
      </c>
      <c r="AV14" s="39">
        <v>1</v>
      </c>
      <c r="AW14" s="39">
        <v>1</v>
      </c>
      <c r="AX14" s="39">
        <v>1</v>
      </c>
    </row>
    <row r="15" spans="1:50">
      <c r="B15" t="s">
        <v>31</v>
      </c>
      <c r="C15" s="26">
        <v>1.9325091554190769E-2</v>
      </c>
      <c r="D15" s="27">
        <v>1.5761523439869835E-2</v>
      </c>
      <c r="E15" s="26">
        <v>2.0838324273506358E-2</v>
      </c>
      <c r="F15" s="24">
        <v>2.4562429688433699E-2</v>
      </c>
      <c r="G15" s="6"/>
      <c r="H15" s="6"/>
      <c r="I15" s="6"/>
      <c r="J15" s="6"/>
      <c r="K15" s="32">
        <v>1.4199302317255265E-6</v>
      </c>
      <c r="L15" s="32">
        <v>2.2014461145520554E-6</v>
      </c>
      <c r="M15" s="32">
        <v>1.1857956870780601E-6</v>
      </c>
      <c r="N15" s="33">
        <v>0</v>
      </c>
      <c r="S15" s="5">
        <v>4.36E-2</v>
      </c>
      <c r="T15" s="4">
        <v>3.5000000000000003E-2</v>
      </c>
      <c r="U15">
        <v>8.0199999999999994E-2</v>
      </c>
      <c r="V15" s="6">
        <v>7.7100000000000002E-2</v>
      </c>
      <c r="W15" s="7"/>
      <c r="X15" s="7"/>
      <c r="Y15" s="7"/>
      <c r="Z15" s="7"/>
      <c r="AA15" s="26">
        <v>2.0527315076783962E-3</v>
      </c>
      <c r="AB15" s="26">
        <v>3.0075219999999999E-3</v>
      </c>
      <c r="AC15" s="26">
        <v>2.0803191838738178E-3</v>
      </c>
      <c r="AD15" s="27">
        <v>1.333723504361E-3</v>
      </c>
      <c r="AE15" s="11"/>
      <c r="AF15" s="11"/>
      <c r="AG15" s="11"/>
      <c r="AH15" s="11"/>
      <c r="AI15" s="1">
        <v>4.4315061310857641E-5</v>
      </c>
      <c r="AJ15" s="25">
        <v>2.0799090939605722E-5</v>
      </c>
      <c r="AK15" s="1">
        <v>3.7256932879065104E-5</v>
      </c>
      <c r="AL15" s="19">
        <v>3.3111104103988561E-5</v>
      </c>
      <c r="AM15" s="6"/>
      <c r="AN15" s="6"/>
      <c r="AO15" s="6"/>
      <c r="AP15" s="6"/>
      <c r="AQ15" s="26">
        <v>6.4678390974646166E-3</v>
      </c>
      <c r="AR15" s="26">
        <v>5.9956770333991129E-3</v>
      </c>
      <c r="AS15" s="28">
        <v>4.2540583133412286E-3</v>
      </c>
      <c r="AT15" s="24">
        <v>7.1107920770683919E-3</v>
      </c>
      <c r="AU15" s="78"/>
    </row>
    <row r="16" spans="1:50" s="39" customFormat="1">
      <c r="A16" s="39" t="s">
        <v>7</v>
      </c>
      <c r="B16" s="40" t="s">
        <v>30</v>
      </c>
      <c r="C16" s="48">
        <v>825.20560363961488</v>
      </c>
      <c r="D16" s="48">
        <v>825</v>
      </c>
      <c r="E16" s="54">
        <v>824</v>
      </c>
      <c r="F16" s="49">
        <v>824.21065161112404</v>
      </c>
      <c r="G16" s="50">
        <v>1</v>
      </c>
      <c r="H16" s="50">
        <v>1</v>
      </c>
      <c r="I16" s="50">
        <v>3</v>
      </c>
      <c r="J16" s="50">
        <v>3</v>
      </c>
      <c r="K16" s="62">
        <v>800.00000000000011</v>
      </c>
      <c r="L16" s="62">
        <v>800.039018002239</v>
      </c>
      <c r="M16" s="62">
        <v>800.01950900111956</v>
      </c>
      <c r="N16" s="58">
        <v>800.07803600447801</v>
      </c>
      <c r="O16" s="57">
        <v>1</v>
      </c>
      <c r="P16" s="57">
        <v>1</v>
      </c>
      <c r="Q16" s="57">
        <v>1</v>
      </c>
      <c r="R16" s="57">
        <v>1</v>
      </c>
      <c r="S16" s="43">
        <v>869</v>
      </c>
      <c r="T16" s="43">
        <v>870</v>
      </c>
      <c r="U16" s="39">
        <v>865</v>
      </c>
      <c r="V16" s="56">
        <v>859</v>
      </c>
      <c r="W16" s="43">
        <v>1</v>
      </c>
      <c r="X16" s="43">
        <v>2</v>
      </c>
      <c r="Y16" s="43">
        <v>4</v>
      </c>
      <c r="Z16" s="43">
        <v>3</v>
      </c>
      <c r="AA16" s="54">
        <v>800.01950900115298</v>
      </c>
      <c r="AB16" s="54">
        <v>800.01950899999997</v>
      </c>
      <c r="AC16" s="54">
        <v>800.00000000004218</v>
      </c>
      <c r="AD16" s="54">
        <v>800.25361701709403</v>
      </c>
      <c r="AE16" s="71">
        <v>1</v>
      </c>
      <c r="AF16" s="71">
        <v>1</v>
      </c>
      <c r="AG16" s="71">
        <v>1</v>
      </c>
      <c r="AH16" s="71">
        <v>1</v>
      </c>
      <c r="AI16" s="53">
        <v>800.00000000000011</v>
      </c>
      <c r="AJ16" s="51">
        <v>800.00000000000011</v>
      </c>
      <c r="AK16" s="53">
        <v>800.00000000000011</v>
      </c>
      <c r="AL16" s="51">
        <v>800.00000000000011</v>
      </c>
      <c r="AM16" s="43">
        <v>1</v>
      </c>
      <c r="AN16" s="43">
        <v>1</v>
      </c>
      <c r="AO16" s="43">
        <v>1</v>
      </c>
      <c r="AP16" s="43">
        <v>1</v>
      </c>
      <c r="AQ16" s="48">
        <v>817.63612327524334</v>
      </c>
      <c r="AR16" s="54">
        <v>817.42152643877898</v>
      </c>
      <c r="AS16" s="49">
        <v>816.73870892114633</v>
      </c>
      <c r="AT16" s="52">
        <v>819.37242150756094</v>
      </c>
      <c r="AU16" s="80">
        <v>4</v>
      </c>
      <c r="AV16" s="39">
        <v>1</v>
      </c>
      <c r="AW16" s="39">
        <v>1</v>
      </c>
      <c r="AX16" s="39">
        <v>3</v>
      </c>
    </row>
    <row r="17" spans="1:50">
      <c r="B17" t="s">
        <v>31</v>
      </c>
      <c r="C17" s="26">
        <v>6.3479976011540584</v>
      </c>
      <c r="D17" s="26">
        <v>6.9006921786723669</v>
      </c>
      <c r="E17" s="27">
        <v>6.1344000000000003</v>
      </c>
      <c r="F17" s="24">
        <v>6.7000316529436601</v>
      </c>
      <c r="G17" s="6"/>
      <c r="H17" s="6"/>
      <c r="I17" s="6"/>
      <c r="J17" s="6"/>
      <c r="K17" s="32">
        <v>1.6077746776921856E-14</v>
      </c>
      <c r="L17" s="20">
        <v>0.19505098928994619</v>
      </c>
      <c r="M17" s="20">
        <v>0.1393221352071044</v>
      </c>
      <c r="N17" s="21">
        <v>0.2702</v>
      </c>
      <c r="S17" s="4">
        <v>15.8925</v>
      </c>
      <c r="T17" s="6">
        <v>21.046099999999999</v>
      </c>
      <c r="U17">
        <v>16.735700000000001</v>
      </c>
      <c r="V17" s="6">
        <v>16.001000000000001</v>
      </c>
      <c r="W17" s="7"/>
      <c r="X17" s="7"/>
      <c r="Y17" s="7"/>
      <c r="Z17" s="7"/>
      <c r="AA17" s="26">
        <v>0.13932213520238879</v>
      </c>
      <c r="AB17" s="26">
        <v>0.13932213500000001</v>
      </c>
      <c r="AC17" s="25">
        <v>2.0252760587770514E-10</v>
      </c>
      <c r="AD17" s="26">
        <v>0.48101459391290702</v>
      </c>
      <c r="AE17" s="11"/>
      <c r="AF17" s="11"/>
      <c r="AG17" s="11"/>
      <c r="AH17" s="11"/>
      <c r="AI17" s="2">
        <v>5.332385353339566E-14</v>
      </c>
      <c r="AJ17" s="19">
        <v>7.7106164816601314E-14</v>
      </c>
      <c r="AK17" s="1">
        <v>8.0388733884609289E-14</v>
      </c>
      <c r="AL17" s="19">
        <v>8.0388733884609289E-14</v>
      </c>
      <c r="AM17" s="6"/>
      <c r="AN17" s="6"/>
      <c r="AO17" s="6"/>
      <c r="AP17" s="6"/>
      <c r="AQ17" s="86">
        <v>6.2929107965612117</v>
      </c>
      <c r="AR17" s="86">
        <v>6.0565797363071523</v>
      </c>
      <c r="AS17" s="87">
        <v>6.8895478655340394</v>
      </c>
      <c r="AT17" s="87">
        <v>8.33713048170398</v>
      </c>
      <c r="AU17" s="78"/>
    </row>
    <row r="18" spans="1:50" s="39" customFormat="1">
      <c r="A18" s="39" t="s">
        <v>8</v>
      </c>
      <c r="B18" s="40" t="s">
        <v>30</v>
      </c>
      <c r="C18" s="48">
        <v>962.86110503499003</v>
      </c>
      <c r="D18" s="55">
        <v>959.77745159303004</v>
      </c>
      <c r="E18" s="54">
        <v>958.58541053298097</v>
      </c>
      <c r="F18" s="52">
        <v>965.764693016553</v>
      </c>
      <c r="G18" s="50">
        <v>4</v>
      </c>
      <c r="H18" s="50">
        <v>1</v>
      </c>
      <c r="I18" s="50">
        <v>2</v>
      </c>
      <c r="J18" s="50">
        <v>3</v>
      </c>
      <c r="K18" s="57">
        <v>947.42509109264483</v>
      </c>
      <c r="L18" s="57">
        <v>947.99311291470224</v>
      </c>
      <c r="M18" s="62">
        <v>941.92077640635898</v>
      </c>
      <c r="N18" s="63">
        <v>946</v>
      </c>
      <c r="O18" s="39">
        <v>2</v>
      </c>
      <c r="P18" s="57">
        <v>1</v>
      </c>
      <c r="Q18" s="57">
        <v>4</v>
      </c>
      <c r="R18" s="57">
        <v>3</v>
      </c>
      <c r="S18" s="56">
        <v>1013</v>
      </c>
      <c r="T18" s="43">
        <v>1024</v>
      </c>
      <c r="U18" s="39">
        <v>1015</v>
      </c>
      <c r="V18" s="56">
        <v>1013</v>
      </c>
      <c r="W18" s="43">
        <v>1</v>
      </c>
      <c r="X18" s="43">
        <v>3</v>
      </c>
      <c r="Y18" s="43">
        <v>4</v>
      </c>
      <c r="Z18" s="43">
        <v>1</v>
      </c>
      <c r="AA18" s="54">
        <v>945.27371724523744</v>
      </c>
      <c r="AB18" s="48">
        <v>945.50764479999998</v>
      </c>
      <c r="AC18" s="48">
        <v>946.26228035430108</v>
      </c>
      <c r="AD18" s="48">
        <v>951.917355815929</v>
      </c>
      <c r="AE18" s="71">
        <v>4</v>
      </c>
      <c r="AF18" s="71">
        <v>2</v>
      </c>
      <c r="AG18" s="71">
        <v>2</v>
      </c>
      <c r="AH18" s="71">
        <v>1</v>
      </c>
      <c r="AI18" s="52">
        <v>940.62624617417691</v>
      </c>
      <c r="AJ18" s="48">
        <v>940.6869311120563</v>
      </c>
      <c r="AK18" s="49">
        <v>938.17250207315715</v>
      </c>
      <c r="AL18" s="48">
        <v>940.41499026183294</v>
      </c>
      <c r="AM18" s="43">
        <v>2</v>
      </c>
      <c r="AN18" s="43">
        <v>1</v>
      </c>
      <c r="AO18" s="43">
        <v>3</v>
      </c>
      <c r="AP18" s="43">
        <v>3</v>
      </c>
      <c r="AQ18" s="48">
        <v>942.72465648109608</v>
      </c>
      <c r="AR18" s="48">
        <v>943.76368576326968</v>
      </c>
      <c r="AS18" s="52">
        <v>943.03679891222896</v>
      </c>
      <c r="AT18" s="83">
        <v>942.49054708114011</v>
      </c>
      <c r="AU18" s="39">
        <v>1</v>
      </c>
      <c r="AV18" s="39">
        <v>2</v>
      </c>
      <c r="AW18" s="39">
        <v>4</v>
      </c>
      <c r="AX18" s="39">
        <v>2</v>
      </c>
    </row>
    <row r="19" spans="1:50">
      <c r="B19" t="s">
        <v>31</v>
      </c>
      <c r="C19" s="26">
        <v>15.750010046999201</v>
      </c>
      <c r="D19" s="26">
        <v>14.4625462995854</v>
      </c>
      <c r="E19" s="27">
        <v>13.846179365623099</v>
      </c>
      <c r="F19" s="24">
        <v>18.362502424688401</v>
      </c>
      <c r="G19" s="6"/>
      <c r="H19" s="6"/>
      <c r="I19" s="6"/>
      <c r="J19" s="6"/>
      <c r="K19" s="20">
        <v>7.7950944280356476</v>
      </c>
      <c r="L19" s="20">
        <v>8.9224353119462219</v>
      </c>
      <c r="M19" s="32">
        <v>6.7944116792882978</v>
      </c>
      <c r="N19" s="21">
        <v>7.9703450024812996</v>
      </c>
      <c r="S19" s="6">
        <v>33.057000000000002</v>
      </c>
      <c r="T19" s="6">
        <v>39.050400000000003</v>
      </c>
      <c r="U19" s="3">
        <v>28.188300000000002</v>
      </c>
      <c r="V19" s="6">
        <v>34.758000000000003</v>
      </c>
      <c r="W19" s="7"/>
      <c r="X19" s="7"/>
      <c r="Y19" s="7"/>
      <c r="Z19" s="7"/>
      <c r="AA19" s="26">
        <v>9.0808477491348558</v>
      </c>
      <c r="AB19" s="26">
        <v>10.04000673</v>
      </c>
      <c r="AC19" s="27">
        <v>7.4730663067039069</v>
      </c>
      <c r="AD19" s="26">
        <v>9.4433984792348191</v>
      </c>
      <c r="AE19" s="11"/>
      <c r="AF19" s="11"/>
      <c r="AG19" s="11"/>
      <c r="AH19" s="11"/>
      <c r="AI19" s="24">
        <v>7.318159165948491</v>
      </c>
      <c r="AJ19" s="37">
        <v>6.2021763203680145</v>
      </c>
      <c r="AK19" s="24">
        <v>6.5280574566881464</v>
      </c>
      <c r="AL19" s="27">
        <v>6.1976483736554888</v>
      </c>
      <c r="AM19" s="6"/>
      <c r="AN19" s="6"/>
      <c r="AO19" s="6"/>
      <c r="AP19" s="6"/>
      <c r="AQ19" s="26">
        <v>9.4733460678254247</v>
      </c>
      <c r="AR19" s="26">
        <v>10.858704518096756</v>
      </c>
      <c r="AS19" s="24">
        <v>9.7603981792460708</v>
      </c>
      <c r="AT19" s="82">
        <v>9.0651288636453629</v>
      </c>
      <c r="AU19" s="24"/>
    </row>
    <row r="20" spans="1:50" s="39" customFormat="1">
      <c r="A20" s="39" t="s">
        <v>9</v>
      </c>
      <c r="B20" s="40" t="s">
        <v>30</v>
      </c>
      <c r="C20" s="48">
        <v>1713.6982755096799</v>
      </c>
      <c r="D20" s="48">
        <v>1689</v>
      </c>
      <c r="E20" s="55">
        <v>1687.6594902055699</v>
      </c>
      <c r="F20" s="49">
        <v>1658.4344272216399</v>
      </c>
      <c r="G20" s="50">
        <v>1</v>
      </c>
      <c r="H20" s="50">
        <v>2</v>
      </c>
      <c r="I20" s="50">
        <v>3</v>
      </c>
      <c r="J20" s="50">
        <v>4</v>
      </c>
      <c r="K20" s="57">
        <v>1009.94766211897</v>
      </c>
      <c r="L20" s="57">
        <v>1008.6246102846693</v>
      </c>
      <c r="M20" s="57">
        <v>1007.761842682661</v>
      </c>
      <c r="N20" s="58">
        <v>1006.30071796812</v>
      </c>
      <c r="O20" s="57">
        <v>1</v>
      </c>
      <c r="P20" s="57">
        <v>2</v>
      </c>
      <c r="Q20" s="57">
        <v>3</v>
      </c>
      <c r="R20" s="57">
        <v>4</v>
      </c>
      <c r="S20" s="59">
        <v>2162</v>
      </c>
      <c r="T20" s="43">
        <v>2247</v>
      </c>
      <c r="U20" s="39">
        <v>2084</v>
      </c>
      <c r="V20" s="56">
        <v>1997</v>
      </c>
      <c r="W20" s="43">
        <v>1</v>
      </c>
      <c r="X20" s="43">
        <v>2</v>
      </c>
      <c r="Y20" s="43">
        <v>4</v>
      </c>
      <c r="Z20" s="43">
        <v>3</v>
      </c>
      <c r="AA20" s="54">
        <v>1022.4066725077607</v>
      </c>
      <c r="AB20" s="48">
        <v>1032.584486</v>
      </c>
      <c r="AC20" s="48">
        <v>1040.8360379048843</v>
      </c>
      <c r="AD20" s="48">
        <v>1032.019996479982</v>
      </c>
      <c r="AE20" s="71">
        <v>2</v>
      </c>
      <c r="AF20" s="71">
        <v>4</v>
      </c>
      <c r="AG20" s="71">
        <v>3</v>
      </c>
      <c r="AH20" s="71">
        <v>1</v>
      </c>
      <c r="AI20" s="49">
        <v>1000.3635622947796</v>
      </c>
      <c r="AJ20" s="48">
        <v>1002.5942865661523</v>
      </c>
      <c r="AK20" s="49">
        <v>1000.3751862616285</v>
      </c>
      <c r="AL20" s="54">
        <v>1000.34563338049</v>
      </c>
      <c r="AM20" s="43">
        <v>1</v>
      </c>
      <c r="AN20" s="43">
        <v>1</v>
      </c>
      <c r="AO20" s="43">
        <v>4</v>
      </c>
      <c r="AP20" s="43">
        <v>1</v>
      </c>
      <c r="AQ20" s="48">
        <v>1476.1192622202138</v>
      </c>
      <c r="AR20" s="55">
        <v>1478.2811839384899</v>
      </c>
      <c r="AS20" s="49">
        <v>1458.5703538481378</v>
      </c>
      <c r="AT20" s="52">
        <v>1474.4812926418015</v>
      </c>
      <c r="AU20" s="80">
        <v>2</v>
      </c>
      <c r="AV20" s="39">
        <v>1</v>
      </c>
      <c r="AW20" s="39">
        <v>4</v>
      </c>
      <c r="AX20" s="39">
        <v>3</v>
      </c>
    </row>
    <row r="21" spans="1:50">
      <c r="B21" t="s">
        <v>31</v>
      </c>
      <c r="C21" s="27">
        <v>224.21100676168601</v>
      </c>
      <c r="D21" s="26">
        <v>255.1191</v>
      </c>
      <c r="E21" s="26">
        <v>224.67182746192501</v>
      </c>
      <c r="F21" s="38">
        <v>255.27334067245999</v>
      </c>
      <c r="G21" s="6"/>
      <c r="H21" s="6"/>
      <c r="I21" s="6"/>
      <c r="J21" s="6"/>
      <c r="K21" s="20">
        <v>16.78838791550946</v>
      </c>
      <c r="L21" s="20">
        <v>3.3118100524542133</v>
      </c>
      <c r="M21" s="20">
        <v>23.664867266298547</v>
      </c>
      <c r="N21" s="33">
        <v>3.17213584810405</v>
      </c>
      <c r="S21" s="4">
        <v>368.60019999999997</v>
      </c>
      <c r="T21" s="5">
        <v>614.56129999999996</v>
      </c>
      <c r="U21">
        <v>433.76100000000002</v>
      </c>
      <c r="V21" s="5">
        <v>380.47629999999998</v>
      </c>
      <c r="W21" s="7"/>
      <c r="X21" s="7"/>
      <c r="Y21" s="7"/>
      <c r="Z21" s="7"/>
      <c r="AA21" s="27">
        <v>36.232683288066376</v>
      </c>
      <c r="AB21" s="26">
        <v>45.252859719999996</v>
      </c>
      <c r="AC21" s="26">
        <v>57.650141088732646</v>
      </c>
      <c r="AD21" s="26">
        <v>45.021793742361993</v>
      </c>
      <c r="AE21" s="11"/>
      <c r="AF21" s="11"/>
      <c r="AG21" s="11"/>
      <c r="AH21" s="11"/>
      <c r="AI21" s="28">
        <v>0.42326466305764454</v>
      </c>
      <c r="AJ21" s="26">
        <v>16.578671993549445</v>
      </c>
      <c r="AK21" s="24">
        <v>0.44041865910038197</v>
      </c>
      <c r="AL21" s="26">
        <v>0.42656453607373401</v>
      </c>
      <c r="AM21" s="6"/>
      <c r="AN21" s="6"/>
      <c r="AO21" s="6"/>
      <c r="AP21" s="6"/>
      <c r="AQ21" s="26">
        <v>215.64944286309944</v>
      </c>
      <c r="AR21" s="37">
        <v>196.93846310882299</v>
      </c>
      <c r="AS21" s="28">
        <v>196.16839759871118</v>
      </c>
      <c r="AT21" s="24">
        <v>231.23823195055937</v>
      </c>
      <c r="AU21" s="78"/>
    </row>
    <row r="22" spans="1:50" s="39" customFormat="1">
      <c r="A22" s="39" t="s">
        <v>10</v>
      </c>
      <c r="B22" s="40" t="s">
        <v>30</v>
      </c>
      <c r="C22" s="48">
        <v>3860.3264544244958</v>
      </c>
      <c r="D22" s="48">
        <v>3846.926858989636</v>
      </c>
      <c r="E22" s="48">
        <v>3775.7463256599699</v>
      </c>
      <c r="F22" s="54">
        <v>3699.8891128887599</v>
      </c>
      <c r="G22" s="50">
        <v>1</v>
      </c>
      <c r="H22" s="50">
        <v>2</v>
      </c>
      <c r="I22" s="50">
        <v>3</v>
      </c>
      <c r="J22" s="50">
        <v>4</v>
      </c>
      <c r="K22" s="57">
        <v>3691.0762595397823</v>
      </c>
      <c r="L22" s="57">
        <v>3734.476322961541</v>
      </c>
      <c r="M22" s="62">
        <v>3359.2230595228457</v>
      </c>
      <c r="N22" s="63">
        <v>3508.98519141311</v>
      </c>
      <c r="O22" s="57">
        <v>2</v>
      </c>
      <c r="P22" s="57">
        <v>1</v>
      </c>
      <c r="Q22" s="57">
        <v>3</v>
      </c>
      <c r="R22" s="57">
        <v>2</v>
      </c>
      <c r="S22" s="59">
        <v>4461</v>
      </c>
      <c r="T22" s="59">
        <v>4475</v>
      </c>
      <c r="U22" s="39">
        <v>4316</v>
      </c>
      <c r="V22" s="56">
        <v>4123</v>
      </c>
      <c r="W22" s="43">
        <v>1</v>
      </c>
      <c r="X22" s="43">
        <v>2</v>
      </c>
      <c r="Y22" s="43">
        <v>4</v>
      </c>
      <c r="Z22" s="43">
        <v>3</v>
      </c>
      <c r="AA22" s="48">
        <v>3073.8254536033937</v>
      </c>
      <c r="AB22" s="48">
        <v>3070.3467369999998</v>
      </c>
      <c r="AC22" s="54">
        <v>3021.60103427695</v>
      </c>
      <c r="AD22" s="48">
        <v>3070.0361414363201</v>
      </c>
      <c r="AE22" s="71">
        <v>2</v>
      </c>
      <c r="AF22" s="71">
        <v>1</v>
      </c>
      <c r="AG22" s="71">
        <v>2</v>
      </c>
      <c r="AH22" s="71">
        <v>4</v>
      </c>
      <c r="AI22" s="52">
        <v>2791.1950541401343</v>
      </c>
      <c r="AJ22" s="54">
        <v>2690.3122620127592</v>
      </c>
      <c r="AK22" s="52">
        <v>2775.4763382155502</v>
      </c>
      <c r="AL22" s="48">
        <v>2769.2276695219975</v>
      </c>
      <c r="AM22" s="43">
        <v>2</v>
      </c>
      <c r="AN22" s="43">
        <v>3</v>
      </c>
      <c r="AO22" s="43">
        <v>1</v>
      </c>
      <c r="AP22" s="43">
        <v>4</v>
      </c>
      <c r="AQ22" s="48">
        <v>3516.1882492050127</v>
      </c>
      <c r="AR22" s="48">
        <v>3552.6299940371382</v>
      </c>
      <c r="AS22" s="52">
        <v>3537.4192653114214</v>
      </c>
      <c r="AT22" s="49">
        <v>3402.8594721500817</v>
      </c>
      <c r="AU22" s="80">
        <v>1</v>
      </c>
      <c r="AV22" s="39">
        <v>3</v>
      </c>
      <c r="AW22" s="39">
        <v>4</v>
      </c>
      <c r="AX22" s="39">
        <v>2</v>
      </c>
    </row>
    <row r="23" spans="1:50">
      <c r="B23" t="s">
        <v>31</v>
      </c>
      <c r="C23" s="26">
        <v>617.18882609908496</v>
      </c>
      <c r="D23" s="26">
        <v>673.90622415134567</v>
      </c>
      <c r="E23" s="37">
        <v>616.01002105650298</v>
      </c>
      <c r="F23" s="27">
        <v>547.570466894329</v>
      </c>
      <c r="G23" s="6"/>
      <c r="H23" s="6"/>
      <c r="I23" s="6"/>
      <c r="J23" s="6"/>
      <c r="K23" s="20">
        <v>286.68808712484707</v>
      </c>
      <c r="L23" s="32">
        <v>261.97581136195925</v>
      </c>
      <c r="M23" s="20">
        <v>283.7252504485769</v>
      </c>
      <c r="N23" s="21">
        <v>352.09909530905003</v>
      </c>
      <c r="S23" s="6">
        <v>620.02059999999994</v>
      </c>
      <c r="T23" s="5">
        <v>628.16840000000002</v>
      </c>
      <c r="U23">
        <v>589.96900000000005</v>
      </c>
      <c r="V23" s="4">
        <v>582.26589999999999</v>
      </c>
      <c r="W23" s="7"/>
      <c r="X23" s="7"/>
      <c r="Y23" s="7"/>
      <c r="Z23" s="7"/>
      <c r="AA23" s="27">
        <v>331.87908178931656</v>
      </c>
      <c r="AB23" s="26">
        <v>377.86420370000002</v>
      </c>
      <c r="AC23" s="26">
        <v>393.415166532657</v>
      </c>
      <c r="AD23" s="26">
        <v>338.24914640935702</v>
      </c>
      <c r="AE23" s="11"/>
      <c r="AF23" s="11"/>
      <c r="AG23" s="11"/>
      <c r="AH23" s="11"/>
      <c r="AI23" s="28">
        <v>240.88255358349426</v>
      </c>
      <c r="AJ23" s="26">
        <v>297.20449259581085</v>
      </c>
      <c r="AK23" s="24">
        <v>305.14365038042899</v>
      </c>
      <c r="AL23" s="26">
        <v>276.35583190865793</v>
      </c>
      <c r="AM23" s="6"/>
      <c r="AN23" s="6"/>
      <c r="AO23" s="6"/>
      <c r="AP23" s="6"/>
      <c r="AQ23" s="26">
        <v>459.26874373940416</v>
      </c>
      <c r="AR23" s="26">
        <v>487.35994141422884</v>
      </c>
      <c r="AS23" s="28">
        <v>401.38567069384254</v>
      </c>
      <c r="AT23" s="24">
        <v>507.26611482610446</v>
      </c>
      <c r="AU23" s="78"/>
    </row>
    <row r="24" spans="1:50" s="39" customFormat="1">
      <c r="A24" s="39" t="s">
        <v>11</v>
      </c>
      <c r="B24" s="40" t="s">
        <v>30</v>
      </c>
      <c r="C24" s="54">
        <v>1201.1670727272344</v>
      </c>
      <c r="D24" s="54">
        <v>1201.1434141382103</v>
      </c>
      <c r="E24" s="54">
        <v>1201.1397267220691</v>
      </c>
      <c r="F24" s="54">
        <v>1200.86155927921</v>
      </c>
      <c r="G24" s="50">
        <v>1</v>
      </c>
      <c r="H24" s="50">
        <v>1</v>
      </c>
      <c r="I24" s="50">
        <v>1</v>
      </c>
      <c r="J24" s="50">
        <v>1</v>
      </c>
      <c r="K24" s="57">
        <v>1200.6275664258274</v>
      </c>
      <c r="L24" s="57">
        <v>1200.5943008270231</v>
      </c>
      <c r="M24" s="62">
        <v>1200.4698358715596</v>
      </c>
      <c r="N24" s="63">
        <v>1201</v>
      </c>
      <c r="O24" s="39">
        <v>2</v>
      </c>
      <c r="P24" s="57">
        <v>1</v>
      </c>
      <c r="Q24" s="57">
        <v>2</v>
      </c>
      <c r="R24" s="57">
        <v>2</v>
      </c>
      <c r="S24" s="56">
        <v>1200</v>
      </c>
      <c r="T24" s="56">
        <v>1200</v>
      </c>
      <c r="U24" s="53">
        <v>1200</v>
      </c>
      <c r="V24" s="56">
        <v>1200</v>
      </c>
      <c r="W24" s="43">
        <v>1</v>
      </c>
      <c r="X24" s="43">
        <v>1</v>
      </c>
      <c r="Y24" s="43">
        <v>1</v>
      </c>
      <c r="Z24" s="43">
        <v>1</v>
      </c>
      <c r="AA24" s="54">
        <v>1200.4798717779261</v>
      </c>
      <c r="AB24" s="54">
        <v>1200.4767750000001</v>
      </c>
      <c r="AC24" s="54">
        <v>1200.4859311129217</v>
      </c>
      <c r="AD24" s="54">
        <v>1200.4285404258601</v>
      </c>
      <c r="AE24" s="71">
        <v>1</v>
      </c>
      <c r="AF24" s="71">
        <v>1</v>
      </c>
      <c r="AG24" s="71">
        <v>1</v>
      </c>
      <c r="AH24" s="71">
        <v>1</v>
      </c>
      <c r="AI24" s="49">
        <v>1200.2396355606161</v>
      </c>
      <c r="AJ24" s="54">
        <v>1200.2429272217171</v>
      </c>
      <c r="AK24" s="49">
        <v>1200.2407281113526</v>
      </c>
      <c r="AL24" s="54">
        <v>1200.2282348863623</v>
      </c>
      <c r="AM24" s="43">
        <v>1</v>
      </c>
      <c r="AN24" s="43">
        <v>1</v>
      </c>
      <c r="AO24" s="43">
        <v>1</v>
      </c>
      <c r="AP24" s="43">
        <v>1</v>
      </c>
      <c r="AQ24" s="54">
        <v>1200.477773269801</v>
      </c>
      <c r="AR24" s="54">
        <v>1200.4742869377374</v>
      </c>
      <c r="AS24" s="49">
        <v>1200.4804121917409</v>
      </c>
      <c r="AT24" s="83">
        <v>1200.4513654428395</v>
      </c>
      <c r="AU24" s="49">
        <v>1</v>
      </c>
      <c r="AV24" s="39">
        <v>1</v>
      </c>
      <c r="AW24" s="39">
        <v>1</v>
      </c>
      <c r="AX24" s="39">
        <v>1</v>
      </c>
    </row>
    <row r="25" spans="1:50">
      <c r="B25" t="s">
        <v>31</v>
      </c>
      <c r="C25" s="26">
        <v>0.67213607903124251</v>
      </c>
      <c r="D25" s="27">
        <v>0.56671893551493635</v>
      </c>
      <c r="E25" s="26">
        <v>0.62212584803017901</v>
      </c>
      <c r="F25" s="37">
        <v>0.62281661592034498</v>
      </c>
      <c r="G25" s="6"/>
      <c r="H25" s="6"/>
      <c r="I25" s="6"/>
      <c r="J25" s="6"/>
      <c r="K25" s="20">
        <v>9.9488242531292667E-2</v>
      </c>
      <c r="L25" s="20">
        <v>0.11772412204161614</v>
      </c>
      <c r="M25" s="32">
        <v>7.654266372445559E-2</v>
      </c>
      <c r="N25" s="21">
        <v>0.1258</v>
      </c>
      <c r="S25" s="6">
        <v>0.2873</v>
      </c>
      <c r="T25" s="5">
        <v>0.29470000000000002</v>
      </c>
      <c r="U25" s="3">
        <v>0.1716</v>
      </c>
      <c r="V25" s="5">
        <v>0.29709999999999998</v>
      </c>
      <c r="W25" s="7"/>
      <c r="X25" s="7"/>
      <c r="Y25" s="7"/>
      <c r="Z25" s="7"/>
      <c r="AA25" s="26">
        <v>9.9653141713050647E-2</v>
      </c>
      <c r="AB25" s="26">
        <v>0.109381377</v>
      </c>
      <c r="AC25" s="26">
        <v>9.6162212811379974E-2</v>
      </c>
      <c r="AD25" s="27">
        <v>8.7300784112631993E-2</v>
      </c>
      <c r="AE25" s="11"/>
      <c r="AF25" s="11"/>
      <c r="AG25" s="11"/>
      <c r="AH25" s="11"/>
      <c r="AI25" s="28">
        <v>4.385085901904625E-2</v>
      </c>
      <c r="AJ25" s="26">
        <v>4.8004979288734456E-2</v>
      </c>
      <c r="AK25" s="24">
        <v>5.13420618689788E-2</v>
      </c>
      <c r="AL25" s="26">
        <v>4.9942297390990952E-2</v>
      </c>
      <c r="AM25" s="6"/>
      <c r="AN25" s="6"/>
      <c r="AO25" s="6"/>
      <c r="AP25" s="6"/>
      <c r="AQ25" s="26">
        <v>0.14432788836294691</v>
      </c>
      <c r="AR25" s="27">
        <v>0.10523029253571799</v>
      </c>
      <c r="AS25" s="24">
        <v>0.10761770990609289</v>
      </c>
      <c r="AT25" s="79">
        <v>0.1364800234417641</v>
      </c>
    </row>
    <row r="26" spans="1:50" s="39" customFormat="1">
      <c r="A26" s="39" t="s">
        <v>12</v>
      </c>
      <c r="B26" s="40" t="s">
        <v>30</v>
      </c>
      <c r="C26" s="54">
        <v>1300.3670355061943</v>
      </c>
      <c r="D26" s="54">
        <v>1300.3648613379087</v>
      </c>
      <c r="E26" s="54">
        <v>1300.3686375802783</v>
      </c>
      <c r="F26" s="54">
        <v>1300.3460258103901</v>
      </c>
      <c r="G26" s="50">
        <v>1</v>
      </c>
      <c r="H26" s="50">
        <v>1</v>
      </c>
      <c r="I26" s="50">
        <v>1</v>
      </c>
      <c r="J26" s="50">
        <v>1</v>
      </c>
      <c r="K26" s="62">
        <v>1300.3275809961779</v>
      </c>
      <c r="L26" s="62">
        <v>1300.333673651442</v>
      </c>
      <c r="M26" s="62">
        <v>1300.296401282749</v>
      </c>
      <c r="N26" s="58">
        <v>1300</v>
      </c>
      <c r="O26" s="57">
        <v>1</v>
      </c>
      <c r="P26" s="57">
        <v>1</v>
      </c>
      <c r="Q26" s="57">
        <v>1</v>
      </c>
      <c r="R26" s="57">
        <v>1</v>
      </c>
      <c r="S26" s="43">
        <v>1301</v>
      </c>
      <c r="T26" s="43">
        <v>1301</v>
      </c>
      <c r="U26" s="53">
        <v>1300</v>
      </c>
      <c r="V26" s="56">
        <v>1300</v>
      </c>
      <c r="W26" s="43">
        <v>1</v>
      </c>
      <c r="X26" s="43">
        <v>1</v>
      </c>
      <c r="Y26" s="43">
        <v>3</v>
      </c>
      <c r="Z26" s="43">
        <v>3</v>
      </c>
      <c r="AA26" s="54">
        <v>1300.2752855635074</v>
      </c>
      <c r="AB26" s="54">
        <v>1300.2679230000001</v>
      </c>
      <c r="AC26" s="54">
        <v>1300.2786005261298</v>
      </c>
      <c r="AD26" s="54">
        <v>1300.2672622918601</v>
      </c>
      <c r="AE26" s="71">
        <v>1</v>
      </c>
      <c r="AF26" s="71">
        <v>1</v>
      </c>
      <c r="AG26" s="71">
        <v>1</v>
      </c>
      <c r="AH26" s="71">
        <v>1</v>
      </c>
      <c r="AI26" s="49">
        <v>1300.3025869270348</v>
      </c>
      <c r="AJ26" s="54">
        <v>1300.2878457792756</v>
      </c>
      <c r="AK26" s="49">
        <v>1300.2748206820409</v>
      </c>
      <c r="AL26" s="54">
        <v>1300.2924099632419</v>
      </c>
      <c r="AM26" s="43">
        <v>1</v>
      </c>
      <c r="AN26" s="43">
        <v>1</v>
      </c>
      <c r="AO26" s="43">
        <v>1</v>
      </c>
      <c r="AP26" s="43">
        <v>1</v>
      </c>
      <c r="AQ26" s="54">
        <v>1300.2015262625466</v>
      </c>
      <c r="AR26" s="54">
        <v>1300.2089247591159</v>
      </c>
      <c r="AS26" s="49">
        <v>1300.206568164338</v>
      </c>
      <c r="AT26" s="49">
        <v>1300.1906731337795</v>
      </c>
      <c r="AU26" s="83">
        <v>1</v>
      </c>
      <c r="AV26" s="39">
        <v>1</v>
      </c>
      <c r="AW26" s="39">
        <v>1</v>
      </c>
      <c r="AX26" s="39">
        <v>1</v>
      </c>
    </row>
    <row r="27" spans="1:50">
      <c r="B27" t="s">
        <v>31</v>
      </c>
      <c r="C27" s="26">
        <v>9.782097924068088E-2</v>
      </c>
      <c r="D27" s="26">
        <v>8.0440177408983307E-2</v>
      </c>
      <c r="E27" s="27">
        <v>7.8290762251892937E-2</v>
      </c>
      <c r="F27" s="26">
        <v>8.4471586565542905E-2</v>
      </c>
      <c r="G27" s="6"/>
      <c r="H27" s="6"/>
      <c r="I27" s="6"/>
      <c r="J27" s="6"/>
      <c r="K27" s="20">
        <v>3.8983277666917518E-2</v>
      </c>
      <c r="L27" s="20">
        <v>4.8069310850393558E-2</v>
      </c>
      <c r="M27" s="32">
        <v>3.6872776358853894E-2</v>
      </c>
      <c r="N27" s="21">
        <v>4.7899999999999998E-2</v>
      </c>
      <c r="S27" s="4">
        <v>8.7800000000000003E-2</v>
      </c>
      <c r="T27" s="5">
        <v>0.1041</v>
      </c>
      <c r="U27">
        <v>0.105</v>
      </c>
      <c r="V27" s="6">
        <v>0.1197</v>
      </c>
      <c r="W27" s="7"/>
      <c r="X27" s="7"/>
      <c r="Y27" s="7"/>
      <c r="Z27" s="7"/>
      <c r="AA27" s="26">
        <v>6.6455995151487632E-2</v>
      </c>
      <c r="AB27" s="27">
        <v>4.8288435999999997E-2</v>
      </c>
      <c r="AC27" s="26">
        <v>6.5647971441985989E-2</v>
      </c>
      <c r="AD27" s="26">
        <v>5.9583177867964E-2</v>
      </c>
      <c r="AE27" s="11"/>
      <c r="AF27" s="11"/>
      <c r="AG27" s="11"/>
      <c r="AH27" s="11"/>
      <c r="AI27" s="28">
        <v>4.9794692311454322E-2</v>
      </c>
      <c r="AJ27" s="26">
        <v>5.7545797977147338E-2</v>
      </c>
      <c r="AK27" s="24">
        <v>5.5383035758612351E-2</v>
      </c>
      <c r="AL27" s="26">
        <v>5.2424912073008388E-2</v>
      </c>
      <c r="AM27" s="6"/>
      <c r="AN27" s="6"/>
      <c r="AO27" s="6"/>
      <c r="AP27" s="6"/>
      <c r="AQ27" s="26">
        <v>4.7280985150255313E-2</v>
      </c>
      <c r="AR27" s="26">
        <v>4.0634629736394867E-2</v>
      </c>
      <c r="AS27" s="24">
        <v>4.88075219469397E-2</v>
      </c>
      <c r="AT27" s="28">
        <v>4.0424592528248447E-2</v>
      </c>
      <c r="AU27" s="78"/>
    </row>
    <row r="28" spans="1:50" s="39" customFormat="1">
      <c r="A28" s="39" t="s">
        <v>13</v>
      </c>
      <c r="B28" s="40" t="s">
        <v>30</v>
      </c>
      <c r="C28" s="54">
        <v>1400.2777556286037</v>
      </c>
      <c r="D28" s="54">
        <v>1400.3082584292242</v>
      </c>
      <c r="E28" s="54">
        <v>1400.2966517023906</v>
      </c>
      <c r="F28" s="54">
        <v>1400.2688374745001</v>
      </c>
      <c r="G28" s="50">
        <v>1</v>
      </c>
      <c r="H28" s="50">
        <v>1</v>
      </c>
      <c r="I28" s="50">
        <v>1</v>
      </c>
      <c r="J28" s="50">
        <v>1</v>
      </c>
      <c r="K28" s="62">
        <v>1400.2434714117633</v>
      </c>
      <c r="L28" s="62">
        <v>1400.2434031424962</v>
      </c>
      <c r="M28" s="62">
        <v>1400.2491469227366</v>
      </c>
      <c r="N28" s="58">
        <v>1400.2475189757699</v>
      </c>
      <c r="O28" s="57">
        <v>1</v>
      </c>
      <c r="P28" s="57">
        <v>1</v>
      </c>
      <c r="Q28" s="57">
        <v>1</v>
      </c>
      <c r="R28" s="57">
        <v>1</v>
      </c>
      <c r="S28" s="56">
        <v>1400</v>
      </c>
      <c r="T28" s="56">
        <v>1400</v>
      </c>
      <c r="U28" s="53">
        <v>1400</v>
      </c>
      <c r="V28" s="56">
        <v>1400</v>
      </c>
      <c r="W28" s="43">
        <v>1</v>
      </c>
      <c r="X28" s="43">
        <v>1</v>
      </c>
      <c r="Y28" s="43">
        <v>1</v>
      </c>
      <c r="Z28" s="43">
        <v>1</v>
      </c>
      <c r="AA28" s="54">
        <v>1400.2381049929577</v>
      </c>
      <c r="AB28" s="54">
        <v>1400.2357010000001</v>
      </c>
      <c r="AC28" s="54">
        <v>1400.2236083967541</v>
      </c>
      <c r="AD28" s="54">
        <v>1400.2288254298701</v>
      </c>
      <c r="AE28" s="71">
        <v>1</v>
      </c>
      <c r="AF28" s="71">
        <v>1</v>
      </c>
      <c r="AG28" s="71">
        <v>1</v>
      </c>
      <c r="AH28" s="71">
        <v>1</v>
      </c>
      <c r="AI28" s="49">
        <v>1400.2246085020377</v>
      </c>
      <c r="AJ28" s="54">
        <v>1400.2208490135806</v>
      </c>
      <c r="AK28" s="49">
        <v>1400.224480503266</v>
      </c>
      <c r="AL28" s="54">
        <v>1400.2157378298962</v>
      </c>
      <c r="AM28" s="43">
        <v>1</v>
      </c>
      <c r="AN28" s="43">
        <v>1</v>
      </c>
      <c r="AO28" s="43">
        <v>1</v>
      </c>
      <c r="AP28" s="43">
        <v>1</v>
      </c>
      <c r="AQ28" s="54">
        <v>1400.2144885988419</v>
      </c>
      <c r="AR28" s="54">
        <v>1400.2225791142503</v>
      </c>
      <c r="AS28" s="49">
        <v>1400.2168114605242</v>
      </c>
      <c r="AT28" s="83">
        <v>1400.2041924548748</v>
      </c>
      <c r="AU28" s="49">
        <v>1</v>
      </c>
      <c r="AV28" s="39">
        <v>1</v>
      </c>
      <c r="AW28" s="39">
        <v>1</v>
      </c>
      <c r="AX28" s="39">
        <v>1</v>
      </c>
    </row>
    <row r="29" spans="1:50">
      <c r="B29" t="s">
        <v>31</v>
      </c>
      <c r="C29" s="37">
        <v>0.14352388384221162</v>
      </c>
      <c r="D29" s="26">
        <v>0.16663805000983933</v>
      </c>
      <c r="E29" s="26">
        <v>0.14755579197173507</v>
      </c>
      <c r="F29" s="27">
        <v>8.3894539260083195E-2</v>
      </c>
      <c r="G29" s="6"/>
      <c r="H29" s="6"/>
      <c r="I29" s="6"/>
      <c r="J29" s="6"/>
      <c r="K29" s="32">
        <v>2.3428163197578102E-2</v>
      </c>
      <c r="L29" s="20">
        <v>3.2423883506190229E-2</v>
      </c>
      <c r="M29" s="20">
        <v>3.3727491408737764E-2</v>
      </c>
      <c r="N29" s="21">
        <v>2.7762588393825002E-2</v>
      </c>
      <c r="S29" s="4">
        <v>7.3999999999999996E-2</v>
      </c>
      <c r="T29" s="6">
        <v>0.1603</v>
      </c>
      <c r="U29">
        <v>0.19339999999999999</v>
      </c>
      <c r="V29" s="5">
        <v>0.1144</v>
      </c>
      <c r="W29" s="7"/>
      <c r="X29" s="7"/>
      <c r="Y29" s="7"/>
      <c r="Z29" s="7"/>
      <c r="AA29" s="26">
        <v>3.0709021933382128E-2</v>
      </c>
      <c r="AB29" s="26">
        <v>3.2125068999999999E-2</v>
      </c>
      <c r="AC29" s="26">
        <v>3.5226483157756394E-2</v>
      </c>
      <c r="AD29" s="27">
        <v>3.0543265648475999E-2</v>
      </c>
      <c r="AE29" s="11"/>
      <c r="AF29" s="11"/>
      <c r="AG29" s="11"/>
      <c r="AH29" s="11"/>
      <c r="AI29" s="24">
        <v>2.8719716527745385E-2</v>
      </c>
      <c r="AJ29" s="26">
        <v>2.8915485977125951E-2</v>
      </c>
      <c r="AK29" s="28">
        <v>2.7057676131012787E-2</v>
      </c>
      <c r="AL29" s="26">
        <v>3.4759813829998924E-2</v>
      </c>
      <c r="AM29" s="6"/>
      <c r="AN29" s="6"/>
      <c r="AO29" s="6"/>
      <c r="AP29" s="6"/>
      <c r="AQ29" s="27">
        <v>3.7940539422530631E-2</v>
      </c>
      <c r="AR29" s="26">
        <v>6.525534733199008E-2</v>
      </c>
      <c r="AS29" s="24">
        <v>4.1501747608287724E-2</v>
      </c>
      <c r="AT29" s="79">
        <v>7.0980367016752588E-2</v>
      </c>
    </row>
    <row r="30" spans="1:50" s="39" customFormat="1">
      <c r="A30" s="39" t="s">
        <v>14</v>
      </c>
      <c r="B30" s="40" t="s">
        <v>30</v>
      </c>
      <c r="C30" s="54">
        <v>1505.89020843924</v>
      </c>
      <c r="D30" s="54">
        <v>1506</v>
      </c>
      <c r="E30" s="54">
        <v>1506</v>
      </c>
      <c r="F30" s="54">
        <v>1506.3442515839199</v>
      </c>
      <c r="G30" s="50">
        <v>1</v>
      </c>
      <c r="H30" s="50">
        <v>1</v>
      </c>
      <c r="I30" s="50">
        <v>1</v>
      </c>
      <c r="J30" s="50">
        <v>1</v>
      </c>
      <c r="K30" s="57">
        <v>1507.4721678284072</v>
      </c>
      <c r="L30" s="57">
        <v>1507.2103012079808</v>
      </c>
      <c r="M30" s="62">
        <v>1506.3957157694281</v>
      </c>
      <c r="N30" s="63">
        <v>1507</v>
      </c>
      <c r="O30" s="39">
        <v>2</v>
      </c>
      <c r="P30" s="57">
        <v>1</v>
      </c>
      <c r="Q30" s="57">
        <v>2</v>
      </c>
      <c r="R30" s="57">
        <v>2</v>
      </c>
      <c r="S30" s="43">
        <v>1512</v>
      </c>
      <c r="T30" s="43">
        <v>1511</v>
      </c>
      <c r="U30" s="53">
        <v>1510</v>
      </c>
      <c r="V30" s="56">
        <v>1510</v>
      </c>
      <c r="W30" s="43">
        <v>1</v>
      </c>
      <c r="X30" s="43">
        <v>1</v>
      </c>
      <c r="Y30" s="43">
        <v>3</v>
      </c>
      <c r="Z30" s="43">
        <v>4</v>
      </c>
      <c r="AA30" s="54">
        <v>1505.4143346514581</v>
      </c>
      <c r="AB30" s="54">
        <v>1505.132791</v>
      </c>
      <c r="AC30" s="54">
        <v>1505.2065832090175</v>
      </c>
      <c r="AD30" s="48">
        <v>1505.9242874531201</v>
      </c>
      <c r="AE30" s="71">
        <v>4</v>
      </c>
      <c r="AF30" s="71">
        <v>1</v>
      </c>
      <c r="AG30" s="71">
        <v>1</v>
      </c>
      <c r="AH30" s="71">
        <v>1</v>
      </c>
      <c r="AI30" s="49">
        <v>1505.0407935548506</v>
      </c>
      <c r="AJ30" s="54">
        <v>1505.2463292715074</v>
      </c>
      <c r="AK30" s="49">
        <v>1504.9389939577468</v>
      </c>
      <c r="AL30" s="54">
        <v>1505.2558129277068</v>
      </c>
      <c r="AM30" s="43">
        <v>1</v>
      </c>
      <c r="AN30" s="43">
        <v>1</v>
      </c>
      <c r="AO30" s="43">
        <v>1</v>
      </c>
      <c r="AP30" s="43">
        <v>1</v>
      </c>
      <c r="AQ30" s="48">
        <v>1503.6128021360018</v>
      </c>
      <c r="AR30" s="48">
        <v>1503.5711959956209</v>
      </c>
      <c r="AS30" s="49">
        <v>1503.4853840997494</v>
      </c>
      <c r="AT30" s="80">
        <v>1503.5288070421373</v>
      </c>
      <c r="AU30" s="52">
        <v>2</v>
      </c>
      <c r="AV30" s="39">
        <v>1</v>
      </c>
      <c r="AW30" s="39">
        <v>2</v>
      </c>
      <c r="AX30" s="39">
        <v>2</v>
      </c>
    </row>
    <row r="31" spans="1:50">
      <c r="B31" t="s">
        <v>31</v>
      </c>
      <c r="C31" s="27">
        <v>1.9250946312397224</v>
      </c>
      <c r="D31" s="26">
        <v>2.6853244597696904</v>
      </c>
      <c r="E31" s="26">
        <v>2.5314999999999999</v>
      </c>
      <c r="F31" s="26">
        <v>3.0496222033853</v>
      </c>
      <c r="G31" s="6"/>
      <c r="H31" s="6"/>
      <c r="I31" s="6"/>
      <c r="J31" s="6"/>
      <c r="K31" s="20">
        <v>1.0659865357305092</v>
      </c>
      <c r="L31" s="20">
        <v>0.99692082294185258</v>
      </c>
      <c r="M31" s="32">
        <v>0.95776685808013873</v>
      </c>
      <c r="N31" s="21">
        <v>1.1277999999999999</v>
      </c>
      <c r="S31" s="6">
        <v>4.5380000000000003</v>
      </c>
      <c r="T31" s="6">
        <v>4.7756999999999996</v>
      </c>
      <c r="U31" s="3">
        <v>3.8052000000000001</v>
      </c>
      <c r="V31" s="6">
        <v>3.8119000000000001</v>
      </c>
      <c r="W31" s="7"/>
      <c r="X31" s="7"/>
      <c r="Y31" s="7"/>
      <c r="Z31" s="7"/>
      <c r="AA31" s="26">
        <v>2.3281327036038046</v>
      </c>
      <c r="AB31" s="26">
        <v>2.430569164</v>
      </c>
      <c r="AC31" s="27">
        <v>2.0254071151554718</v>
      </c>
      <c r="AD31" s="26">
        <v>2.2784578153239501</v>
      </c>
      <c r="AE31" s="11"/>
      <c r="AF31" s="11"/>
      <c r="AG31" s="11"/>
      <c r="AH31" s="11"/>
      <c r="AI31" s="24">
        <v>1.0233439353854774</v>
      </c>
      <c r="AJ31" s="26">
        <v>1.1574065821016861</v>
      </c>
      <c r="AK31" s="28">
        <v>0.92844511009631592</v>
      </c>
      <c r="AL31" s="26">
        <v>0.96234006041368003</v>
      </c>
      <c r="AM31" s="6"/>
      <c r="AN31" s="6"/>
      <c r="AO31" s="6"/>
      <c r="AP31" s="6"/>
      <c r="AQ31" s="26">
        <v>0.88649607781857021</v>
      </c>
      <c r="AR31" s="27">
        <v>0.80462727056878625</v>
      </c>
      <c r="AS31" s="24">
        <v>0.89066814634789937</v>
      </c>
      <c r="AT31" s="79">
        <v>1.0007773553666417</v>
      </c>
    </row>
    <row r="32" spans="1:50" s="39" customFormat="1">
      <c r="A32" s="39" t="s">
        <v>15</v>
      </c>
      <c r="B32" s="40" t="s">
        <v>30</v>
      </c>
      <c r="C32" s="54">
        <v>1611.1832570100501</v>
      </c>
      <c r="D32" s="54">
        <v>1611.1442008522417</v>
      </c>
      <c r="E32" s="54">
        <v>1611.2289325809065</v>
      </c>
      <c r="F32" s="54">
        <v>1611.18508177118</v>
      </c>
      <c r="G32" s="50">
        <v>1</v>
      </c>
      <c r="H32" s="50">
        <v>1</v>
      </c>
      <c r="I32" s="50">
        <v>1</v>
      </c>
      <c r="J32" s="50">
        <v>1</v>
      </c>
      <c r="K32" s="57">
        <v>1610.6454577169054</v>
      </c>
      <c r="L32" s="62">
        <v>1610.4527382016631</v>
      </c>
      <c r="M32" s="62">
        <v>1610.233250727327</v>
      </c>
      <c r="N32" s="58">
        <v>1610.4377163489401</v>
      </c>
      <c r="O32" s="39">
        <v>1</v>
      </c>
      <c r="P32" s="57">
        <v>1</v>
      </c>
      <c r="Q32" s="57">
        <v>1</v>
      </c>
      <c r="R32" s="57">
        <v>4</v>
      </c>
      <c r="S32" s="56">
        <v>1611</v>
      </c>
      <c r="T32" s="56">
        <v>1611</v>
      </c>
      <c r="U32" s="53">
        <v>1611</v>
      </c>
      <c r="V32" s="56">
        <v>1611</v>
      </c>
      <c r="W32" s="43">
        <v>1</v>
      </c>
      <c r="X32" s="43">
        <v>1</v>
      </c>
      <c r="Y32" s="43">
        <v>1</v>
      </c>
      <c r="Z32" s="43">
        <v>1</v>
      </c>
      <c r="AA32" s="54">
        <v>1610.3431267011306</v>
      </c>
      <c r="AB32" s="54">
        <v>1610.1938050000001</v>
      </c>
      <c r="AC32" s="54">
        <v>1610.0471476788048</v>
      </c>
      <c r="AD32" s="54">
        <v>1610.27321193854</v>
      </c>
      <c r="AE32" s="71">
        <v>1</v>
      </c>
      <c r="AF32" s="71">
        <v>1</v>
      </c>
      <c r="AG32" s="71">
        <v>1</v>
      </c>
      <c r="AH32" s="71">
        <v>1</v>
      </c>
      <c r="AI32" s="49">
        <v>1609.4599006281373</v>
      </c>
      <c r="AJ32" s="54">
        <v>1609.4228296597998</v>
      </c>
      <c r="AK32" s="52">
        <v>1609.5848960256237</v>
      </c>
      <c r="AL32" s="54">
        <v>1609.4449041799019</v>
      </c>
      <c r="AM32" s="43">
        <v>1</v>
      </c>
      <c r="AN32" s="43">
        <v>4</v>
      </c>
      <c r="AO32" s="43">
        <v>1</v>
      </c>
      <c r="AP32" s="43">
        <v>1</v>
      </c>
      <c r="AQ32" s="54">
        <v>1610.1012533147912</v>
      </c>
      <c r="AR32" s="54">
        <v>1609.9445854580586</v>
      </c>
      <c r="AS32" s="49">
        <v>1610.0650324009991</v>
      </c>
      <c r="AT32" s="83">
        <v>1609.998634931063</v>
      </c>
      <c r="AU32" s="49">
        <v>1</v>
      </c>
      <c r="AV32" s="39">
        <v>1</v>
      </c>
      <c r="AW32" s="39">
        <v>1</v>
      </c>
      <c r="AX32" s="39">
        <v>1</v>
      </c>
    </row>
    <row r="33" spans="1:50">
      <c r="B33" t="s">
        <v>31</v>
      </c>
      <c r="C33" s="37">
        <v>0.57630729678686299</v>
      </c>
      <c r="D33" s="26">
        <v>0.64455889088156759</v>
      </c>
      <c r="E33" s="26">
        <v>0.63408137282063581</v>
      </c>
      <c r="F33" s="27">
        <v>0.56365717593752596</v>
      </c>
      <c r="G33" s="6"/>
      <c r="H33" s="6"/>
      <c r="I33" s="6"/>
      <c r="J33" s="6"/>
      <c r="K33" s="20">
        <v>0.46114410207465767</v>
      </c>
      <c r="L33" s="32">
        <v>0.31775142821698865</v>
      </c>
      <c r="M33" s="20">
        <v>0.39335933364355141</v>
      </c>
      <c r="N33" s="21">
        <v>0.41160202816012997</v>
      </c>
      <c r="S33" s="4">
        <v>0.56869999999999998</v>
      </c>
      <c r="T33" s="6">
        <v>0.63749999999999996</v>
      </c>
      <c r="U33">
        <v>0.59140000000000004</v>
      </c>
      <c r="V33" s="5">
        <v>0.7278</v>
      </c>
      <c r="W33" s="7"/>
      <c r="X33" s="7"/>
      <c r="Y33" s="7"/>
      <c r="Z33" s="7"/>
      <c r="AA33" s="26">
        <v>0.63685493635525714</v>
      </c>
      <c r="AB33" s="27">
        <v>0.62446608100000001</v>
      </c>
      <c r="AC33" s="26">
        <v>0.72567065700514521</v>
      </c>
      <c r="AD33" s="26">
        <v>0.63324517331937302</v>
      </c>
      <c r="AE33" s="11"/>
      <c r="AF33" s="11"/>
      <c r="AG33" s="11"/>
      <c r="AH33" s="11"/>
      <c r="AI33" s="24">
        <v>0.4808180200365556</v>
      </c>
      <c r="AJ33" s="26">
        <v>0.6016366072971453</v>
      </c>
      <c r="AK33" s="28">
        <v>0.39931310267150838</v>
      </c>
      <c r="AL33" s="26">
        <v>0.54630789611288388</v>
      </c>
      <c r="AM33" s="6"/>
      <c r="AN33" s="6"/>
      <c r="AO33" s="6"/>
      <c r="AP33" s="6"/>
      <c r="AQ33" s="26">
        <v>0.699973884355928</v>
      </c>
      <c r="AR33" s="27">
        <v>0.56018233773768455</v>
      </c>
      <c r="AS33" s="24">
        <v>0.5626888071686571</v>
      </c>
      <c r="AT33" s="79">
        <v>0.68292618492336443</v>
      </c>
      <c r="AU33" s="24"/>
    </row>
    <row r="34" spans="1:50" s="39" customFormat="1">
      <c r="A34" s="46" t="s">
        <v>16</v>
      </c>
      <c r="B34" s="40" t="s">
        <v>30</v>
      </c>
      <c r="C34" s="41">
        <v>310911.78204284998</v>
      </c>
      <c r="D34" s="41">
        <v>349569.47277122753</v>
      </c>
      <c r="E34" s="42">
        <v>227927.12096542199</v>
      </c>
      <c r="F34" s="40">
        <v>307687.72201818798</v>
      </c>
      <c r="G34" s="50">
        <v>2</v>
      </c>
      <c r="H34" s="50">
        <v>1</v>
      </c>
      <c r="I34" s="50">
        <v>4</v>
      </c>
      <c r="J34" s="50">
        <v>3</v>
      </c>
      <c r="K34" s="41">
        <v>533025.36247898289</v>
      </c>
      <c r="L34" s="41">
        <v>510642.81614182668</v>
      </c>
      <c r="M34" s="41">
        <v>578822.36308424</v>
      </c>
      <c r="N34" s="45">
        <v>424985.63504839101</v>
      </c>
      <c r="O34" s="47">
        <v>1</v>
      </c>
      <c r="P34" s="47">
        <v>4</v>
      </c>
      <c r="Q34" s="47">
        <v>2</v>
      </c>
      <c r="R34" s="47">
        <v>3</v>
      </c>
      <c r="S34" s="64">
        <v>350310</v>
      </c>
      <c r="T34" s="65">
        <v>443870</v>
      </c>
      <c r="U34" s="65">
        <v>434680.18846445699</v>
      </c>
      <c r="V34" s="65">
        <v>378620</v>
      </c>
      <c r="W34" s="46">
        <v>2</v>
      </c>
      <c r="X34" s="46">
        <v>3</v>
      </c>
      <c r="Y34" s="46">
        <v>4</v>
      </c>
      <c r="Z34" s="46">
        <v>1</v>
      </c>
      <c r="AA34" s="41">
        <v>167286.710002451</v>
      </c>
      <c r="AB34" s="41">
        <v>173139.1059</v>
      </c>
      <c r="AC34" s="41">
        <v>123764.94948224732</v>
      </c>
      <c r="AD34" s="42">
        <v>119949.402805409</v>
      </c>
      <c r="AE34" s="71">
        <v>1</v>
      </c>
      <c r="AF34" s="71">
        <v>2</v>
      </c>
      <c r="AG34" s="71">
        <v>4</v>
      </c>
      <c r="AH34" s="71">
        <v>3</v>
      </c>
      <c r="AI34" s="40">
        <v>333194.68632651703</v>
      </c>
      <c r="AJ34" s="41">
        <v>332473.03768922965</v>
      </c>
      <c r="AK34" s="66">
        <v>323451.47923726955</v>
      </c>
      <c r="AL34" s="42">
        <v>305848.93665664562</v>
      </c>
      <c r="AM34" s="43">
        <v>1</v>
      </c>
      <c r="AN34" s="43">
        <v>2</v>
      </c>
      <c r="AO34" s="43">
        <v>3</v>
      </c>
      <c r="AP34" s="43">
        <v>4</v>
      </c>
      <c r="AQ34" s="48">
        <v>3327.9443569860841</v>
      </c>
      <c r="AR34" s="48">
        <v>3311.8278169554974</v>
      </c>
      <c r="AS34" s="49">
        <v>3270.0989336953899</v>
      </c>
      <c r="AT34" s="52">
        <v>3336.0901046909094</v>
      </c>
      <c r="AU34" s="80">
        <v>4</v>
      </c>
      <c r="AV34" s="39">
        <v>1</v>
      </c>
      <c r="AW34" s="39">
        <v>2</v>
      </c>
      <c r="AX34" s="39">
        <v>3</v>
      </c>
    </row>
    <row r="35" spans="1:50">
      <c r="B35" t="s">
        <v>31</v>
      </c>
      <c r="C35" s="19">
        <v>358657.73982178402</v>
      </c>
      <c r="D35" s="19">
        <v>375451.69908330904</v>
      </c>
      <c r="E35" s="25">
        <v>205925.81471630899</v>
      </c>
      <c r="F35" s="1">
        <v>303794.735471842</v>
      </c>
      <c r="G35" s="6"/>
      <c r="H35" s="6"/>
      <c r="I35" s="6"/>
      <c r="J35" s="6"/>
      <c r="K35" s="19">
        <v>294261.13016519288</v>
      </c>
      <c r="L35" s="19">
        <v>297712.23251129698</v>
      </c>
      <c r="M35" s="19">
        <v>246385.32600081211</v>
      </c>
      <c r="N35" s="2">
        <v>173179.00249299</v>
      </c>
      <c r="S35" s="12">
        <v>456830</v>
      </c>
      <c r="T35" s="13">
        <v>556090</v>
      </c>
      <c r="U35" s="13">
        <v>703473.70358361502</v>
      </c>
      <c r="V35" s="13">
        <v>569420</v>
      </c>
      <c r="W35" s="7"/>
      <c r="X35" s="7"/>
      <c r="Y35" s="7"/>
      <c r="Z35" s="7"/>
      <c r="AA35" s="19">
        <v>221726.74463207199</v>
      </c>
      <c r="AB35" s="19">
        <v>221565.8627</v>
      </c>
      <c r="AC35" s="19">
        <v>172913.62945319855</v>
      </c>
      <c r="AD35" s="25">
        <v>148247.55589647501</v>
      </c>
      <c r="AE35" s="11"/>
      <c r="AF35" s="11"/>
      <c r="AG35" s="11"/>
      <c r="AH35" s="11"/>
      <c r="AI35" s="1">
        <v>208389.58394084751</v>
      </c>
      <c r="AJ35" s="19">
        <v>209313.14262819811</v>
      </c>
      <c r="AK35" s="2">
        <v>184986.74682181186</v>
      </c>
      <c r="AL35" s="19">
        <v>191629.89000780258</v>
      </c>
      <c r="AM35" s="6"/>
      <c r="AN35" s="6"/>
      <c r="AO35" s="6"/>
      <c r="AP35" s="6"/>
      <c r="AQ35" s="26">
        <v>521.71620925458012</v>
      </c>
      <c r="AR35" s="27">
        <v>514.65945423960909</v>
      </c>
      <c r="AS35" s="24">
        <v>554.16736684924501</v>
      </c>
      <c r="AT35" s="24">
        <v>1050.8464145882972</v>
      </c>
      <c r="AU35" s="78"/>
    </row>
    <row r="36" spans="1:50" s="39" customFormat="1">
      <c r="A36" s="39" t="s">
        <v>17</v>
      </c>
      <c r="B36" s="40" t="s">
        <v>30</v>
      </c>
      <c r="C36" s="48">
        <v>7850.8091889755278</v>
      </c>
      <c r="D36" s="41">
        <v>14435.035221417384</v>
      </c>
      <c r="E36" s="54">
        <v>5188.3831380102501</v>
      </c>
      <c r="F36" s="55">
        <v>5552.5009610421803</v>
      </c>
      <c r="G36" s="43">
        <v>2</v>
      </c>
      <c r="H36" s="43">
        <v>1</v>
      </c>
      <c r="I36" s="43">
        <v>4</v>
      </c>
      <c r="J36" s="43">
        <v>3</v>
      </c>
      <c r="K36" s="67">
        <v>2024.1120201079475</v>
      </c>
      <c r="L36" s="67">
        <v>2026.3617129227482</v>
      </c>
      <c r="M36" s="67">
        <v>2001.3844591412108</v>
      </c>
      <c r="N36" s="68">
        <v>1980.7952419007599</v>
      </c>
      <c r="O36" s="67">
        <v>1</v>
      </c>
      <c r="P36" s="67">
        <v>2</v>
      </c>
      <c r="Q36" s="67">
        <v>4</v>
      </c>
      <c r="R36" s="67">
        <v>3</v>
      </c>
      <c r="S36" s="69">
        <v>4716</v>
      </c>
      <c r="T36" s="70">
        <v>5584</v>
      </c>
      <c r="U36" s="71">
        <v>5360</v>
      </c>
      <c r="V36" s="70">
        <v>5260</v>
      </c>
      <c r="W36" s="43">
        <v>2</v>
      </c>
      <c r="X36" s="46">
        <v>3</v>
      </c>
      <c r="Y36" s="46">
        <v>4</v>
      </c>
      <c r="Z36" s="46">
        <v>1</v>
      </c>
      <c r="AA36" s="48">
        <v>2187.9903238372012</v>
      </c>
      <c r="AB36" s="48">
        <v>2121.8149990000002</v>
      </c>
      <c r="AC36" s="48">
        <v>2145.3491309882211</v>
      </c>
      <c r="AD36" s="54">
        <v>2112.2937234938499</v>
      </c>
      <c r="AE36" s="71">
        <v>1</v>
      </c>
      <c r="AF36" s="71">
        <v>3</v>
      </c>
      <c r="AG36" s="71">
        <v>2</v>
      </c>
      <c r="AH36" s="71">
        <v>4</v>
      </c>
      <c r="AI36" s="72">
        <v>1972.9721578272261</v>
      </c>
      <c r="AJ36" s="48">
        <v>2001.8285791897779</v>
      </c>
      <c r="AK36" s="52">
        <v>1976.74221136763</v>
      </c>
      <c r="AL36" s="54">
        <v>1961.4857122316275</v>
      </c>
      <c r="AM36" s="43">
        <v>1</v>
      </c>
      <c r="AN36" s="43">
        <v>3</v>
      </c>
      <c r="AO36" s="43">
        <v>4</v>
      </c>
      <c r="AP36" s="43">
        <v>2</v>
      </c>
      <c r="AQ36" s="48">
        <v>2165.4749060732388</v>
      </c>
      <c r="AR36" s="48">
        <v>2414.8591037676624</v>
      </c>
      <c r="AS36" s="49">
        <v>2060.9912564145552</v>
      </c>
      <c r="AT36" s="52">
        <v>2275.9704235936301</v>
      </c>
      <c r="AU36" s="81">
        <v>3</v>
      </c>
      <c r="AV36" s="39">
        <v>1</v>
      </c>
      <c r="AW36" s="39">
        <v>4</v>
      </c>
      <c r="AX36" s="39">
        <v>2</v>
      </c>
    </row>
    <row r="37" spans="1:50">
      <c r="B37" t="s">
        <v>31</v>
      </c>
      <c r="C37" s="26">
        <v>6528.6602999999996</v>
      </c>
      <c r="D37" s="19">
        <v>57133.733994459457</v>
      </c>
      <c r="E37" s="27">
        <v>3448.8221800086499</v>
      </c>
      <c r="F37" s="38">
        <v>5237.9626990827701</v>
      </c>
      <c r="G37" s="6"/>
      <c r="H37" s="6"/>
      <c r="I37" s="6"/>
      <c r="J37" s="6"/>
      <c r="K37" s="22">
        <v>185.54412707151576</v>
      </c>
      <c r="L37" s="22">
        <v>146.96721576163986</v>
      </c>
      <c r="M37" s="22">
        <v>157.19786084814737</v>
      </c>
      <c r="N37" s="23">
        <v>125.47669796845</v>
      </c>
      <c r="S37" s="10">
        <v>3502.1</v>
      </c>
      <c r="T37" s="10">
        <v>4179.8</v>
      </c>
      <c r="U37" s="10">
        <v>4608.7</v>
      </c>
      <c r="V37" s="9">
        <v>3478.8</v>
      </c>
      <c r="W37" s="7"/>
      <c r="X37" s="7"/>
      <c r="Y37" s="7"/>
      <c r="Z37" s="7"/>
      <c r="AA37" s="26">
        <v>451.09880758392137</v>
      </c>
      <c r="AB37" s="27">
        <v>239.60743360000001</v>
      </c>
      <c r="AC37" s="26">
        <v>291.22130886446809</v>
      </c>
      <c r="AD37" s="26">
        <v>292.39137627117202</v>
      </c>
      <c r="AE37" s="11"/>
      <c r="AF37" s="11"/>
      <c r="AG37" s="11"/>
      <c r="AH37" s="11"/>
      <c r="AI37">
        <v>162.0777446103676</v>
      </c>
      <c r="AJ37" s="18">
        <v>211.88105158433672</v>
      </c>
      <c r="AK37">
        <v>143.29922898209932</v>
      </c>
      <c r="AL37" s="27">
        <v>116.55708534143449</v>
      </c>
      <c r="AM37" s="6"/>
      <c r="AN37" s="6"/>
      <c r="AO37" s="6"/>
      <c r="AP37" s="6"/>
      <c r="AQ37" s="26">
        <v>847.58647798973504</v>
      </c>
      <c r="AR37" s="26">
        <v>1679.6320258658629</v>
      </c>
      <c r="AS37" s="28">
        <v>630.56009273267557</v>
      </c>
      <c r="AT37" s="24">
        <v>985.51399800919796</v>
      </c>
      <c r="AU37" s="78"/>
    </row>
    <row r="38" spans="1:50" s="39" customFormat="1">
      <c r="A38" s="46" t="s">
        <v>18</v>
      </c>
      <c r="B38" s="40" t="s">
        <v>30</v>
      </c>
      <c r="C38" s="54">
        <v>1907.475629234872</v>
      </c>
      <c r="D38" s="54">
        <v>1907.4514476385489</v>
      </c>
      <c r="E38" s="54">
        <v>1907.4820051346242</v>
      </c>
      <c r="F38" s="72">
        <v>1908.76306863732</v>
      </c>
      <c r="G38" s="50">
        <v>4</v>
      </c>
      <c r="H38" s="50">
        <v>1</v>
      </c>
      <c r="I38" s="50">
        <v>1</v>
      </c>
      <c r="J38" s="50">
        <v>1</v>
      </c>
      <c r="K38" s="67">
        <v>1907.5070956364016</v>
      </c>
      <c r="L38" s="73">
        <v>1907.3998866424586</v>
      </c>
      <c r="M38" s="73">
        <v>1907.3142374171687</v>
      </c>
      <c r="N38" s="74">
        <v>1907.8</v>
      </c>
      <c r="O38" s="39">
        <v>3</v>
      </c>
      <c r="P38" s="67">
        <v>1</v>
      </c>
      <c r="Q38" s="67">
        <v>1</v>
      </c>
      <c r="R38" s="67">
        <v>3</v>
      </c>
      <c r="S38" s="43">
        <v>1917</v>
      </c>
      <c r="T38" s="43">
        <v>1927</v>
      </c>
      <c r="U38" s="39">
        <v>1914</v>
      </c>
      <c r="V38" s="56">
        <v>1913</v>
      </c>
      <c r="W38" s="43">
        <v>1</v>
      </c>
      <c r="X38" s="43">
        <v>2</v>
      </c>
      <c r="Y38" s="43">
        <v>4</v>
      </c>
      <c r="Z38" s="43">
        <v>3</v>
      </c>
      <c r="AA38" s="54">
        <v>1907.0752164628482</v>
      </c>
      <c r="AB38" s="54">
        <v>1907.300195</v>
      </c>
      <c r="AC38" s="54">
        <v>1906.8945328512254</v>
      </c>
      <c r="AD38" s="54">
        <v>1907.21984900601</v>
      </c>
      <c r="AE38" s="71">
        <v>1</v>
      </c>
      <c r="AF38" s="71">
        <v>1</v>
      </c>
      <c r="AG38" s="71">
        <v>1</v>
      </c>
      <c r="AH38" s="71">
        <v>1</v>
      </c>
      <c r="AI38" s="49">
        <v>1906.1471076983889</v>
      </c>
      <c r="AJ38" s="54">
        <v>1906.1056134887624</v>
      </c>
      <c r="AK38" s="49">
        <v>1906.0653396552534</v>
      </c>
      <c r="AL38" s="54">
        <v>1906.0609234888889</v>
      </c>
      <c r="AM38" s="43">
        <v>1</v>
      </c>
      <c r="AN38" s="43">
        <v>1</v>
      </c>
      <c r="AO38" s="43">
        <v>1</v>
      </c>
      <c r="AP38" s="43">
        <v>1</v>
      </c>
      <c r="AQ38" s="54">
        <v>1906.6148935659369</v>
      </c>
      <c r="AR38" s="54">
        <v>1906.9720492773877</v>
      </c>
      <c r="AS38" s="49">
        <v>1906.5068284301647</v>
      </c>
      <c r="AT38" s="83">
        <v>1906.6241204833261</v>
      </c>
      <c r="AU38" s="39">
        <v>1</v>
      </c>
      <c r="AV38" s="39">
        <v>1</v>
      </c>
      <c r="AW38" s="39">
        <v>1</v>
      </c>
      <c r="AX38" s="39">
        <v>1</v>
      </c>
    </row>
    <row r="39" spans="1:50">
      <c r="A39" s="7"/>
      <c r="B39" t="s">
        <v>31</v>
      </c>
      <c r="C39" s="26">
        <v>1.8342246923479431</v>
      </c>
      <c r="D39" s="26">
        <v>1.8644320501167637</v>
      </c>
      <c r="E39" s="37">
        <v>1.7851919210945779</v>
      </c>
      <c r="F39" s="38">
        <v>8.6463122074182905</v>
      </c>
      <c r="G39" s="6"/>
      <c r="H39" s="6"/>
      <c r="I39" s="6"/>
      <c r="J39" s="6"/>
      <c r="K39" s="32">
        <v>0.91966470196661565</v>
      </c>
      <c r="L39" s="20">
        <v>1.1384537352189561</v>
      </c>
      <c r="M39" s="20">
        <v>1.1635101901276537</v>
      </c>
      <c r="N39" s="21">
        <v>1.1220000000000001</v>
      </c>
      <c r="S39" s="6">
        <v>21.027100000000001</v>
      </c>
      <c r="T39" s="6">
        <v>30.634799999999998</v>
      </c>
      <c r="U39">
        <v>18.469200000000001</v>
      </c>
      <c r="V39" s="4">
        <v>14.9741</v>
      </c>
      <c r="W39" s="7"/>
      <c r="X39" s="7"/>
      <c r="Y39" s="7"/>
      <c r="Z39" s="7"/>
      <c r="AA39" s="26">
        <v>1.156831863441651</v>
      </c>
      <c r="AB39" s="26">
        <v>1.051427079</v>
      </c>
      <c r="AC39" s="27">
        <v>0.90546180398671194</v>
      </c>
      <c r="AD39" s="26">
        <v>1.29387570685889</v>
      </c>
      <c r="AE39" s="11"/>
      <c r="AF39" s="11"/>
      <c r="AG39" s="11"/>
      <c r="AH39" s="11"/>
      <c r="AI39" s="24">
        <v>0.93648895897882056</v>
      </c>
      <c r="AJ39" s="27">
        <v>0.82297119441843003</v>
      </c>
      <c r="AK39" s="24">
        <v>0.97318904980772036</v>
      </c>
      <c r="AL39" s="26">
        <v>0.92031011839155652</v>
      </c>
      <c r="AM39" s="6"/>
      <c r="AN39" s="6"/>
      <c r="AO39" s="6"/>
      <c r="AP39" s="6"/>
      <c r="AQ39" s="26">
        <v>1.2920814242476493</v>
      </c>
      <c r="AR39" s="27">
        <v>1.2897689728494222</v>
      </c>
      <c r="AS39" s="24">
        <v>1.4598349798601975</v>
      </c>
      <c r="AT39" s="79">
        <v>1.5433761819238223</v>
      </c>
    </row>
    <row r="40" spans="1:50" s="39" customFormat="1">
      <c r="A40" s="46" t="s">
        <v>19</v>
      </c>
      <c r="B40" s="40" t="s">
        <v>30</v>
      </c>
      <c r="C40" s="48">
        <v>2201</v>
      </c>
      <c r="D40" s="48">
        <v>2205.4029086535843</v>
      </c>
      <c r="E40" s="55">
        <v>2199.412138760546</v>
      </c>
      <c r="F40" s="49">
        <v>2183.4069158963398</v>
      </c>
      <c r="G40" s="50">
        <v>1</v>
      </c>
      <c r="H40" s="50">
        <v>2</v>
      </c>
      <c r="I40" s="50">
        <v>4</v>
      </c>
      <c r="J40" s="50">
        <v>3</v>
      </c>
      <c r="K40" s="57">
        <v>3699.8002576442373</v>
      </c>
      <c r="L40" s="62">
        <v>3667.0183769204509</v>
      </c>
      <c r="M40" s="57">
        <v>3772.9428273644457</v>
      </c>
      <c r="N40" s="63">
        <v>3678</v>
      </c>
      <c r="O40" s="39">
        <v>2</v>
      </c>
      <c r="P40" s="57">
        <v>4</v>
      </c>
      <c r="Q40" s="57">
        <v>1</v>
      </c>
      <c r="R40" s="57">
        <v>3</v>
      </c>
      <c r="S40" s="43">
        <v>2142</v>
      </c>
      <c r="T40" s="59">
        <v>2145</v>
      </c>
      <c r="U40" s="39">
        <v>2145</v>
      </c>
      <c r="V40" s="56">
        <v>2122</v>
      </c>
      <c r="W40" s="43">
        <v>1</v>
      </c>
      <c r="X40" s="43">
        <v>3</v>
      </c>
      <c r="Y40" s="43">
        <v>3</v>
      </c>
      <c r="Z40" s="43">
        <v>2</v>
      </c>
      <c r="AA40" s="48">
        <v>2239.2492299098358</v>
      </c>
      <c r="AB40" s="48">
        <v>2267.5736740000002</v>
      </c>
      <c r="AC40" s="48">
        <v>2202.7742329955699</v>
      </c>
      <c r="AD40" s="54">
        <v>2189.6379874818299</v>
      </c>
      <c r="AE40" s="71">
        <v>1</v>
      </c>
      <c r="AF40" s="71">
        <v>2</v>
      </c>
      <c r="AG40" s="71">
        <v>4</v>
      </c>
      <c r="AH40" s="71">
        <v>3</v>
      </c>
      <c r="AI40" s="52">
        <v>3081.9147382964616</v>
      </c>
      <c r="AJ40" s="54">
        <v>2942.5950660482317</v>
      </c>
      <c r="AK40" s="52">
        <v>3011.66775521204</v>
      </c>
      <c r="AL40" s="48">
        <v>3026.3964698049022</v>
      </c>
      <c r="AM40" s="43">
        <v>3</v>
      </c>
      <c r="AN40" s="43">
        <v>2</v>
      </c>
      <c r="AO40" s="43">
        <v>1</v>
      </c>
      <c r="AP40" s="43">
        <v>4</v>
      </c>
      <c r="AQ40" s="48">
        <v>2182.200136243991</v>
      </c>
      <c r="AR40" s="54">
        <v>2153.2421270408277</v>
      </c>
      <c r="AS40" s="52">
        <v>2181.3277478792702</v>
      </c>
      <c r="AT40" s="52">
        <v>2177.7050186525398</v>
      </c>
      <c r="AU40" s="81">
        <v>2</v>
      </c>
      <c r="AV40" s="39">
        <v>3</v>
      </c>
      <c r="AW40" s="39">
        <v>1</v>
      </c>
      <c r="AX40" s="39">
        <v>4</v>
      </c>
    </row>
    <row r="41" spans="1:50">
      <c r="A41" s="7"/>
      <c r="B41" t="s">
        <v>31</v>
      </c>
      <c r="C41" s="37">
        <v>85.227999999999994</v>
      </c>
      <c r="D41" s="26">
        <v>89.57956041066933</v>
      </c>
      <c r="E41" s="26">
        <v>86.600651620131387</v>
      </c>
      <c r="F41" s="28">
        <v>67.359537694138695</v>
      </c>
      <c r="G41" s="6"/>
      <c r="H41" s="6"/>
      <c r="I41" s="6"/>
      <c r="J41" s="6"/>
      <c r="K41" s="20">
        <v>1215.1752839717844</v>
      </c>
      <c r="L41" s="20">
        <v>1220.4928219781571</v>
      </c>
      <c r="M41" s="32">
        <v>1125.4733563117127</v>
      </c>
      <c r="N41" s="21">
        <v>1227.0209310098201</v>
      </c>
      <c r="S41" s="5">
        <v>114.2899</v>
      </c>
      <c r="T41" s="5">
        <v>126.2008</v>
      </c>
      <c r="U41">
        <v>119.7495</v>
      </c>
      <c r="V41" s="4">
        <v>53.3018</v>
      </c>
      <c r="W41" s="7"/>
      <c r="X41" s="7"/>
      <c r="Y41" s="7"/>
      <c r="Z41" s="7"/>
      <c r="AA41" s="26">
        <v>169.57200413735922</v>
      </c>
      <c r="AB41" s="26">
        <v>207.02187050000001</v>
      </c>
      <c r="AC41" s="27">
        <v>88.703766405694793</v>
      </c>
      <c r="AD41" s="26">
        <v>113.037731588966</v>
      </c>
      <c r="AE41" s="11"/>
      <c r="AF41" s="11"/>
      <c r="AG41" s="11"/>
      <c r="AH41" s="11"/>
      <c r="AI41" s="24">
        <v>968.64374607429158</v>
      </c>
      <c r="AJ41" s="27">
        <v>800.2287077564074</v>
      </c>
      <c r="AK41" s="24">
        <v>1061.5023545378299</v>
      </c>
      <c r="AL41" s="26">
        <v>940.98954594833663</v>
      </c>
      <c r="AM41" s="6"/>
      <c r="AN41" s="6"/>
      <c r="AO41" s="6"/>
      <c r="AP41" s="6"/>
      <c r="AQ41" s="26">
        <v>82.644040955373512</v>
      </c>
      <c r="AR41" s="27">
        <v>63.907795882861286</v>
      </c>
      <c r="AS41" s="24">
        <v>101.656849364439</v>
      </c>
      <c r="AT41" s="24">
        <v>70.392444586332601</v>
      </c>
      <c r="AU41" s="78"/>
    </row>
    <row r="42" spans="1:50" s="39" customFormat="1">
      <c r="A42" s="46" t="s">
        <v>20</v>
      </c>
      <c r="B42" s="40" t="s">
        <v>30</v>
      </c>
      <c r="C42" s="41">
        <v>68351.208928572567</v>
      </c>
      <c r="D42" s="41">
        <v>73642.60778996539</v>
      </c>
      <c r="E42" s="42">
        <v>65784.297720298375</v>
      </c>
      <c r="F42" s="66">
        <v>66993.147983094794</v>
      </c>
      <c r="G42" s="50">
        <v>2</v>
      </c>
      <c r="H42" s="50">
        <v>1</v>
      </c>
      <c r="I42" s="50">
        <v>4</v>
      </c>
      <c r="J42" s="50">
        <v>3</v>
      </c>
      <c r="K42" s="42">
        <v>72800.52986076352</v>
      </c>
      <c r="L42" s="41">
        <v>74078.37229371001</v>
      </c>
      <c r="M42" s="41">
        <v>75326.151143305266</v>
      </c>
      <c r="N42" s="40">
        <v>73018.886860220198</v>
      </c>
      <c r="O42" s="39">
        <v>2</v>
      </c>
      <c r="P42" s="47">
        <v>4</v>
      </c>
      <c r="Q42" s="47">
        <v>3</v>
      </c>
      <c r="R42" s="47">
        <v>1</v>
      </c>
      <c r="S42" s="64">
        <v>44251</v>
      </c>
      <c r="T42" s="65">
        <v>44500</v>
      </c>
      <c r="U42" s="65">
        <v>52849.9714028733</v>
      </c>
      <c r="V42" s="65">
        <v>57032</v>
      </c>
      <c r="W42" s="43">
        <v>4</v>
      </c>
      <c r="X42" s="46">
        <v>3</v>
      </c>
      <c r="Y42" s="46">
        <v>2</v>
      </c>
      <c r="Z42" s="46">
        <v>1</v>
      </c>
      <c r="AA42" s="42">
        <v>32090.147610915272</v>
      </c>
      <c r="AB42" s="41">
        <v>36519.551090000001</v>
      </c>
      <c r="AC42" s="41">
        <v>33771.753382800685</v>
      </c>
      <c r="AD42" s="76">
        <v>34957.3442617697</v>
      </c>
      <c r="AE42" s="71">
        <v>3</v>
      </c>
      <c r="AF42" s="71">
        <v>2</v>
      </c>
      <c r="AG42" s="71">
        <v>4</v>
      </c>
      <c r="AH42" s="71">
        <v>1</v>
      </c>
      <c r="AI42" s="66">
        <v>59662.407190501013</v>
      </c>
      <c r="AJ42" s="41">
        <v>61068.868484344377</v>
      </c>
      <c r="AK42" s="40">
        <v>61627.199224620344</v>
      </c>
      <c r="AL42" s="42">
        <v>53411.133884015107</v>
      </c>
      <c r="AM42" s="43">
        <v>1</v>
      </c>
      <c r="AN42" s="43">
        <v>4</v>
      </c>
      <c r="AO42" s="43">
        <v>3</v>
      </c>
      <c r="AP42" s="43">
        <v>2</v>
      </c>
      <c r="AQ42" s="48">
        <v>4263.7945580422747</v>
      </c>
      <c r="AR42" s="48">
        <v>4799.5546530414904</v>
      </c>
      <c r="AS42" s="72">
        <v>3938.8279447987702</v>
      </c>
      <c r="AT42" s="49">
        <v>3918.5498676952002</v>
      </c>
      <c r="AU42" s="80">
        <v>1</v>
      </c>
      <c r="AV42" s="39">
        <v>2</v>
      </c>
      <c r="AW42" s="39">
        <v>4</v>
      </c>
      <c r="AX42" s="39">
        <v>3</v>
      </c>
    </row>
    <row r="43" spans="1:50">
      <c r="A43" s="7"/>
      <c r="B43" t="s">
        <v>31</v>
      </c>
      <c r="C43" s="19">
        <v>70502.267656099662</v>
      </c>
      <c r="D43" s="19">
        <v>61539.318752458312</v>
      </c>
      <c r="E43" s="25">
        <v>51549.15278823382</v>
      </c>
      <c r="F43" s="8">
        <v>67592.895434464604</v>
      </c>
      <c r="G43" s="6"/>
      <c r="H43" s="6"/>
      <c r="I43" s="6"/>
      <c r="J43" s="6"/>
      <c r="K43" s="19">
        <v>53331.346996561362</v>
      </c>
      <c r="L43" s="19">
        <v>59589.132287499517</v>
      </c>
      <c r="M43" s="25">
        <v>41719.325994221959</v>
      </c>
      <c r="N43" s="1">
        <v>52752.258930149997</v>
      </c>
      <c r="S43" s="13">
        <v>41450</v>
      </c>
      <c r="T43" s="12">
        <v>39000</v>
      </c>
      <c r="U43" s="13">
        <v>98027.854448270198</v>
      </c>
      <c r="V43" s="13">
        <v>58532</v>
      </c>
      <c r="W43" s="7"/>
      <c r="X43" s="7"/>
      <c r="Y43" s="7"/>
      <c r="Z43" s="7"/>
      <c r="AA43" s="25">
        <v>24549.591021161668</v>
      </c>
      <c r="AB43" s="19">
        <v>33345.200259999998</v>
      </c>
      <c r="AC43" s="19">
        <v>34795.386248042727</v>
      </c>
      <c r="AD43" s="19">
        <v>28501.354886876401</v>
      </c>
      <c r="AE43" s="11"/>
      <c r="AF43" s="11"/>
      <c r="AG43" s="11"/>
      <c r="AH43" s="11"/>
      <c r="AI43" s="2">
        <v>32256.652798191069</v>
      </c>
      <c r="AJ43" s="19">
        <v>51056.59039329426</v>
      </c>
      <c r="AK43" s="1">
        <v>43412.015243533315</v>
      </c>
      <c r="AL43" s="19">
        <v>38638.212502215792</v>
      </c>
      <c r="AM43" s="6"/>
      <c r="AN43" s="6"/>
      <c r="AO43" s="6"/>
      <c r="AP43" s="6"/>
      <c r="AQ43" s="26">
        <v>2086.3648332286189</v>
      </c>
      <c r="AR43" s="26">
        <v>2764.683668723359</v>
      </c>
      <c r="AS43" s="38">
        <v>1400.95989618307</v>
      </c>
      <c r="AT43" s="28">
        <v>1044.5594141440799</v>
      </c>
      <c r="AU43" s="79"/>
    </row>
    <row r="44" spans="1:50" s="39" customFormat="1">
      <c r="A44" s="46" t="s">
        <v>21</v>
      </c>
      <c r="B44" s="40" t="s">
        <v>30</v>
      </c>
      <c r="C44" s="48">
        <v>2507.76331886549</v>
      </c>
      <c r="D44" s="48">
        <v>2528.2541870226264</v>
      </c>
      <c r="E44" s="54">
        <v>2494.9240160344102</v>
      </c>
      <c r="F44" s="52">
        <v>2525.9676917567699</v>
      </c>
      <c r="G44" s="50">
        <v>3</v>
      </c>
      <c r="H44" s="50">
        <v>1</v>
      </c>
      <c r="I44" s="50">
        <v>4</v>
      </c>
      <c r="J44" s="50">
        <v>2</v>
      </c>
      <c r="K44" s="57">
        <v>2375.7528158477826</v>
      </c>
      <c r="L44" s="57">
        <v>2399.2161350477695</v>
      </c>
      <c r="M44" s="62">
        <v>2358.0213053644843</v>
      </c>
      <c r="N44" s="63">
        <v>2370</v>
      </c>
      <c r="O44" s="39">
        <v>2</v>
      </c>
      <c r="P44" s="57">
        <v>1</v>
      </c>
      <c r="Q44" s="57">
        <v>4</v>
      </c>
      <c r="R44" s="57">
        <v>3</v>
      </c>
      <c r="S44" s="70">
        <v>2729</v>
      </c>
      <c r="T44" s="70">
        <v>2739</v>
      </c>
      <c r="U44" s="75">
        <v>2708</v>
      </c>
      <c r="V44" s="70">
        <v>2724</v>
      </c>
      <c r="W44" s="71">
        <v>2</v>
      </c>
      <c r="X44" s="71">
        <v>1</v>
      </c>
      <c r="Y44" s="71">
        <v>4</v>
      </c>
      <c r="Z44" s="71">
        <v>3</v>
      </c>
      <c r="AA44" s="48">
        <v>2434.9285884082574</v>
      </c>
      <c r="AB44" s="54">
        <v>2390.1426080000001</v>
      </c>
      <c r="AC44" s="48">
        <v>2399.463345859293</v>
      </c>
      <c r="AD44" s="48">
        <v>2414.3040679916098</v>
      </c>
      <c r="AE44" s="71">
        <v>3</v>
      </c>
      <c r="AF44" s="71">
        <v>2</v>
      </c>
      <c r="AG44" s="71">
        <v>1</v>
      </c>
      <c r="AH44" s="71">
        <v>4</v>
      </c>
      <c r="AI44" s="52">
        <v>2350.791610560751</v>
      </c>
      <c r="AJ44" s="55">
        <v>2343.4569185118808</v>
      </c>
      <c r="AK44" s="52">
        <v>2349.346534742534</v>
      </c>
      <c r="AL44" s="54">
        <v>2334.3583260078499</v>
      </c>
      <c r="AM44" s="43">
        <v>1</v>
      </c>
      <c r="AN44" s="43">
        <v>3</v>
      </c>
      <c r="AO44" s="43">
        <v>2</v>
      </c>
      <c r="AP44" s="43">
        <v>4</v>
      </c>
      <c r="AQ44" s="48">
        <v>2444.1195634817836</v>
      </c>
      <c r="AR44" s="48">
        <v>2438.625415878671</v>
      </c>
      <c r="AS44" s="52">
        <v>2441.8580060798354</v>
      </c>
      <c r="AT44" s="49">
        <v>2438.1150137759018</v>
      </c>
      <c r="AU44" s="80">
        <v>1</v>
      </c>
      <c r="AV44" s="39">
        <v>3</v>
      </c>
      <c r="AW44" s="39">
        <v>2</v>
      </c>
      <c r="AX44" s="39">
        <v>4</v>
      </c>
    </row>
    <row r="45" spans="1:50">
      <c r="B45" t="s">
        <v>31</v>
      </c>
      <c r="C45" s="26">
        <v>115.31234351442799</v>
      </c>
      <c r="D45" s="26">
        <v>116.13464406419415</v>
      </c>
      <c r="E45" s="27">
        <v>106.58144612018801</v>
      </c>
      <c r="F45" s="24">
        <v>142.331470816554</v>
      </c>
      <c r="G45" s="6"/>
      <c r="H45" s="6"/>
      <c r="I45" s="6"/>
      <c r="J45" s="6"/>
      <c r="K45" s="20">
        <v>88.536933682725902</v>
      </c>
      <c r="L45" s="20">
        <v>90.274074107150867</v>
      </c>
      <c r="M45" s="32">
        <v>84.327405287733299</v>
      </c>
      <c r="N45" s="21">
        <v>90.195192548798005</v>
      </c>
      <c r="S45" s="10">
        <v>183.87139999999999</v>
      </c>
      <c r="T45" s="10">
        <v>179.24039999999999</v>
      </c>
      <c r="U45" s="11">
        <v>201.42619999999999</v>
      </c>
      <c r="V45" s="9">
        <v>175.16829999999999</v>
      </c>
      <c r="W45" s="11"/>
      <c r="X45" s="11"/>
      <c r="Y45" s="11"/>
      <c r="Z45" s="11"/>
      <c r="AA45" s="26">
        <v>101.51418878670782</v>
      </c>
      <c r="AB45" s="26">
        <v>94.720415119999998</v>
      </c>
      <c r="AC45" s="27">
        <v>86.899114478939723</v>
      </c>
      <c r="AD45" s="26">
        <v>110.840627750639</v>
      </c>
      <c r="AE45" s="11"/>
      <c r="AF45" s="11"/>
      <c r="AG45" s="11"/>
      <c r="AH45" s="11"/>
      <c r="AI45" s="38">
        <v>92.458970218012652</v>
      </c>
      <c r="AJ45" s="26">
        <v>93.464186471283995</v>
      </c>
      <c r="AK45" s="24">
        <v>96.020272439668233</v>
      </c>
      <c r="AL45" s="27">
        <v>79.014319403644393</v>
      </c>
      <c r="AM45" s="6"/>
      <c r="AN45" s="6"/>
      <c r="AO45" s="6"/>
      <c r="AP45" s="6"/>
      <c r="AQ45" s="26">
        <v>92.487299608162019</v>
      </c>
      <c r="AR45" s="26">
        <v>83.795811577453705</v>
      </c>
      <c r="AS45" s="24">
        <v>97.830310300267683</v>
      </c>
      <c r="AT45" s="28">
        <v>75.792985354761385</v>
      </c>
      <c r="AU45" s="78"/>
    </row>
    <row r="46" spans="1:50" s="39" customFormat="1">
      <c r="A46" s="39" t="s">
        <v>22</v>
      </c>
      <c r="B46" s="40" t="s">
        <v>30</v>
      </c>
      <c r="C46" s="54">
        <v>2615.5357108125481</v>
      </c>
      <c r="D46" s="54">
        <v>2615.5275029887734</v>
      </c>
      <c r="E46" s="54">
        <v>2615.5238626313239</v>
      </c>
      <c r="F46" s="49">
        <v>2615.5311988302001</v>
      </c>
      <c r="G46" s="50">
        <v>1</v>
      </c>
      <c r="H46" s="50">
        <v>1</v>
      </c>
      <c r="I46" s="50">
        <v>1</v>
      </c>
      <c r="J46" s="50">
        <v>1</v>
      </c>
      <c r="K46" s="62">
        <v>2615.3928856918351</v>
      </c>
      <c r="L46" s="62">
        <v>2615.4002838637703</v>
      </c>
      <c r="M46" s="62">
        <v>2615.3861324315062</v>
      </c>
      <c r="N46" s="58">
        <v>2615</v>
      </c>
      <c r="O46" s="57">
        <v>1</v>
      </c>
      <c r="P46" s="57">
        <v>1</v>
      </c>
      <c r="Q46" s="57">
        <v>1</v>
      </c>
      <c r="R46" s="57">
        <v>1</v>
      </c>
      <c r="S46" s="56">
        <v>2616</v>
      </c>
      <c r="T46" s="56">
        <v>2616</v>
      </c>
      <c r="U46" s="53">
        <v>2616</v>
      </c>
      <c r="V46" s="53">
        <v>2616</v>
      </c>
      <c r="W46" s="46">
        <v>1</v>
      </c>
      <c r="X46" s="46">
        <v>1</v>
      </c>
      <c r="Y46" s="46">
        <v>1</v>
      </c>
      <c r="Z46" s="46">
        <v>1</v>
      </c>
      <c r="AA46" s="54">
        <v>2615.3248083616604</v>
      </c>
      <c r="AB46" s="54">
        <v>2615.3355329999999</v>
      </c>
      <c r="AC46" s="54">
        <v>2615.3143073436245</v>
      </c>
      <c r="AD46" s="54">
        <v>2615.36094650324</v>
      </c>
      <c r="AE46" s="71">
        <v>1</v>
      </c>
      <c r="AF46" s="71">
        <v>1</v>
      </c>
      <c r="AG46" s="71">
        <v>1</v>
      </c>
      <c r="AH46" s="71">
        <v>1</v>
      </c>
      <c r="AI46" s="49">
        <v>2615.3269591753356</v>
      </c>
      <c r="AJ46" s="54">
        <v>2615.329853920287</v>
      </c>
      <c r="AK46" s="49">
        <v>2615.3271092963446</v>
      </c>
      <c r="AL46" s="54">
        <v>2615.3119876703245</v>
      </c>
      <c r="AM46" s="43">
        <v>1</v>
      </c>
      <c r="AN46" s="43">
        <v>1</v>
      </c>
      <c r="AO46" s="43">
        <v>1</v>
      </c>
      <c r="AP46" s="43">
        <v>1</v>
      </c>
      <c r="AQ46" s="54">
        <v>2614.0128863706605</v>
      </c>
      <c r="AR46" s="54">
        <v>2614.0128863648688</v>
      </c>
      <c r="AS46" s="49">
        <v>2614.0128863738441</v>
      </c>
      <c r="AT46" s="83">
        <v>2614.0128863713508</v>
      </c>
      <c r="AU46" s="39">
        <v>1</v>
      </c>
      <c r="AV46" s="39">
        <v>1</v>
      </c>
      <c r="AW46" s="39">
        <v>1</v>
      </c>
      <c r="AX46" s="39">
        <v>1</v>
      </c>
    </row>
    <row r="47" spans="1:50">
      <c r="B47" t="s">
        <v>31</v>
      </c>
      <c r="C47" s="26">
        <v>0.11260655129588763</v>
      </c>
      <c r="D47" s="26">
        <v>0.10450861692107834</v>
      </c>
      <c r="E47" s="27">
        <v>8.9300270177270394E-2</v>
      </c>
      <c r="F47" s="24">
        <v>0.10516094394365499</v>
      </c>
      <c r="G47" s="6"/>
      <c r="H47" s="6"/>
      <c r="I47" s="6"/>
      <c r="J47" s="6"/>
      <c r="K47" s="20">
        <v>3.315147578665488E-2</v>
      </c>
      <c r="L47" s="20">
        <v>2.9103582254896381E-2</v>
      </c>
      <c r="M47" s="20">
        <v>3.3427206923652371E-2</v>
      </c>
      <c r="N47" s="33">
        <v>1.6553612321503999E-2</v>
      </c>
      <c r="S47" s="5">
        <v>0.2102</v>
      </c>
      <c r="T47" s="4">
        <v>0.157</v>
      </c>
      <c r="U47">
        <v>0.16589999999999999</v>
      </c>
      <c r="V47">
        <v>0.21060000000000001</v>
      </c>
      <c r="W47" s="7"/>
      <c r="X47" s="7"/>
      <c r="Y47" s="7"/>
      <c r="Z47" s="7"/>
      <c r="AA47" s="26">
        <v>4.9311142388564835E-2</v>
      </c>
      <c r="AB47" s="26">
        <v>4.4599386999999997E-2</v>
      </c>
      <c r="AC47" s="27">
        <v>3.2374523679603855E-2</v>
      </c>
      <c r="AD47" s="26">
        <v>4.4897843738627999E-2</v>
      </c>
      <c r="AE47" s="11"/>
      <c r="AF47" s="11"/>
      <c r="AG47" s="11"/>
      <c r="AH47" s="11"/>
      <c r="AI47" s="24">
        <v>3.4595508612019751E-2</v>
      </c>
      <c r="AJ47" s="37">
        <v>3.4010709189155421E-2</v>
      </c>
      <c r="AK47" s="24">
        <v>4.1606574170808139E-2</v>
      </c>
      <c r="AL47" s="27">
        <v>3.2375775046077783E-2</v>
      </c>
      <c r="AM47" s="6"/>
      <c r="AN47" s="6"/>
      <c r="AO47" s="6"/>
      <c r="AP47" s="6"/>
      <c r="AQ47" s="19">
        <v>3.3408407108844109E-8</v>
      </c>
      <c r="AR47" s="25">
        <v>1.3813411982111548E-8</v>
      </c>
      <c r="AS47" s="1">
        <v>2.6571959769884311E-8</v>
      </c>
      <c r="AT47" s="84">
        <v>2.9623581150163331E-8</v>
      </c>
    </row>
    <row r="48" spans="1:50" s="39" customFormat="1">
      <c r="A48" s="39" t="s">
        <v>23</v>
      </c>
      <c r="B48" s="40" t="s">
        <v>30</v>
      </c>
      <c r="C48" s="48">
        <v>2626.1508083444437</v>
      </c>
      <c r="D48" s="48">
        <v>2626.1988879653441</v>
      </c>
      <c r="E48" s="54">
        <v>2624.9171025395731</v>
      </c>
      <c r="F48" s="49">
        <v>2625.2196038721499</v>
      </c>
      <c r="G48" s="50">
        <v>1</v>
      </c>
      <c r="H48" s="50">
        <v>1</v>
      </c>
      <c r="I48" s="50">
        <v>3</v>
      </c>
      <c r="J48" s="50">
        <v>3</v>
      </c>
      <c r="K48" s="62">
        <v>2624.0056394534527</v>
      </c>
      <c r="L48" s="62">
        <v>2623.8379752055016</v>
      </c>
      <c r="M48" s="62">
        <v>2624.3900232651486</v>
      </c>
      <c r="N48" s="58">
        <v>2624</v>
      </c>
      <c r="O48" s="57">
        <v>1</v>
      </c>
      <c r="P48" s="57">
        <v>1</v>
      </c>
      <c r="Q48" s="57">
        <v>1</v>
      </c>
      <c r="R48" s="57">
        <v>1</v>
      </c>
      <c r="S48" s="59">
        <v>2635</v>
      </c>
      <c r="T48" s="59">
        <v>2638</v>
      </c>
      <c r="U48" s="39">
        <v>2637</v>
      </c>
      <c r="V48" s="53">
        <v>2633</v>
      </c>
      <c r="W48" s="46">
        <v>1</v>
      </c>
      <c r="X48" s="46">
        <v>3</v>
      </c>
      <c r="Y48" s="46">
        <v>4</v>
      </c>
      <c r="Z48" s="46">
        <v>2</v>
      </c>
      <c r="AA48" s="54">
        <v>2623.370939753645</v>
      </c>
      <c r="AB48" s="48">
        <v>2623.9373030000002</v>
      </c>
      <c r="AC48" s="48">
        <v>2624.4452730992775</v>
      </c>
      <c r="AD48" s="54">
        <v>2622.8753017679801</v>
      </c>
      <c r="AE48" s="71">
        <v>1</v>
      </c>
      <c r="AF48" s="71">
        <v>3</v>
      </c>
      <c r="AG48" s="71">
        <v>3</v>
      </c>
      <c r="AH48" s="71">
        <v>1</v>
      </c>
      <c r="AI48" s="52">
        <v>2623.8440478503167</v>
      </c>
      <c r="AJ48" s="48">
        <v>2624.8566608329625</v>
      </c>
      <c r="AK48" s="49">
        <v>2623.2385904770308</v>
      </c>
      <c r="AL48" s="54">
        <v>2622.6622574169737</v>
      </c>
      <c r="AM48" s="43">
        <v>1</v>
      </c>
      <c r="AN48" s="43">
        <v>1</v>
      </c>
      <c r="AO48" s="43">
        <v>4</v>
      </c>
      <c r="AP48" s="43">
        <v>3</v>
      </c>
      <c r="AQ48" s="48">
        <v>2624.9512718261149</v>
      </c>
      <c r="AR48" s="54">
        <v>2624.3453678434043</v>
      </c>
      <c r="AS48" s="49">
        <v>2624.4484232883701</v>
      </c>
      <c r="AT48" s="83">
        <v>2624.3765819014657</v>
      </c>
      <c r="AU48" s="39">
        <v>1</v>
      </c>
      <c r="AV48" s="39">
        <v>1</v>
      </c>
      <c r="AW48" s="39">
        <v>1</v>
      </c>
      <c r="AX48" s="39">
        <v>4</v>
      </c>
    </row>
    <row r="49" spans="1:50">
      <c r="B49" t="s">
        <v>31</v>
      </c>
      <c r="C49" s="27">
        <v>3.7478928092356276</v>
      </c>
      <c r="D49" s="26">
        <v>3.8044982106902059</v>
      </c>
      <c r="E49" s="26">
        <v>4.4651120918077147</v>
      </c>
      <c r="F49" s="24">
        <v>5.3976335964913202</v>
      </c>
      <c r="G49" s="6"/>
      <c r="H49" s="6"/>
      <c r="I49" s="6"/>
      <c r="J49" s="6"/>
      <c r="K49" s="32">
        <v>0.59503206775023787</v>
      </c>
      <c r="L49" s="20">
        <v>1.7127296866318082</v>
      </c>
      <c r="M49" s="20">
        <v>0.71376963309710484</v>
      </c>
      <c r="N49" s="21">
        <v>2.8395232589888701</v>
      </c>
      <c r="S49" s="4">
        <v>7.9785000000000004</v>
      </c>
      <c r="T49" s="5">
        <v>8.0023999999999997</v>
      </c>
      <c r="U49">
        <v>8.3854000000000006</v>
      </c>
      <c r="V49">
        <v>8.4290000000000003</v>
      </c>
      <c r="W49" s="7"/>
      <c r="X49" s="7"/>
      <c r="Y49" s="7"/>
      <c r="Z49" s="7"/>
      <c r="AA49" s="26">
        <v>8.0757666037861586</v>
      </c>
      <c r="AB49" s="26">
        <v>6.9291345880000002</v>
      </c>
      <c r="AC49" s="26">
        <v>4.3396801803579725</v>
      </c>
      <c r="AD49" s="27">
        <v>4.2887559342765504</v>
      </c>
      <c r="AE49" s="11"/>
      <c r="AF49" s="11"/>
      <c r="AG49" s="11"/>
      <c r="AH49" s="11"/>
      <c r="AI49" s="24">
        <v>5.4298523874303148</v>
      </c>
      <c r="AJ49" s="27">
        <v>0.90863305823361096</v>
      </c>
      <c r="AK49" s="24">
        <v>8.8403212744511173</v>
      </c>
      <c r="AL49" s="26">
        <v>8.5929112049725038</v>
      </c>
      <c r="AM49" s="6"/>
      <c r="AN49" s="6"/>
      <c r="AO49" s="6"/>
      <c r="AP49" s="6"/>
      <c r="AQ49" s="26">
        <v>2.6751832059626093</v>
      </c>
      <c r="AR49" s="26">
        <v>4.8310304963308033</v>
      </c>
      <c r="AS49" s="24">
        <v>3.1127932066742998</v>
      </c>
      <c r="AT49" s="82">
        <v>2.5859687424465063</v>
      </c>
    </row>
    <row r="50" spans="1:50" s="39" customFormat="1">
      <c r="A50" s="39" t="s">
        <v>24</v>
      </c>
      <c r="B50" s="40" t="s">
        <v>30</v>
      </c>
      <c r="C50" s="54">
        <v>2706.8840244111648</v>
      </c>
      <c r="D50" s="54">
        <v>2706.7895857149801</v>
      </c>
      <c r="E50" s="54">
        <v>2706.9883867631402</v>
      </c>
      <c r="F50" s="49">
        <v>2707.1239525722699</v>
      </c>
      <c r="G50" s="50">
        <v>1</v>
      </c>
      <c r="H50" s="50">
        <v>1</v>
      </c>
      <c r="I50" s="50">
        <v>1</v>
      </c>
      <c r="J50" s="50">
        <v>1</v>
      </c>
      <c r="K50" s="62">
        <v>2707.01348811056</v>
      </c>
      <c r="L50" s="62">
        <v>2707.1799295913397</v>
      </c>
      <c r="M50" s="62">
        <v>2707.0579312026739</v>
      </c>
      <c r="N50" s="58">
        <v>2707</v>
      </c>
      <c r="O50" s="57">
        <v>1</v>
      </c>
      <c r="P50" s="57">
        <v>1</v>
      </c>
      <c r="Q50" s="57">
        <v>1</v>
      </c>
      <c r="R50" s="57">
        <v>1</v>
      </c>
      <c r="S50" s="59">
        <v>2715</v>
      </c>
      <c r="T50" s="59">
        <v>2714</v>
      </c>
      <c r="U50" s="53">
        <v>2713</v>
      </c>
      <c r="V50" s="53">
        <v>2713</v>
      </c>
      <c r="W50" s="46">
        <v>1</v>
      </c>
      <c r="X50" s="46">
        <v>1</v>
      </c>
      <c r="Y50" s="46">
        <v>3</v>
      </c>
      <c r="Z50" s="46">
        <v>4</v>
      </c>
      <c r="AA50" s="54">
        <v>2706.6637335766795</v>
      </c>
      <c r="AB50" s="54">
        <v>2707.0534680000001</v>
      </c>
      <c r="AC50" s="54">
        <v>2707.0008039590366</v>
      </c>
      <c r="AD50" s="54">
        <v>2707.1980014473402</v>
      </c>
      <c r="AE50" s="71">
        <v>1</v>
      </c>
      <c r="AF50" s="71">
        <v>1</v>
      </c>
      <c r="AG50" s="71">
        <v>1</v>
      </c>
      <c r="AH50" s="71">
        <v>1</v>
      </c>
      <c r="AI50" s="49">
        <v>2706.2745994714851</v>
      </c>
      <c r="AJ50" s="48">
        <v>2706.5214775201835</v>
      </c>
      <c r="AK50" s="49">
        <v>2706.4823604773796</v>
      </c>
      <c r="AL50" s="54">
        <v>2706.2573463390427</v>
      </c>
      <c r="AM50" s="43">
        <v>1</v>
      </c>
      <c r="AN50" s="43">
        <v>1</v>
      </c>
      <c r="AO50" s="43">
        <v>4</v>
      </c>
      <c r="AP50" s="43">
        <v>1</v>
      </c>
      <c r="AQ50" s="54">
        <v>2701.9674219409399</v>
      </c>
      <c r="AR50" s="55">
        <v>2702.6478039917301</v>
      </c>
      <c r="AS50" s="49">
        <v>2702.1466193941301</v>
      </c>
      <c r="AT50" s="52">
        <v>2703.3257236353302</v>
      </c>
      <c r="AU50" s="80">
        <v>3</v>
      </c>
      <c r="AV50" s="39">
        <v>1</v>
      </c>
      <c r="AW50" s="39">
        <v>3</v>
      </c>
      <c r="AX50" s="39">
        <v>1</v>
      </c>
    </row>
    <row r="51" spans="1:50">
      <c r="B51" t="s">
        <v>31</v>
      </c>
      <c r="C51" s="27">
        <v>1.2713830992282813</v>
      </c>
      <c r="D51" s="26">
        <v>1.4691086581720427</v>
      </c>
      <c r="E51" s="26">
        <v>1.3519280963128499</v>
      </c>
      <c r="F51" s="24">
        <v>1.40885488325065</v>
      </c>
      <c r="G51" s="6"/>
      <c r="H51" s="6"/>
      <c r="I51" s="6"/>
      <c r="J51" s="6"/>
      <c r="K51" s="20">
        <v>0.84474293466560979</v>
      </c>
      <c r="L51" s="20">
        <v>0.9460065119339276</v>
      </c>
      <c r="M51" s="20">
        <v>0.90485907926601628</v>
      </c>
      <c r="N51" s="33">
        <v>0.71779999999999999</v>
      </c>
      <c r="S51" s="4">
        <v>4.2279</v>
      </c>
      <c r="T51" s="5">
        <v>5.1287000000000003</v>
      </c>
      <c r="U51">
        <v>4.7977999999999996</v>
      </c>
      <c r="V51">
        <v>4.6715</v>
      </c>
      <c r="W51" s="7"/>
      <c r="X51" s="7"/>
      <c r="Y51" s="7"/>
      <c r="Z51" s="7"/>
      <c r="AA51" s="27">
        <v>0.86913359772329501</v>
      </c>
      <c r="AB51" s="26">
        <v>1.16970679</v>
      </c>
      <c r="AC51" s="26">
        <v>1.1869205113525356</v>
      </c>
      <c r="AD51" s="26">
        <v>1.2769830543073799</v>
      </c>
      <c r="AE51" s="11"/>
      <c r="AF51" s="11"/>
      <c r="AG51" s="11"/>
      <c r="AH51" s="11"/>
      <c r="AI51" s="28">
        <v>0.74308124019558575</v>
      </c>
      <c r="AJ51" s="26">
        <v>0.86658622408734909</v>
      </c>
      <c r="AK51" s="24">
        <v>0.83630640701959447</v>
      </c>
      <c r="AL51" s="26">
        <v>0.88610634999540083</v>
      </c>
      <c r="AM51" s="6"/>
      <c r="AN51" s="6"/>
      <c r="AO51" s="6"/>
      <c r="AP51" s="6"/>
      <c r="AQ51" s="27">
        <v>3.3849134548383435</v>
      </c>
      <c r="AR51" s="26">
        <v>3.91438561023983</v>
      </c>
      <c r="AS51" s="24">
        <v>3.426043451124313</v>
      </c>
      <c r="AT51" s="24">
        <v>4.2366422827485799</v>
      </c>
      <c r="AU51" s="78"/>
    </row>
    <row r="52" spans="1:50" s="39" customFormat="1">
      <c r="A52" s="39" t="s">
        <v>25</v>
      </c>
      <c r="B52" s="40" t="s">
        <v>30</v>
      </c>
      <c r="C52" s="48">
        <v>2756</v>
      </c>
      <c r="D52" s="48">
        <v>2756</v>
      </c>
      <c r="E52" s="55">
        <v>2755.16199707634</v>
      </c>
      <c r="F52" s="54">
        <v>2747.7614757426099</v>
      </c>
      <c r="G52" s="50">
        <v>1</v>
      </c>
      <c r="H52" s="50">
        <v>2</v>
      </c>
      <c r="I52" s="50">
        <v>3</v>
      </c>
      <c r="J52" s="50">
        <v>3</v>
      </c>
      <c r="K52" s="62">
        <v>2700.3714346291445</v>
      </c>
      <c r="L52" s="57">
        <v>2702.3369611845706</v>
      </c>
      <c r="M52" s="62">
        <v>2700.3532801336592</v>
      </c>
      <c r="N52" s="58">
        <v>2700</v>
      </c>
      <c r="O52" s="39">
        <v>1</v>
      </c>
      <c r="P52" s="57">
        <v>1</v>
      </c>
      <c r="Q52" s="57">
        <v>4</v>
      </c>
      <c r="R52" s="57">
        <v>1</v>
      </c>
      <c r="S52" s="70">
        <v>2771</v>
      </c>
      <c r="T52" s="70">
        <v>2767</v>
      </c>
      <c r="U52" s="75">
        <v>2757</v>
      </c>
      <c r="V52" s="71">
        <v>2771</v>
      </c>
      <c r="W52" s="71">
        <v>3</v>
      </c>
      <c r="X52" s="71">
        <v>1</v>
      </c>
      <c r="Y52" s="71">
        <v>2</v>
      </c>
      <c r="Z52" s="71">
        <v>3</v>
      </c>
      <c r="AA52" s="54">
        <v>2704.1845280668699</v>
      </c>
      <c r="AB52" s="54">
        <v>2704.1866049999999</v>
      </c>
      <c r="AC52" s="48">
        <v>2706.1446446021746</v>
      </c>
      <c r="AD52" s="77">
        <v>2706.13672414335</v>
      </c>
      <c r="AE52" s="71">
        <v>3</v>
      </c>
      <c r="AF52" s="71">
        <v>3</v>
      </c>
      <c r="AG52" s="71">
        <v>1</v>
      </c>
      <c r="AH52" s="71">
        <v>1</v>
      </c>
      <c r="AI52" s="49">
        <v>2700.3004948746329</v>
      </c>
      <c r="AJ52" s="54">
        <v>2700.3014870051788</v>
      </c>
      <c r="AK52" s="49">
        <v>2700.2991075188665</v>
      </c>
      <c r="AL52" s="54">
        <v>2700.3093537541745</v>
      </c>
      <c r="AM52" s="43">
        <v>1</v>
      </c>
      <c r="AN52" s="43">
        <v>1</v>
      </c>
      <c r="AO52" s="43">
        <v>1</v>
      </c>
      <c r="AP52" s="43">
        <v>1</v>
      </c>
      <c r="AQ52" s="48">
        <v>2758.9710646445164</v>
      </c>
      <c r="AR52" s="48">
        <v>2753.0966216655834</v>
      </c>
      <c r="AS52" s="52">
        <v>2753.1009919431699</v>
      </c>
      <c r="AT52" s="83">
        <v>2747.2095967579698</v>
      </c>
      <c r="AU52" s="39">
        <v>1</v>
      </c>
      <c r="AV52" s="39">
        <v>2</v>
      </c>
      <c r="AW52" s="39">
        <v>2</v>
      </c>
      <c r="AX52" s="39">
        <v>4</v>
      </c>
    </row>
    <row r="53" spans="1:50">
      <c r="B53" t="s">
        <v>31</v>
      </c>
      <c r="C53" s="26">
        <v>55.376806798306497</v>
      </c>
      <c r="D53" s="26">
        <v>55.443691891008278</v>
      </c>
      <c r="E53" s="27">
        <v>50.181970420108101</v>
      </c>
      <c r="F53" s="37">
        <v>55.416228352365003</v>
      </c>
      <c r="G53" s="6"/>
      <c r="H53" s="6"/>
      <c r="I53" s="6"/>
      <c r="J53" s="6"/>
      <c r="K53" s="20">
        <v>6.2713379171418906E-2</v>
      </c>
      <c r="L53" s="20">
        <v>14.053592939796777</v>
      </c>
      <c r="M53" s="32">
        <v>5.5083012004369457E-2</v>
      </c>
      <c r="N53" s="21">
        <v>7.0239170134015996E-2</v>
      </c>
      <c r="S53" s="9">
        <v>45.831699999999998</v>
      </c>
      <c r="T53" s="10">
        <v>47.459099999999999</v>
      </c>
      <c r="U53" s="11">
        <v>54.812399999999997</v>
      </c>
      <c r="V53" s="11">
        <v>45.864899999999999</v>
      </c>
      <c r="W53" s="11"/>
      <c r="X53" s="11"/>
      <c r="Y53" s="11"/>
      <c r="Z53" s="11"/>
      <c r="AA53" s="27">
        <v>19.558284662217158</v>
      </c>
      <c r="AB53" s="26">
        <v>19.560289279999999</v>
      </c>
      <c r="AC53" s="26">
        <v>23.710208476290095</v>
      </c>
      <c r="AD53" s="26">
        <v>23.709291915378799</v>
      </c>
      <c r="AE53" s="11"/>
      <c r="AF53" s="11"/>
      <c r="AG53" s="11"/>
      <c r="AH53" s="11"/>
      <c r="AI53" s="24">
        <v>6.5883930246727201E-2</v>
      </c>
      <c r="AJ53" s="26">
        <v>6.8793708010759735E-2</v>
      </c>
      <c r="AK53" s="38">
        <v>6.2434978872548681E-2</v>
      </c>
      <c r="AL53" s="27">
        <v>5.5470324672274557E-2</v>
      </c>
      <c r="AM53" s="6"/>
      <c r="AN53" s="6"/>
      <c r="AO53" s="6"/>
      <c r="AP53" s="6"/>
      <c r="AQ53" s="27">
        <v>49.641116264672604</v>
      </c>
      <c r="AR53" s="26">
        <v>50.387202615257927</v>
      </c>
      <c r="AS53" s="24">
        <v>50.359416091779302</v>
      </c>
      <c r="AT53" s="79">
        <v>50.343589813781897</v>
      </c>
    </row>
    <row r="54" spans="1:50" s="39" customFormat="1">
      <c r="A54" s="46" t="s">
        <v>26</v>
      </c>
      <c r="B54" s="40" t="s">
        <v>30</v>
      </c>
      <c r="C54" s="48">
        <v>3265.8096276605315</v>
      </c>
      <c r="D54" s="54">
        <v>3247.6103242731001</v>
      </c>
      <c r="E54" s="48">
        <v>3261</v>
      </c>
      <c r="F54" s="72">
        <v>3261.5448655996602</v>
      </c>
      <c r="G54" s="50">
        <v>3</v>
      </c>
      <c r="H54" s="50">
        <v>2</v>
      </c>
      <c r="I54" s="50">
        <v>1</v>
      </c>
      <c r="J54" s="50">
        <v>4</v>
      </c>
      <c r="K54" s="62">
        <v>3112.4865842208346</v>
      </c>
      <c r="L54" s="57">
        <v>3113.1802185527563</v>
      </c>
      <c r="M54" s="62">
        <v>3111.8765643420993</v>
      </c>
      <c r="N54" s="58">
        <v>3112</v>
      </c>
      <c r="O54" s="39">
        <v>1</v>
      </c>
      <c r="P54" s="57">
        <v>1</v>
      </c>
      <c r="Q54" s="57">
        <v>4</v>
      </c>
      <c r="R54" s="57">
        <v>1</v>
      </c>
      <c r="S54" s="59">
        <v>3428</v>
      </c>
      <c r="T54" s="59">
        <v>3405</v>
      </c>
      <c r="U54" s="39">
        <v>3382</v>
      </c>
      <c r="V54" s="53">
        <v>3345</v>
      </c>
      <c r="W54" s="46">
        <v>1</v>
      </c>
      <c r="X54" s="46">
        <v>2</v>
      </c>
      <c r="Y54" s="46">
        <v>3</v>
      </c>
      <c r="Z54" s="46">
        <v>4</v>
      </c>
      <c r="AA54" s="48">
        <v>3111.1673856282014</v>
      </c>
      <c r="AB54" s="54">
        <v>3103.3560149999998</v>
      </c>
      <c r="AC54" s="54">
        <v>3102.7881497853482</v>
      </c>
      <c r="AD54" s="48">
        <v>3106.4052305310402</v>
      </c>
      <c r="AE54" s="71">
        <v>3</v>
      </c>
      <c r="AF54" s="71">
        <v>1</v>
      </c>
      <c r="AG54" s="71">
        <v>1</v>
      </c>
      <c r="AH54" s="71">
        <v>4</v>
      </c>
      <c r="AI54" s="49">
        <v>3104.7195110508769</v>
      </c>
      <c r="AJ54" s="54">
        <v>3105.4225660734078</v>
      </c>
      <c r="AK54" s="49">
        <v>3104.8850824479268</v>
      </c>
      <c r="AL54" s="54">
        <v>3104.8966372908185</v>
      </c>
      <c r="AM54" s="43">
        <v>1</v>
      </c>
      <c r="AN54" s="43">
        <v>1</v>
      </c>
      <c r="AO54" s="43">
        <v>1</v>
      </c>
      <c r="AP54" s="43">
        <v>1</v>
      </c>
      <c r="AQ54" s="48">
        <v>3123.6350834415621</v>
      </c>
      <c r="AR54" s="48">
        <v>3114.9605755184716</v>
      </c>
      <c r="AS54" s="49">
        <v>3113.1743603329182</v>
      </c>
      <c r="AT54" s="52">
        <v>3113.8548308627032</v>
      </c>
      <c r="AU54" s="80">
        <v>2</v>
      </c>
      <c r="AV54" s="39">
        <v>1</v>
      </c>
      <c r="AW54" s="39">
        <v>3</v>
      </c>
      <c r="AX54" s="39">
        <v>4</v>
      </c>
    </row>
    <row r="55" spans="1:50">
      <c r="B55" t="s">
        <v>31</v>
      </c>
      <c r="C55" s="27">
        <v>108.28524308162537</v>
      </c>
      <c r="D55" s="26">
        <v>134.861719687555</v>
      </c>
      <c r="E55" s="26">
        <v>114.2325</v>
      </c>
      <c r="F55" s="24">
        <v>123.205895237139</v>
      </c>
      <c r="G55" s="6"/>
      <c r="H55" s="6"/>
      <c r="I55" s="6"/>
      <c r="J55" s="6"/>
      <c r="K55" s="20">
        <v>7.2604189522391698</v>
      </c>
      <c r="L55" s="20">
        <v>9.6039207458034532</v>
      </c>
      <c r="M55" s="20">
        <v>7.8665685402880303</v>
      </c>
      <c r="N55" s="33">
        <v>6.1085000000000003</v>
      </c>
      <c r="S55" s="5">
        <v>232.4786</v>
      </c>
      <c r="T55" s="4">
        <v>214.09899999999999</v>
      </c>
      <c r="U55">
        <v>219.251</v>
      </c>
      <c r="V55">
        <v>217.86080000000001</v>
      </c>
      <c r="W55" s="7"/>
      <c r="X55" s="7"/>
      <c r="Y55" s="7"/>
      <c r="Z55" s="7"/>
      <c r="AA55" s="26">
        <v>40.647353033220647</v>
      </c>
      <c r="AB55" s="26">
        <v>1.804491632</v>
      </c>
      <c r="AC55" s="27">
        <v>1.5795450870817673</v>
      </c>
      <c r="AD55" s="26">
        <v>24.909810662397302</v>
      </c>
      <c r="AE55" s="11"/>
      <c r="AF55" s="11"/>
      <c r="AG55" s="11"/>
      <c r="AH55" s="11"/>
      <c r="AI55" s="28">
        <v>1.9247491273174637</v>
      </c>
      <c r="AJ55" s="26">
        <v>3.5966371790975327</v>
      </c>
      <c r="AK55" s="24">
        <v>2.5053751433048972</v>
      </c>
      <c r="AL55" s="26">
        <v>2.7897009551632528</v>
      </c>
      <c r="AM55" s="6"/>
      <c r="AN55" s="6"/>
      <c r="AO55" s="6"/>
      <c r="AP55" s="6"/>
      <c r="AQ55" s="26">
        <v>83.235099961070915</v>
      </c>
      <c r="AR55" s="26">
        <v>46.761561489203231</v>
      </c>
      <c r="AS55" s="28">
        <v>44.613672872193568</v>
      </c>
      <c r="AT55" s="24">
        <v>51.408146777985969</v>
      </c>
      <c r="AU55" s="79"/>
    </row>
    <row r="56" spans="1:50" s="39" customFormat="1">
      <c r="A56" s="39" t="s">
        <v>27</v>
      </c>
      <c r="B56" s="40" t="s">
        <v>30</v>
      </c>
      <c r="C56" s="89">
        <v>3966</v>
      </c>
      <c r="D56" s="89">
        <v>4049</v>
      </c>
      <c r="E56" s="60">
        <v>3941.4015901808202</v>
      </c>
      <c r="F56" s="90">
        <v>3982.34485621975</v>
      </c>
      <c r="G56" s="43">
        <v>3</v>
      </c>
      <c r="H56" s="43">
        <v>1</v>
      </c>
      <c r="I56" s="43">
        <v>4</v>
      </c>
      <c r="J56" s="43">
        <v>2</v>
      </c>
      <c r="K56" s="57">
        <v>3747.2128555609675</v>
      </c>
      <c r="L56" s="57">
        <v>3763.9697493338376</v>
      </c>
      <c r="M56" s="57">
        <v>3751.1107702385139</v>
      </c>
      <c r="N56" s="58">
        <v>3740</v>
      </c>
      <c r="O56" s="57">
        <v>1</v>
      </c>
      <c r="P56" s="57">
        <v>3</v>
      </c>
      <c r="Q56" s="57">
        <v>4</v>
      </c>
      <c r="R56" s="57">
        <v>2</v>
      </c>
      <c r="S56" s="59">
        <v>4600</v>
      </c>
      <c r="T56" s="59">
        <v>4511</v>
      </c>
      <c r="U56" s="39">
        <v>4492</v>
      </c>
      <c r="V56" s="53">
        <v>4429</v>
      </c>
      <c r="W56" s="46">
        <v>1</v>
      </c>
      <c r="X56" s="46">
        <v>2</v>
      </c>
      <c r="Y56" s="46">
        <v>3</v>
      </c>
      <c r="Z56" s="46">
        <v>4</v>
      </c>
      <c r="AA56" s="48">
        <v>3762.3436799358074</v>
      </c>
      <c r="AB56" s="48">
        <v>3752.2786769999998</v>
      </c>
      <c r="AC56" s="48">
        <v>3759.7689666653032</v>
      </c>
      <c r="AD56" s="54">
        <v>3748.3546151220198</v>
      </c>
      <c r="AE56" s="71">
        <v>1</v>
      </c>
      <c r="AF56" s="71">
        <v>3</v>
      </c>
      <c r="AG56" s="71">
        <v>2</v>
      </c>
      <c r="AH56" s="71">
        <v>4</v>
      </c>
      <c r="AI56" s="72">
        <v>3730.4059758986177</v>
      </c>
      <c r="AJ56" s="48">
        <v>3731.1626486138603</v>
      </c>
      <c r="AK56" s="72">
        <v>3730.3657309000309</v>
      </c>
      <c r="AL56" s="54">
        <v>3712.4370431293351</v>
      </c>
      <c r="AM56" s="43">
        <v>1</v>
      </c>
      <c r="AN56" s="43">
        <v>2</v>
      </c>
      <c r="AO56" s="43">
        <v>4</v>
      </c>
      <c r="AP56" s="43">
        <v>2</v>
      </c>
      <c r="AQ56" s="48">
        <v>3716.8046308194757</v>
      </c>
      <c r="AR56" s="48">
        <v>3699.021135441953</v>
      </c>
      <c r="AS56" s="52">
        <v>3686.73532989977</v>
      </c>
      <c r="AT56" s="83">
        <v>3679.1096871443551</v>
      </c>
      <c r="AU56" s="39">
        <v>1</v>
      </c>
      <c r="AV56" s="39">
        <v>2</v>
      </c>
      <c r="AW56" s="39">
        <v>3</v>
      </c>
      <c r="AX56" s="39">
        <v>4</v>
      </c>
    </row>
    <row r="57" spans="1:50">
      <c r="B57" t="s">
        <v>31</v>
      </c>
      <c r="C57" s="18">
        <v>345.11009999999999</v>
      </c>
      <c r="D57" s="18">
        <v>395.84809999999999</v>
      </c>
      <c r="E57" s="27">
        <v>327.863635029904</v>
      </c>
      <c r="F57">
        <v>359.48511503202599</v>
      </c>
      <c r="G57" s="6"/>
      <c r="H57" s="6"/>
      <c r="I57" s="6"/>
      <c r="J57" s="6"/>
      <c r="K57" s="32">
        <v>52.614655889756008</v>
      </c>
      <c r="L57" s="20">
        <v>56.301939320525548</v>
      </c>
      <c r="M57" s="20">
        <v>60.773202018042127</v>
      </c>
      <c r="N57" s="21">
        <v>59.848211672304103</v>
      </c>
      <c r="S57" s="5">
        <v>813.52380000000005</v>
      </c>
      <c r="T57" s="6">
        <v>591.98609999999996</v>
      </c>
      <c r="U57" s="3">
        <v>515.15560000000005</v>
      </c>
      <c r="V57">
        <v>680.87840000000006</v>
      </c>
      <c r="W57" s="7"/>
      <c r="X57" s="7"/>
      <c r="Y57" s="7"/>
      <c r="Z57" s="7"/>
      <c r="AA57" s="27">
        <v>70.098460406021047</v>
      </c>
      <c r="AB57" s="26">
        <v>82.630060970000002</v>
      </c>
      <c r="AC57" s="26">
        <v>70.703780360217962</v>
      </c>
      <c r="AD57" s="26">
        <v>99.396326191058407</v>
      </c>
      <c r="AE57" s="11"/>
      <c r="AF57" s="11"/>
      <c r="AG57" s="11"/>
      <c r="AH57" s="11"/>
      <c r="AI57" s="28">
        <v>36.198587401496894</v>
      </c>
      <c r="AJ57" s="26">
        <v>44.252517130652095</v>
      </c>
      <c r="AK57" s="24">
        <v>39.990387366506241</v>
      </c>
      <c r="AL57" s="26">
        <v>45.62714702193994</v>
      </c>
      <c r="AM57" s="6"/>
      <c r="AN57" s="6"/>
      <c r="AO57" s="6"/>
      <c r="AP57" s="6"/>
      <c r="AQ57" s="26">
        <v>172.53766658861863</v>
      </c>
      <c r="AR57" s="26">
        <v>127.95297844539282</v>
      </c>
      <c r="AS57" s="24">
        <v>119.521298677296</v>
      </c>
      <c r="AT57" s="82">
        <v>117.37774652514921</v>
      </c>
    </row>
    <row r="58" spans="1:50" s="39" customFormat="1">
      <c r="A58" s="46" t="s">
        <v>28</v>
      </c>
      <c r="B58" s="40" t="s">
        <v>30</v>
      </c>
      <c r="C58" s="41">
        <v>1222186.95049538</v>
      </c>
      <c r="D58" s="41">
        <v>2035009.0255612112</v>
      </c>
      <c r="E58" s="41">
        <v>1573313.26773259</v>
      </c>
      <c r="F58" s="45">
        <v>861407.70872343401</v>
      </c>
      <c r="G58" s="50">
        <v>1</v>
      </c>
      <c r="H58" s="50">
        <v>3</v>
      </c>
      <c r="I58" s="50">
        <v>4</v>
      </c>
      <c r="J58" s="50">
        <v>2</v>
      </c>
      <c r="K58" s="57">
        <v>4041.4194565969269</v>
      </c>
      <c r="L58" s="57">
        <v>4008.7579389518564</v>
      </c>
      <c r="M58" s="62">
        <v>3966.5640056883112</v>
      </c>
      <c r="N58" s="63">
        <v>4004</v>
      </c>
      <c r="O58" s="39">
        <v>2</v>
      </c>
      <c r="P58" s="57">
        <v>1</v>
      </c>
      <c r="Q58" s="57">
        <v>3</v>
      </c>
      <c r="R58" s="57">
        <v>4</v>
      </c>
      <c r="S58" s="40">
        <v>998700</v>
      </c>
      <c r="T58" s="40">
        <v>2683700</v>
      </c>
      <c r="U58" s="45">
        <v>937620</v>
      </c>
      <c r="V58" s="66">
        <v>981900</v>
      </c>
      <c r="W58" s="43">
        <v>2</v>
      </c>
      <c r="X58" s="46">
        <v>1</v>
      </c>
      <c r="Y58" s="46">
        <v>4</v>
      </c>
      <c r="Z58" s="46">
        <v>3</v>
      </c>
      <c r="AA58" s="48">
        <v>3963.0153245173597</v>
      </c>
      <c r="AB58" s="48">
        <v>4027.8199119999999</v>
      </c>
      <c r="AC58" s="48">
        <v>3950.4955532202198</v>
      </c>
      <c r="AD58" s="54">
        <v>3931.3787592560898</v>
      </c>
      <c r="AE58" s="71">
        <v>1</v>
      </c>
      <c r="AF58" s="71">
        <v>2</v>
      </c>
      <c r="AG58" s="71">
        <v>4</v>
      </c>
      <c r="AH58" s="71">
        <v>3</v>
      </c>
      <c r="AI58" s="52">
        <v>3886.724308979783</v>
      </c>
      <c r="AJ58" s="48">
        <v>3886.3991558193975</v>
      </c>
      <c r="AK58" s="72">
        <v>3883.2792994256502</v>
      </c>
      <c r="AL58" s="54">
        <v>3858.4207630310066</v>
      </c>
      <c r="AM58" s="43">
        <v>1</v>
      </c>
      <c r="AN58" s="43">
        <v>2</v>
      </c>
      <c r="AO58" s="43">
        <v>3</v>
      </c>
      <c r="AP58" s="43">
        <v>4</v>
      </c>
      <c r="AQ58" s="55">
        <v>4363.1664163977202</v>
      </c>
      <c r="AR58" s="55">
        <v>4317.3430969692627</v>
      </c>
      <c r="AS58" s="72">
        <v>4282.6071660978459</v>
      </c>
      <c r="AT58" s="83">
        <v>4237.0292920005113</v>
      </c>
      <c r="AU58" s="39">
        <v>1</v>
      </c>
      <c r="AV58" s="39">
        <v>2</v>
      </c>
      <c r="AW58" s="39">
        <v>3</v>
      </c>
      <c r="AX58" s="39">
        <v>4</v>
      </c>
    </row>
    <row r="59" spans="1:50">
      <c r="A59" s="7"/>
      <c r="B59" t="s">
        <v>31</v>
      </c>
      <c r="C59" s="19">
        <v>5050410.46730668</v>
      </c>
      <c r="D59" s="19">
        <v>6365627.0891612191</v>
      </c>
      <c r="E59" s="19">
        <v>5446795.3842198402</v>
      </c>
      <c r="F59" s="2">
        <v>4286255.5756481299</v>
      </c>
      <c r="G59" s="6"/>
      <c r="H59" s="6"/>
      <c r="I59" s="6"/>
      <c r="J59" s="6"/>
      <c r="K59" s="20">
        <v>140.14451791992724</v>
      </c>
      <c r="L59" s="20">
        <v>124.57810718487814</v>
      </c>
      <c r="M59" s="32">
        <v>116.45804020046688</v>
      </c>
      <c r="N59" s="21">
        <v>134.54401991197301</v>
      </c>
      <c r="S59" s="1">
        <v>4987300</v>
      </c>
      <c r="T59" s="1">
        <v>8316600</v>
      </c>
      <c r="U59" s="2">
        <v>4681500</v>
      </c>
      <c r="V59" s="8">
        <v>4912500</v>
      </c>
      <c r="W59" s="7"/>
      <c r="X59" s="7"/>
      <c r="Y59" s="7"/>
      <c r="Z59" s="7"/>
      <c r="AA59" s="26">
        <v>183.86536408224208</v>
      </c>
      <c r="AB59" s="26">
        <v>135.57366540000001</v>
      </c>
      <c r="AC59" s="26">
        <v>178.38957037704799</v>
      </c>
      <c r="AD59" s="27">
        <v>128.76775948876801</v>
      </c>
      <c r="AE59" s="11"/>
      <c r="AF59" s="11"/>
      <c r="AG59" s="11"/>
      <c r="AH59" s="11"/>
      <c r="AI59" s="24">
        <v>123.61997619179377</v>
      </c>
      <c r="AJ59" s="27">
        <v>101.26255987129095</v>
      </c>
      <c r="AK59" s="24">
        <v>127.569033658809</v>
      </c>
      <c r="AL59" s="26">
        <v>101.55950306884729</v>
      </c>
      <c r="AM59" s="6"/>
      <c r="AN59" s="6"/>
      <c r="AO59" s="6"/>
      <c r="AP59" s="6"/>
      <c r="AQ59" s="26">
        <v>369.030251487979</v>
      </c>
      <c r="AR59" s="26">
        <v>349.57740287678308</v>
      </c>
      <c r="AS59" s="28">
        <v>341.66202204207917</v>
      </c>
      <c r="AT59" s="79">
        <v>381.15603455980403</v>
      </c>
    </row>
    <row r="60" spans="1:50" s="39" customFormat="1">
      <c r="A60" s="46" t="s">
        <v>29</v>
      </c>
      <c r="B60" s="40" t="s">
        <v>30</v>
      </c>
      <c r="C60" s="48">
        <v>6060.7451045557973</v>
      </c>
      <c r="D60" s="48">
        <v>5954.2619529141766</v>
      </c>
      <c r="E60" s="48">
        <v>5859.6958567974998</v>
      </c>
      <c r="F60" s="49">
        <v>5762.4009553740598</v>
      </c>
      <c r="G60" s="50">
        <v>1</v>
      </c>
      <c r="H60" s="50">
        <v>2</v>
      </c>
      <c r="I60" s="50">
        <v>3</v>
      </c>
      <c r="J60" s="50">
        <v>4</v>
      </c>
      <c r="K60" s="62">
        <v>5827.4701146397956</v>
      </c>
      <c r="L60" s="57">
        <v>6010.5865714850497</v>
      </c>
      <c r="M60" s="57">
        <v>5991.5069654736335</v>
      </c>
      <c r="N60" s="63">
        <v>5900</v>
      </c>
      <c r="O60" s="39">
        <v>2</v>
      </c>
      <c r="P60" s="57">
        <v>3</v>
      </c>
      <c r="Q60" s="57">
        <v>4</v>
      </c>
      <c r="R60" s="57">
        <v>1</v>
      </c>
      <c r="S60" s="59">
        <v>9779</v>
      </c>
      <c r="T60" s="59">
        <v>8743</v>
      </c>
      <c r="U60" s="39">
        <v>9323</v>
      </c>
      <c r="V60" s="53">
        <v>7744</v>
      </c>
      <c r="W60" s="46">
        <v>1</v>
      </c>
      <c r="X60" s="46">
        <v>3</v>
      </c>
      <c r="Y60" s="46">
        <v>2</v>
      </c>
      <c r="Z60" s="46">
        <v>4</v>
      </c>
      <c r="AA60" s="48">
        <v>5638.2721586879779</v>
      </c>
      <c r="AB60" s="48">
        <v>5939.7480939999996</v>
      </c>
      <c r="AC60" s="48">
        <v>5794.7098183852786</v>
      </c>
      <c r="AD60" s="54">
        <v>5548.2760557265201</v>
      </c>
      <c r="AE60" s="71">
        <v>1</v>
      </c>
      <c r="AF60" s="71">
        <v>3</v>
      </c>
      <c r="AG60" s="71">
        <v>4</v>
      </c>
      <c r="AH60" s="71">
        <v>2</v>
      </c>
      <c r="AI60" s="52">
        <v>5460.337240750292</v>
      </c>
      <c r="AJ60" s="48">
        <v>5442.0153089248015</v>
      </c>
      <c r="AK60" s="49">
        <v>5376.5927446063642</v>
      </c>
      <c r="AL60" s="48">
        <v>5469.5876082483492</v>
      </c>
      <c r="AM60" s="43">
        <v>4</v>
      </c>
      <c r="AN60" s="43">
        <v>1</v>
      </c>
      <c r="AO60" s="43">
        <v>2</v>
      </c>
      <c r="AP60" s="43">
        <v>3</v>
      </c>
      <c r="AQ60" s="48">
        <v>4212.0230569766363</v>
      </c>
      <c r="AR60" s="48">
        <v>4273.1641665328198</v>
      </c>
      <c r="AS60" s="52">
        <v>4250.8933283425404</v>
      </c>
      <c r="AT60" s="83">
        <v>4160.1497453652564</v>
      </c>
      <c r="AU60" s="39">
        <v>1</v>
      </c>
      <c r="AV60" s="39">
        <v>3</v>
      </c>
      <c r="AW60" s="39">
        <v>4</v>
      </c>
      <c r="AX60" s="39">
        <v>2</v>
      </c>
    </row>
    <row r="61" spans="1:50">
      <c r="B61" t="s">
        <v>31</v>
      </c>
      <c r="C61" s="26">
        <v>1320.8364566798343</v>
      </c>
      <c r="D61" s="37">
        <v>1005.3997085664378</v>
      </c>
      <c r="E61" s="26">
        <v>1399.2137902627601</v>
      </c>
      <c r="F61" s="28">
        <v>913.99367801213498</v>
      </c>
      <c r="G61" s="6"/>
      <c r="H61" s="6"/>
      <c r="I61" s="6"/>
      <c r="J61" s="6"/>
      <c r="K61" s="20">
        <v>753.22745268017991</v>
      </c>
      <c r="L61" s="20">
        <v>831.09525366479522</v>
      </c>
      <c r="M61" s="20">
        <v>709.14830509359012</v>
      </c>
      <c r="N61" s="33">
        <v>673.20622431669301</v>
      </c>
      <c r="S61" s="5">
        <v>4693.8999999999996</v>
      </c>
      <c r="T61" s="5">
        <v>3307.7</v>
      </c>
      <c r="U61">
        <v>3349.3</v>
      </c>
      <c r="V61" s="3">
        <v>1789.7</v>
      </c>
      <c r="W61" s="7"/>
      <c r="X61" s="7"/>
      <c r="Y61" s="7"/>
      <c r="Z61" s="7"/>
      <c r="AA61" s="26">
        <v>842.03985145531658</v>
      </c>
      <c r="AB61" s="26">
        <v>775.30977280000002</v>
      </c>
      <c r="AC61" s="27">
        <v>805.81509220873818</v>
      </c>
      <c r="AD61" s="26">
        <v>810.69718002738898</v>
      </c>
      <c r="AI61" s="28">
        <v>544.5446406251981</v>
      </c>
      <c r="AJ61" s="26">
        <v>673.67994978400759</v>
      </c>
      <c r="AK61" s="24">
        <v>686.95223557276449</v>
      </c>
      <c r="AL61" s="26">
        <v>561.06472269050005</v>
      </c>
      <c r="AM61" s="6"/>
      <c r="AN61" s="6"/>
      <c r="AO61" s="6"/>
      <c r="AP61" s="6"/>
      <c r="AQ61" s="26">
        <v>599.74605692697457</v>
      </c>
      <c r="AR61" s="26">
        <v>702.14628119041629</v>
      </c>
      <c r="AS61" s="24">
        <v>702.797554126205</v>
      </c>
      <c r="AT61" s="82">
        <v>516.05331060214542</v>
      </c>
    </row>
    <row r="62" spans="1:50">
      <c r="A62" t="s">
        <v>35</v>
      </c>
      <c r="C62" s="14">
        <f>J62</f>
        <v>2.4</v>
      </c>
      <c r="D62" s="14">
        <f>I62</f>
        <v>2.3666666666666667</v>
      </c>
      <c r="E62" s="30">
        <f>H62</f>
        <v>1.3333333333333333</v>
      </c>
      <c r="F62" s="29">
        <f>G62</f>
        <v>1.6</v>
      </c>
      <c r="G62" s="14">
        <f>AVERAGE(G2,G4,G6,G8,G10,G12,G14,G16,G18,G20,G22,G24,G26,G28,G30,G32,G34,G36,G38,G40,G42,G44,G46,G48,G50,G52,G54,G56,G58,G60)</f>
        <v>1.6</v>
      </c>
      <c r="H62" s="14">
        <f t="shared" ref="H62:J62" si="0">AVERAGE(H2,H4,H6,H8,H10,H12,H14,H16,H18,H20,H22,H24,H26,H28,H30,H32,H34,H36,H38,H40,H42,H44,H46,H48,H50,H52,H54,H56,H58,H60)</f>
        <v>1.3333333333333333</v>
      </c>
      <c r="I62" s="14">
        <f t="shared" si="0"/>
        <v>2.3666666666666667</v>
      </c>
      <c r="J62" s="14">
        <f t="shared" si="0"/>
        <v>2.4</v>
      </c>
      <c r="K62" s="34">
        <f>R62</f>
        <v>2.2000000000000002</v>
      </c>
      <c r="L62" s="34">
        <f>Q62</f>
        <v>2.3333333333333335</v>
      </c>
      <c r="M62" s="35">
        <f>P62</f>
        <v>1.6666666666666667</v>
      </c>
      <c r="N62" s="36">
        <f>O62</f>
        <v>1.4666666666666666</v>
      </c>
      <c r="O62" s="34">
        <f>AVERAGE(O2:O61)</f>
        <v>1.4666666666666666</v>
      </c>
      <c r="P62" s="34">
        <f>AVERAGE(P2:P61)</f>
        <v>1.6666666666666667</v>
      </c>
      <c r="Q62" s="34">
        <f t="shared" ref="Q62:R62" si="1">AVERAGE(Q2:Q61)</f>
        <v>2.3333333333333335</v>
      </c>
      <c r="R62" s="34">
        <f t="shared" si="1"/>
        <v>2.2000000000000002</v>
      </c>
      <c r="S62" s="14">
        <f>Z62</f>
        <v>2.4333333333333331</v>
      </c>
      <c r="T62" s="14">
        <f>Y62</f>
        <v>2.8</v>
      </c>
      <c r="U62" s="17">
        <f>X62</f>
        <v>1.7333333333333334</v>
      </c>
      <c r="V62" s="16">
        <f>W62</f>
        <v>1.3666666666666667</v>
      </c>
      <c r="W62" s="15">
        <f>AVERAGE(W2,W4,W6,W8,W10,W12,W14,W16,W18,W20,W22,W24,W26,W28,W30,W32,W34,W36,W38,W40,W42,W44,W46,W48,W50,W52,W54,W56,W58,W60)</f>
        <v>1.3666666666666667</v>
      </c>
      <c r="X62" s="15">
        <f>AVERAGE(X2,X4,X6,X8,X10,X12,X14,X16,X18,X20,X22,X24,X26,X28,X30,X32,X34,X36,X38,X40,X42,X44,X46,X48,X50,X52,X54,X56,X58,X60)</f>
        <v>1.7333333333333334</v>
      </c>
      <c r="Y62" s="15">
        <f>AVERAGE(Y2,Y4,Y6,Y8,Y10,Y12,Y14,Y16,Y18,Y20,Y22,Y24,Y26,Y28,Y30,Y32,Y34,Y36,Y38,Y40,Y42,Y44,Y46,Y48,Y50,Y52,Y54,Y56,Y58,Y60)</f>
        <v>2.8</v>
      </c>
      <c r="Z62" s="15">
        <f>AVERAGE(Z2,Z4,Z6,Z8,Z10,Z12,Z14,Z16,Z18,Z20,Z22,Z24,Z26,Z28,Z30,Z32,Z34,Z36,Z38,Z40,Z42,Z44,Z46,Z48,Z50,Z52,Z54,Z56,Z58,Z60)</f>
        <v>2.4333333333333331</v>
      </c>
      <c r="AA62" s="14">
        <f>AH62</f>
        <v>2.0333333333333332</v>
      </c>
      <c r="AB62" s="14">
        <f>AG62</f>
        <v>2.1666666666666665</v>
      </c>
      <c r="AC62" s="30">
        <f>AF62</f>
        <v>1.9333333333333333</v>
      </c>
      <c r="AD62" s="29">
        <f>AE62</f>
        <v>1.5333333333333334</v>
      </c>
      <c r="AE62" s="14">
        <f>AVERAGE(AE2:AE60)</f>
        <v>1.5333333333333334</v>
      </c>
      <c r="AF62" s="14">
        <f>AVERAGE(AF2:AF60)</f>
        <v>1.9333333333333333</v>
      </c>
      <c r="AG62" s="14">
        <f>AVERAGE(AG2:AG60)</f>
        <v>2.1666666666666665</v>
      </c>
      <c r="AH62" s="14">
        <f>AVERAGE(AH2:AH60)</f>
        <v>2.0333333333333332</v>
      </c>
      <c r="AI62" s="14">
        <f>AP62</f>
        <v>2</v>
      </c>
      <c r="AJ62" s="14">
        <f>AO62</f>
        <v>2.1333333333333333</v>
      </c>
      <c r="AK62" s="30">
        <f>AN62</f>
        <v>1.7</v>
      </c>
      <c r="AL62" s="29">
        <f>AM62</f>
        <v>1.4666666666666666</v>
      </c>
      <c r="AM62" s="14">
        <f>AVERAGE(AM2:AM60)</f>
        <v>1.4666666666666666</v>
      </c>
      <c r="AN62" s="14">
        <f>AVERAGE(AN2:AN60)</f>
        <v>1.7</v>
      </c>
      <c r="AO62" s="14">
        <f t="shared" ref="AO62:AP62" si="2">AVERAGE(AO2:AO60)</f>
        <v>2.1333333333333333</v>
      </c>
      <c r="AP62" s="14">
        <f t="shared" si="2"/>
        <v>2</v>
      </c>
      <c r="AQ62" s="14">
        <f>AX62</f>
        <v>2.2000000000000002</v>
      </c>
      <c r="AR62" s="14">
        <f>AW62</f>
        <v>2.1666666666666665</v>
      </c>
      <c r="AS62" s="30">
        <f>AV62</f>
        <v>1.4333333333333333</v>
      </c>
      <c r="AT62" s="29">
        <f>AU62</f>
        <v>1.5</v>
      </c>
      <c r="AU62" s="14">
        <f>AVERAGE(AU2:AU60)</f>
        <v>1.5</v>
      </c>
      <c r="AV62" s="14">
        <f t="shared" ref="AV62:AX62" si="3">AVERAGE(AV2:AV60)</f>
        <v>1.4333333333333333</v>
      </c>
      <c r="AW62" s="14">
        <f t="shared" si="3"/>
        <v>2.1666666666666665</v>
      </c>
      <c r="AX62" s="14">
        <f t="shared" si="3"/>
        <v>2.2000000000000002</v>
      </c>
    </row>
    <row r="63" spans="1:50" s="91" customFormat="1">
      <c r="A63" s="91" t="s">
        <v>58</v>
      </c>
      <c r="D63" s="91" t="s">
        <v>60</v>
      </c>
      <c r="E63" s="91" t="s">
        <v>59</v>
      </c>
      <c r="F63" s="91" t="s">
        <v>57</v>
      </c>
      <c r="L63" s="91" t="s">
        <v>63</v>
      </c>
      <c r="M63" s="91" t="s">
        <v>62</v>
      </c>
      <c r="N63" s="91" t="s">
        <v>61</v>
      </c>
      <c r="T63" s="91" t="s">
        <v>66</v>
      </c>
      <c r="U63" s="91" t="s">
        <v>65</v>
      </c>
      <c r="V63" s="91" t="s">
        <v>64</v>
      </c>
      <c r="AB63" s="91" t="s">
        <v>68</v>
      </c>
      <c r="AC63" s="91" t="s">
        <v>67</v>
      </c>
      <c r="AD63" s="91" t="s">
        <v>62</v>
      </c>
      <c r="AJ63" s="91" t="s">
        <v>71</v>
      </c>
      <c r="AK63" s="91" t="s">
        <v>70</v>
      </c>
      <c r="AL63" s="91" t="s">
        <v>69</v>
      </c>
      <c r="AR63" s="91" t="s">
        <v>73</v>
      </c>
      <c r="AS63" s="91" t="s">
        <v>61</v>
      </c>
      <c r="AT63" s="91" t="s">
        <v>72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Jiacong Xu</dc:creator>
  <cp:lastModifiedBy>Jiacong Xu</cp:lastModifiedBy>
  <dcterms:created xsi:type="dcterms:W3CDTF">2021-04-07T19:46:33Z</dcterms:created>
  <dcterms:modified xsi:type="dcterms:W3CDTF">2021-07-11T06:06:45Z</dcterms:modified>
</cp:coreProperties>
</file>