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613" yWindow="107" windowWidth="18993" windowHeight="11760"/>
  </bookViews>
  <sheets>
    <sheet name="Part List Report" sheetId="3" r:id="rId1"/>
    <sheet name="Project Information" sheetId="4" r:id="rId2"/>
  </sheets>
  <definedNames>
    <definedName name="_xlnm._FilterDatabase" localSheetId="0" hidden="1">'Part List Report'!$A$15:$H$15</definedName>
  </definedNames>
  <calcPr calcId="145621"/>
</workbook>
</file>

<file path=xl/calcChain.xml><?xml version="1.0" encoding="utf-8"?>
<calcChain xmlns="http://schemas.openxmlformats.org/spreadsheetml/2006/main">
  <c r="B10" i="3" l="1"/>
  <c r="B24" i="3" l="1"/>
  <c r="B25" i="3"/>
  <c r="B26" i="3"/>
  <c r="B27" i="3"/>
  <c r="B28" i="3"/>
  <c r="B29" i="3"/>
  <c r="B30" i="3"/>
  <c r="B31" i="3"/>
  <c r="B33" i="3"/>
  <c r="B50" i="3" l="1"/>
  <c r="B48" i="3"/>
  <c r="B47" i="3"/>
  <c r="B46" i="3"/>
  <c r="B45" i="3"/>
  <c r="B44" i="3"/>
  <c r="B43" i="3"/>
  <c r="B42" i="3"/>
  <c r="B41" i="3"/>
  <c r="B40" i="3" l="1"/>
  <c r="B37" i="3"/>
  <c r="B36" i="3"/>
  <c r="B35" i="3"/>
  <c r="B34" i="3"/>
  <c r="B17" i="3"/>
  <c r="B22" i="3"/>
  <c r="B21" i="3"/>
  <c r="B20" i="3"/>
  <c r="B19" i="3"/>
  <c r="B18" i="3"/>
  <c r="B16" i="3"/>
  <c r="B15" i="3"/>
  <c r="D8" i="3" l="1"/>
  <c r="B14" i="3" l="1"/>
  <c r="B13" i="3"/>
  <c r="B12" i="3"/>
  <c r="B11" i="3"/>
  <c r="E8" i="3" l="1"/>
</calcChain>
</file>

<file path=xl/sharedStrings.xml><?xml version="1.0" encoding="utf-8"?>
<sst xmlns="http://schemas.openxmlformats.org/spreadsheetml/2006/main" count="194" uniqueCount="140">
  <si>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</si>
  <si>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</si>
  <si>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</si>
  <si>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</si>
  <si>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</si>
  <si>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</si>
  <si>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</si>
  <si>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</si>
  <si>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</si>
  <si>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</si>
  <si>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</si>
  <si>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</si>
  <si>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</si>
  <si>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</si>
  <si>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</si>
  <si>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</si>
  <si>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</si>
  <si>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</si>
  <si>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</si>
  <si>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</si>
  <si>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</si>
  <si>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iMX6 Rex_V1I1.PrjPcb</t>
  </si>
  <si>
    <t>Prototype</t>
  </si>
  <si>
    <t>9/27/2013</t>
  </si>
  <si>
    <t>3:13:02 PM</t>
  </si>
  <si>
    <t>iMX6 Rex Module</t>
  </si>
  <si>
    <t>Category</t>
  </si>
  <si>
    <t>Integrated Circuits (ICs)</t>
  </si>
  <si>
    <t>Package / Case</t>
  </si>
  <si>
    <t>Description</t>
  </si>
  <si>
    <t>S:\FEDEVEL\iMX6 Rex\V1I1\iMX6 Rex_V1I1.PrjPcb</t>
  </si>
  <si>
    <t>430</t>
  </si>
  <si>
    <t>9/27/2013 3:13:02 PM</t>
  </si>
  <si>
    <t>BOM Live iMX6 Rex Module V1I1 1000pcs</t>
  </si>
  <si>
    <t>BOM_PartType</t>
  </si>
  <si>
    <t>BOM</t>
  </si>
  <si>
    <t>Bill of Materials</t>
  </si>
  <si>
    <t>Ali Alaei</t>
  </si>
  <si>
    <t>Part Number</t>
  </si>
  <si>
    <t>XC6SLX9_2TQG144C</t>
  </si>
  <si>
    <t xml:space="preserve">XILINX </t>
  </si>
  <si>
    <t>winbond</t>
  </si>
  <si>
    <t>Prolific</t>
  </si>
  <si>
    <t>Company</t>
  </si>
  <si>
    <t>Switch</t>
  </si>
  <si>
    <t>Push Buton</t>
  </si>
  <si>
    <t>5*6*6 mm</t>
  </si>
  <si>
    <t>Voltage regulator</t>
  </si>
  <si>
    <t>AMS1117-3.3V</t>
  </si>
  <si>
    <t>AMS1117-2.5V</t>
  </si>
  <si>
    <t>AMS1117-1.2V</t>
  </si>
  <si>
    <t>SOT-223</t>
  </si>
  <si>
    <t>Voltage regulator 1.2V</t>
  </si>
  <si>
    <t>Voltage regulator 2.5V</t>
  </si>
  <si>
    <t>Voltage regulator 3.3V</t>
  </si>
  <si>
    <t>2 position slide switch</t>
  </si>
  <si>
    <t>Connector</t>
  </si>
  <si>
    <t>DE15</t>
  </si>
  <si>
    <t>Connector PCB VGA</t>
  </si>
  <si>
    <t>Connector PCB PS2</t>
  </si>
  <si>
    <t xml:space="preserve"> PS2</t>
  </si>
  <si>
    <t>USB-B</t>
  </si>
  <si>
    <t>Connector PCB USB-B</t>
  </si>
  <si>
    <t>3 Pin</t>
  </si>
  <si>
    <t>Box Header 2*5 Pin RA</t>
  </si>
  <si>
    <t>Box Header</t>
  </si>
  <si>
    <t>Pin Header</t>
  </si>
  <si>
    <t>Buzzer</t>
  </si>
  <si>
    <t>Connector VGA</t>
  </si>
  <si>
    <t>Connector PS2</t>
  </si>
  <si>
    <t>7 Segment</t>
  </si>
  <si>
    <t>10*32.10 mm</t>
  </si>
  <si>
    <t>7 Segment 10*32.10 mm</t>
  </si>
  <si>
    <t>IR Reseiver</t>
  </si>
  <si>
    <t>VS838</t>
  </si>
  <si>
    <t>IR Reseiver VS838</t>
  </si>
  <si>
    <t>LED</t>
  </si>
  <si>
    <t>SMD 0603</t>
  </si>
  <si>
    <t>LED SMD Green</t>
  </si>
  <si>
    <t>LED SMD Blue</t>
  </si>
  <si>
    <t>Crystals and Oscillators</t>
  </si>
  <si>
    <t>CRYSTAL 50.0000MHZ SMD</t>
  </si>
  <si>
    <t>SMD 5*7.0 mm</t>
  </si>
  <si>
    <t xml:space="preserve"> 50.0000MHZ</t>
  </si>
  <si>
    <t>XTAL DIP</t>
  </si>
  <si>
    <t>Connector USB-B</t>
  </si>
  <si>
    <t>Capacitors</t>
  </si>
  <si>
    <t>SMD 0805</t>
  </si>
  <si>
    <t>22pF</t>
  </si>
  <si>
    <t>0.1uF</t>
  </si>
  <si>
    <t>10uF</t>
  </si>
  <si>
    <t>Resistors</t>
  </si>
  <si>
    <t>0R</t>
  </si>
  <si>
    <t>27R</t>
  </si>
  <si>
    <t>100R</t>
  </si>
  <si>
    <t>330R</t>
  </si>
  <si>
    <t>1.5K</t>
  </si>
  <si>
    <t>4.7K</t>
  </si>
  <si>
    <t xml:space="preserve"> Quantity for one Sample</t>
  </si>
  <si>
    <t>Pin Header 1*40 Male</t>
  </si>
  <si>
    <t>Pin Header 1*40  Male</t>
  </si>
  <si>
    <t>1K</t>
  </si>
  <si>
    <t>2K</t>
  </si>
  <si>
    <t>Chip Resistor</t>
  </si>
  <si>
    <t>SMD 0603 8Pin</t>
  </si>
  <si>
    <t>PCB</t>
  </si>
  <si>
    <t>2 layer</t>
  </si>
  <si>
    <t>Alfa Madar</t>
  </si>
  <si>
    <t>http://www.xilinx.com/support/documentation/data_sheets/ds160.pdf</t>
  </si>
  <si>
    <t>W25Q32FVSSIG</t>
  </si>
  <si>
    <t>TQFP-144</t>
  </si>
  <si>
    <t>SOIC- 8</t>
  </si>
  <si>
    <t>https://www.winbond.com/resource-files/w25q32fv%20revh%20091613.pdf</t>
  </si>
  <si>
    <t>PL2303HXA</t>
  </si>
  <si>
    <t>SOP- 28</t>
  </si>
  <si>
    <t>http://www.prolific.com.tw/UserFiles/files/ds_pl2303HXD_v1_4_4.pdf</t>
  </si>
  <si>
    <t>12.0000MHZ</t>
  </si>
  <si>
    <t>CRYSTAL 12.0000MHZ</t>
  </si>
  <si>
    <t>USB B F SMD</t>
  </si>
  <si>
    <t>'Connector USB B F SMD</t>
  </si>
  <si>
    <t>'Connector PCB USB B F SMD</t>
  </si>
  <si>
    <t>1uF</t>
  </si>
  <si>
    <t>Inductor</t>
  </si>
  <si>
    <t>10uH</t>
  </si>
  <si>
    <t>Asemble</t>
  </si>
  <si>
    <t>**************</t>
  </si>
  <si>
    <t>FPGA Development Board</t>
  </si>
  <si>
    <r>
      <t xml:space="preserve">Contact:   </t>
    </r>
    <r>
      <rPr>
        <b/>
        <sz val="16"/>
        <color indexed="10"/>
        <rFont val="Arial"/>
        <family val="2"/>
      </rPr>
      <t xml:space="preserve">        HDLab</t>
    </r>
  </si>
  <si>
    <t xml:space="preserve">    HDLab V1</t>
  </si>
  <si>
    <t>HDLab V1.PrjPcb</t>
  </si>
  <si>
    <t>8/10/2018</t>
  </si>
  <si>
    <t>IS61WV5128BLL-10TI</t>
  </si>
  <si>
    <t>MPU-9150</t>
  </si>
  <si>
    <t>http://www.issi.com/WW/pdf/61-64WV5128Axx-Bxx.pdf</t>
  </si>
  <si>
    <t>TSOP- 44</t>
  </si>
  <si>
    <t>InvenSense</t>
  </si>
  <si>
    <t>https://www.invensense.com/wp-content/uploads/2015/02/MPU-9150-Datasheet.pdf</t>
  </si>
  <si>
    <t xml:space="preserve">Box Header 2*10 Pin </t>
  </si>
  <si>
    <t>Box Header 2*9 Pin RA</t>
  </si>
  <si>
    <t xml:space="preserve">80*140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</si>
</sst>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:ss\ AM/PM;@"/>
  </numFmts>
  <fonts count="1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6"/>
      <color indexed="10"/>
      <name val="Arial"/>
      <family val="2"/>
    </font>
    <font>
      <u/>
      <sz val="10"/>
      <color theme="1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164" fontId="0" fillId="0" borderId="0"/>
    <xf numFmtId="164" fontId="15" fillId="0" borderId="0" applyNumberFormat="0" applyFill="0" applyBorder="0" applyAlignment="0" applyProtection="0"/>
    <xf numFmtId="164" fontId="16" fillId="0" borderId="0"/>
    <xf numFmtId="164" fontId="15" fillId="0" borderId="0" applyNumberFormat="0" applyFill="0" applyBorder="0" applyAlignment="0" applyProtection="0"/>
  </cellStyleXfs>
  <cellXfs count="56">
    <xf numFmtId="164" fontId="0" fillId="0" borderId="0" xfId="0"/>
    <xf numFmtId="164" fontId="0" fillId="0" borderId="0" xfId="0" applyAlignment="1">
      <alignment vertical="top"/>
    </xf>
    <xf numFmtId="164" fontId="2" fillId="0" borderId="0" xfId="0" applyFont="1" applyAlignment="1">
      <alignment vertical="top"/>
    </xf>
    <xf numFmtId="164" fontId="0" fillId="0" borderId="0" xfId="0" applyAlignment="1">
      <alignment horizontal="left" vertical="top"/>
    </xf>
    <xf numFmtId="164" fontId="5" fillId="2" borderId="2" xfId="0" applyFont="1" applyFill="1" applyBorder="1" applyAlignment="1">
      <alignment vertical="center"/>
    </xf>
    <xf numFmtId="164" fontId="7" fillId="5" borderId="0" xfId="0" applyFont="1" applyFill="1" applyBorder="1" applyAlignment="1"/>
    <xf numFmtId="164" fontId="8" fillId="5" borderId="0" xfId="0" applyFont="1" applyFill="1" applyBorder="1" applyAlignment="1">
      <alignment horizontal="left"/>
    </xf>
    <xf numFmtId="164" fontId="8" fillId="5" borderId="0" xfId="0" applyFont="1" applyFill="1" applyBorder="1" applyAlignment="1"/>
    <xf numFmtId="164" fontId="8" fillId="5" borderId="4" xfId="0" applyFont="1" applyFill="1" applyBorder="1" applyAlignment="1"/>
    <xf numFmtId="164" fontId="7" fillId="5" borderId="5" xfId="0" applyFont="1" applyFill="1" applyBorder="1" applyAlignment="1">
      <alignment horizontal="left"/>
    </xf>
    <xf numFmtId="164" fontId="8" fillId="5" borderId="5" xfId="0" applyFont="1" applyFill="1" applyBorder="1" applyAlignment="1"/>
    <xf numFmtId="164" fontId="7" fillId="5" borderId="5" xfId="0" applyFont="1" applyFill="1" applyBorder="1" applyAlignment="1"/>
    <xf numFmtId="164" fontId="9" fillId="5" borderId="0" xfId="0" applyFont="1" applyFill="1" applyBorder="1" applyAlignment="1"/>
    <xf numFmtId="164" fontId="8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164" fontId="10" fillId="5" borderId="6" xfId="0" applyFont="1" applyFill="1" applyBorder="1" applyAlignment="1">
      <alignment vertical="center"/>
    </xf>
    <xf numFmtId="164" fontId="10" fillId="5" borderId="7" xfId="0" applyFont="1" applyFill="1" applyBorder="1" applyAlignment="1">
      <alignment vertical="center"/>
    </xf>
    <xf numFmtId="164" fontId="11" fillId="4" borderId="0" xfId="0" applyFont="1" applyFill="1" applyBorder="1" applyAlignment="1">
      <alignment horizontal="left" vertical="center"/>
    </xf>
    <xf numFmtId="164" fontId="11" fillId="6" borderId="0" xfId="0" applyFont="1" applyFill="1" applyBorder="1" applyAlignment="1">
      <alignment horizontal="left" vertical="center"/>
    </xf>
    <xf numFmtId="164" fontId="3" fillId="2" borderId="12" xfId="0" applyFont="1" applyFill="1" applyBorder="1" applyAlignment="1">
      <alignment horizontal="center" vertical="center" wrapText="1"/>
    </xf>
    <xf numFmtId="164" fontId="1" fillId="0" borderId="0" xfId="0" applyFont="1" applyAlignment="1">
      <alignment vertical="center" wrapText="1"/>
    </xf>
    <xf numFmtId="164" fontId="0" fillId="0" borderId="0" xfId="0" applyBorder="1" applyAlignment="1">
      <alignment vertical="top"/>
    </xf>
    <xf numFmtId="164" fontId="4" fillId="2" borderId="15" xfId="0" applyFont="1" applyFill="1" applyBorder="1" applyAlignment="1"/>
    <xf numFmtId="164" fontId="4" fillId="2" borderId="8" xfId="0" applyFont="1" applyFill="1" applyBorder="1" applyAlignment="1"/>
    <xf numFmtId="164" fontId="4" fillId="2" borderId="16" xfId="0" applyFont="1" applyFill="1" applyBorder="1" applyAlignment="1"/>
    <xf numFmtId="164" fontId="4" fillId="2" borderId="17" xfId="0" applyFont="1" applyFill="1" applyBorder="1" applyAlignment="1"/>
    <xf numFmtId="164" fontId="0" fillId="0" borderId="0" xfId="0" applyBorder="1" applyAlignment="1">
      <alignment horizontal="left" vertical="top"/>
    </xf>
    <xf numFmtId="164" fontId="4" fillId="2" borderId="17" xfId="0" applyFont="1" applyFill="1" applyBorder="1" applyAlignment="1">
      <alignment wrapText="1"/>
    </xf>
    <xf numFmtId="164" fontId="0" fillId="0" borderId="0" xfId="0" applyAlignment="1">
      <alignment horizontal="center" vertical="top"/>
    </xf>
    <xf numFmtId="164" fontId="7" fillId="5" borderId="0" xfId="0" quotePrefix="1" applyFont="1" applyFill="1" applyBorder="1" applyAlignment="1">
      <alignment horizontal="left"/>
    </xf>
    <xf numFmtId="164" fontId="7" fillId="5" borderId="4" xfId="0" quotePrefix="1" applyFont="1" applyFill="1" applyBorder="1" applyAlignment="1">
      <alignment horizontal="left"/>
    </xf>
    <xf numFmtId="164" fontId="7" fillId="5" borderId="5" xfId="0" quotePrefix="1" applyFont="1" applyFill="1" applyBorder="1" applyAlignment="1">
      <alignment horizontal="left"/>
    </xf>
    <xf numFmtId="164" fontId="8" fillId="5" borderId="1" xfId="0" quotePrefix="1" applyFont="1" applyFill="1" applyBorder="1" applyAlignment="1">
      <alignment horizontal="left"/>
    </xf>
    <xf numFmtId="164" fontId="5" fillId="2" borderId="2" xfId="0" quotePrefix="1" applyFont="1" applyFill="1" applyBorder="1" applyAlignment="1">
      <alignment vertical="center"/>
    </xf>
    <xf numFmtId="164" fontId="13" fillId="0" borderId="0" xfId="0" quotePrefix="1" applyFont="1" applyBorder="1" applyAlignment="1">
      <alignment vertical="top"/>
    </xf>
    <xf numFmtId="164" fontId="2" fillId="0" borderId="0" xfId="0" quotePrefix="1" applyFont="1" applyBorder="1" applyAlignment="1">
      <alignment vertical="top"/>
    </xf>
    <xf numFmtId="164" fontId="3" fillId="2" borderId="3" xfId="0" quotePrefix="1" applyFont="1" applyFill="1" applyBorder="1" applyAlignment="1">
      <alignment horizontal="center" vertical="center" wrapText="1"/>
    </xf>
    <xf numFmtId="164" fontId="12" fillId="6" borderId="8" xfId="0" quotePrefix="1" applyFont="1" applyFill="1" applyBorder="1" applyAlignment="1">
      <alignment horizontal="left" vertical="center"/>
    </xf>
    <xf numFmtId="164" fontId="12" fillId="4" borderId="0" xfId="0" quotePrefix="1" applyFont="1" applyFill="1" applyBorder="1" applyAlignment="1">
      <alignment horizontal="left" vertical="center"/>
    </xf>
    <xf numFmtId="164" fontId="12" fillId="6" borderId="0" xfId="0" quotePrefix="1" applyFont="1" applyFill="1" applyBorder="1" applyAlignment="1">
      <alignment horizontal="left" vertical="center"/>
    </xf>
    <xf numFmtId="0" fontId="2" fillId="0" borderId="0" xfId="0" applyNumberFormat="1" applyFont="1" applyAlignment="1">
      <alignment vertical="top"/>
    </xf>
    <xf numFmtId="0" fontId="6" fillId="3" borderId="10" xfId="0" applyNumberFormat="1" applyFont="1" applyFill="1" applyBorder="1" applyAlignment="1">
      <alignment vertical="center" wrapText="1"/>
    </xf>
    <xf numFmtId="164" fontId="6" fillId="3" borderId="9" xfId="0" quotePrefix="1" applyFont="1" applyFill="1" applyBorder="1" applyAlignment="1">
      <alignment vertical="center" wrapText="1"/>
    </xf>
    <xf numFmtId="164" fontId="6" fillId="3" borderId="11" xfId="0" quotePrefix="1" applyFont="1" applyFill="1" applyBorder="1" applyAlignment="1">
      <alignment vertical="center" wrapText="1"/>
    </xf>
    <xf numFmtId="164" fontId="15" fillId="3" borderId="11" xfId="1" quotePrefix="1" applyFill="1" applyBorder="1" applyAlignment="1">
      <alignment vertical="center" wrapText="1"/>
    </xf>
    <xf numFmtId="0" fontId="6" fillId="3" borderId="11" xfId="0" applyNumberFormat="1" applyFont="1" applyFill="1" applyBorder="1" applyAlignment="1">
      <alignment vertical="center" wrapText="1"/>
    </xf>
    <xf numFmtId="0" fontId="6" fillId="6" borderId="13" xfId="0" applyNumberFormat="1" applyFont="1" applyFill="1" applyBorder="1" applyAlignment="1">
      <alignment vertical="center" wrapText="1"/>
    </xf>
    <xf numFmtId="164" fontId="6" fillId="6" borderId="14" xfId="0" quotePrefix="1" applyFont="1" applyFill="1" applyBorder="1" applyAlignment="1">
      <alignment vertical="center" wrapText="1"/>
    </xf>
    <xf numFmtId="164" fontId="15" fillId="6" borderId="14" xfId="1" quotePrefix="1" applyFill="1" applyBorder="1" applyAlignment="1">
      <alignment vertical="center" wrapText="1"/>
    </xf>
    <xf numFmtId="0" fontId="6" fillId="6" borderId="14" xfId="0" applyNumberFormat="1" applyFont="1" applyFill="1" applyBorder="1" applyAlignment="1">
      <alignment vertical="center" wrapText="1"/>
    </xf>
    <xf numFmtId="0" fontId="15" fillId="6" borderId="14" xfId="1" quotePrefix="1" applyNumberFormat="1" applyFill="1" applyBorder="1" applyAlignment="1">
      <alignment vertical="center" wrapText="1"/>
    </xf>
    <xf numFmtId="0" fontId="15" fillId="3" borderId="11" xfId="1" quotePrefix="1" applyNumberFormat="1" applyFill="1" applyBorder="1" applyAlignment="1">
      <alignment vertical="center" wrapText="1"/>
    </xf>
    <xf numFmtId="49" fontId="15" fillId="6" borderId="14" xfId="1" quotePrefix="1" applyNumberFormat="1" applyFill="1" applyBorder="1" applyAlignment="1">
      <alignment vertical="center" wrapText="1"/>
    </xf>
    <xf numFmtId="0" fontId="6" fillId="7" borderId="14" xfId="0" quotePrefix="1" applyNumberFormat="1" applyFont="1" applyFill="1" applyBorder="1" applyAlignment="1">
      <alignment vertical="center" wrapText="1"/>
    </xf>
    <xf numFmtId="164" fontId="6" fillId="7" borderId="14" xfId="0" quotePrefix="1" applyFont="1" applyFill="1" applyBorder="1" applyAlignment="1">
      <alignment vertical="center" wrapText="1"/>
    </xf>
    <xf numFmtId="0" fontId="6" fillId="7" borderId="14" xfId="0" applyNumberFormat="1" applyFont="1" applyFill="1" applyBorder="1" applyAlignment="1">
      <alignment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olific.com.tw/UserFiles/files/ds_pl2303HXD_v1_4_4.pdf" TargetMode="External"/><Relationship Id="rId2" Type="http://schemas.openxmlformats.org/officeDocument/2006/relationships/hyperlink" Target="https://www.winbond.com/resource-files/w25q32fv%20revh%20091613.pdf" TargetMode="External"/><Relationship Id="rId1" Type="http://schemas.openxmlformats.org/officeDocument/2006/relationships/hyperlink" Target="http://www.xilinx.com/support/documentation/data_sheets/ds160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173"/>
  <sheetViews>
    <sheetView tabSelected="1" topLeftCell="A12" zoomScale="85" zoomScaleNormal="85" zoomScalePageLayoutView="85" workbookViewId="0">
      <selection activeCell="J25" sqref="J25"/>
    </sheetView>
  </sheetViews>
  <sheetFormatPr defaultColWidth="9.1171875" defaultRowHeight="12.7"/>
  <cols>
    <col min="1" max="1" width="3.1171875" style="1" customWidth="1"/>
    <col min="2" max="2" width="4.703125" style="1" customWidth="1"/>
    <col min="3" max="3" width="19" style="3" customWidth="1"/>
    <col min="4" max="4" width="21" style="3" customWidth="1"/>
    <col min="5" max="5" width="10.64453125" style="3" customWidth="1"/>
    <col min="6" max="6" width="12.703125" style="1" customWidth="1"/>
    <col min="7" max="7" width="59.5859375" style="1" customWidth="1"/>
    <col min="8" max="8" width="8.29296875" style="1" customWidth="1"/>
    <col min="9" max="9" width="9" style="28" customWidth="1"/>
    <col min="10" max="10" width="14.29296875" style="1" customWidth="1"/>
    <col min="11" max="11" width="13.41015625" style="1" customWidth="1"/>
    <col min="12" max="12" width="8.1171875" style="1" customWidth="1"/>
    <col min="13" max="13" width="8.5859375" style="1" customWidth="1"/>
    <col min="14" max="14" width="8" style="1" customWidth="1"/>
    <col min="15" max="15" width="8.29296875" style="3" customWidth="1"/>
    <col min="16" max="16384" width="9.1171875" style="1"/>
  </cols>
  <sheetData>
    <row r="1" spans="1:15" ht="13" thickBot="1">
      <c r="A1" s="22"/>
      <c r="B1" s="23"/>
      <c r="C1" s="24"/>
      <c r="D1" s="24"/>
      <c r="E1" s="24"/>
      <c r="F1" s="23"/>
      <c r="G1" s="23"/>
      <c r="H1" s="23"/>
      <c r="I1" s="1"/>
      <c r="O1" s="1"/>
    </row>
    <row r="2" spans="1:15" ht="37.5" customHeight="1" thickBot="1">
      <c r="A2" s="25"/>
      <c r="B2" s="15"/>
      <c r="C2" s="15" t="s">
        <v>19</v>
      </c>
      <c r="D2" s="26"/>
      <c r="E2" s="16"/>
      <c r="F2" s="33" t="s">
        <v>128</v>
      </c>
      <c r="G2" s="4"/>
      <c r="H2" s="4"/>
      <c r="I2" s="1"/>
      <c r="O2" s="1"/>
    </row>
    <row r="3" spans="1:15" ht="23.25" customHeight="1">
      <c r="A3" s="25"/>
      <c r="B3" s="5"/>
      <c r="C3" s="5" t="s">
        <v>14</v>
      </c>
      <c r="D3" s="29" t="s">
        <v>129</v>
      </c>
      <c r="E3" s="5"/>
      <c r="F3" s="21"/>
      <c r="G3" s="5" t="s">
        <v>127</v>
      </c>
      <c r="H3" s="21"/>
      <c r="I3" s="1"/>
      <c r="O3" s="1"/>
    </row>
    <row r="4" spans="1:15" ht="17.25" customHeight="1">
      <c r="A4" s="25"/>
      <c r="B4" s="5"/>
      <c r="C4" s="5" t="s">
        <v>15</v>
      </c>
      <c r="D4" s="30" t="s">
        <v>129</v>
      </c>
      <c r="E4" s="8"/>
      <c r="F4" s="21"/>
      <c r="G4" s="34" t="s">
        <v>126</v>
      </c>
      <c r="H4" s="7"/>
      <c r="I4" s="1"/>
      <c r="O4" s="1"/>
    </row>
    <row r="5" spans="1:15" ht="17.25" customHeight="1">
      <c r="A5" s="25"/>
      <c r="B5" s="5"/>
      <c r="C5" s="5" t="s">
        <v>16</v>
      </c>
      <c r="D5" s="31" t="s">
        <v>22</v>
      </c>
      <c r="E5" s="10"/>
      <c r="F5" s="21"/>
      <c r="G5" s="35" t="s">
        <v>37</v>
      </c>
      <c r="H5" s="7"/>
      <c r="I5" s="1"/>
      <c r="O5" s="1"/>
    </row>
    <row r="6" spans="1:15">
      <c r="A6" s="25"/>
      <c r="B6" s="11"/>
      <c r="C6" s="11"/>
      <c r="D6" s="11"/>
      <c r="E6" s="9"/>
      <c r="F6" s="6"/>
      <c r="G6" s="35"/>
      <c r="H6" s="7"/>
      <c r="I6" s="1"/>
      <c r="O6" s="1"/>
    </row>
    <row r="7" spans="1:15" ht="15.75" customHeight="1">
      <c r="A7" s="25"/>
      <c r="B7" s="12"/>
      <c r="C7" s="12" t="s">
        <v>18</v>
      </c>
      <c r="D7" s="32" t="s">
        <v>130</v>
      </c>
      <c r="E7" s="32" t="s">
        <v>24</v>
      </c>
      <c r="F7" s="21"/>
      <c r="G7" s="35"/>
      <c r="H7" s="12"/>
      <c r="I7" s="1"/>
      <c r="O7" s="1"/>
    </row>
    <row r="8" spans="1:15" ht="15.75" customHeight="1">
      <c r="A8" s="25"/>
      <c r="B8" s="10"/>
      <c r="C8" s="10" t="s">
        <v>17</v>
      </c>
      <c r="D8" s="13">
        <f ca="1">TODAY()</f>
        <v>43322</v>
      </c>
      <c r="E8" s="14">
        <f ca="1">NOW()</f>
        <v>43322.483676620373</v>
      </c>
      <c r="F8" s="21"/>
      <c r="G8" s="12"/>
      <c r="H8" s="12"/>
      <c r="I8" s="1"/>
      <c r="O8" s="1"/>
    </row>
    <row r="9" spans="1:15" s="20" customFormat="1" ht="40.5" customHeight="1">
      <c r="A9" s="27"/>
      <c r="B9" s="19" t="s">
        <v>20</v>
      </c>
      <c r="C9" s="36" t="s">
        <v>26</v>
      </c>
      <c r="D9" s="36" t="s">
        <v>38</v>
      </c>
      <c r="E9" s="36" t="s">
        <v>43</v>
      </c>
      <c r="F9" s="36" t="s">
        <v>28</v>
      </c>
      <c r="G9" s="36" t="s">
        <v>29</v>
      </c>
      <c r="H9" s="36" t="s">
        <v>98</v>
      </c>
    </row>
    <row r="10" spans="1:15" s="2" customFormat="1" ht="16" customHeight="1">
      <c r="A10" s="25"/>
      <c r="B10" s="41">
        <f>ROW(B10) - ROW($B$9)</f>
        <v>1</v>
      </c>
      <c r="C10" s="42" t="s">
        <v>27</v>
      </c>
      <c r="D10" s="42" t="s">
        <v>39</v>
      </c>
      <c r="E10" s="43" t="s">
        <v>40</v>
      </c>
      <c r="F10" s="43" t="s">
        <v>110</v>
      </c>
      <c r="G10" s="44" t="s">
        <v>108</v>
      </c>
      <c r="H10" s="45">
        <v>1</v>
      </c>
    </row>
    <row r="11" spans="1:15" s="2" customFormat="1" ht="18.7" customHeight="1">
      <c r="A11" s="25"/>
      <c r="B11" s="46">
        <f t="shared" ref="B11:B51" si="0">ROW(B11) - ROW($B$9)</f>
        <v>2</v>
      </c>
      <c r="C11" s="47" t="s">
        <v>27</v>
      </c>
      <c r="D11" s="47" t="s">
        <v>109</v>
      </c>
      <c r="E11" s="47" t="s">
        <v>41</v>
      </c>
      <c r="F11" s="47" t="s">
        <v>111</v>
      </c>
      <c r="G11" s="48" t="s">
        <v>112</v>
      </c>
      <c r="H11" s="49">
        <v>1</v>
      </c>
    </row>
    <row r="12" spans="1:15" s="2" customFormat="1" ht="19.350000000000001" customHeight="1">
      <c r="A12" s="25"/>
      <c r="B12" s="41">
        <f t="shared" si="0"/>
        <v>3</v>
      </c>
      <c r="C12" s="42" t="s">
        <v>27</v>
      </c>
      <c r="D12" s="42" t="s">
        <v>131</v>
      </c>
      <c r="E12" s="43"/>
      <c r="F12" s="43" t="s">
        <v>134</v>
      </c>
      <c r="G12" s="44" t="s">
        <v>133</v>
      </c>
      <c r="H12" s="45">
        <v>1</v>
      </c>
    </row>
    <row r="13" spans="1:15" s="2" customFormat="1" ht="19.350000000000001" customHeight="1">
      <c r="A13" s="25"/>
      <c r="B13" s="46">
        <f t="shared" si="0"/>
        <v>4</v>
      </c>
      <c r="C13" s="47" t="s">
        <v>27</v>
      </c>
      <c r="D13" s="47" t="s">
        <v>132</v>
      </c>
      <c r="E13" s="47" t="s">
        <v>135</v>
      </c>
      <c r="F13" s="47"/>
      <c r="G13" s="48" t="s">
        <v>136</v>
      </c>
      <c r="H13" s="49">
        <v>1</v>
      </c>
    </row>
    <row r="14" spans="1:15" s="2" customFormat="1" ht="13.5" customHeight="1">
      <c r="A14" s="25"/>
      <c r="B14" s="41">
        <f t="shared" si="0"/>
        <v>5</v>
      </c>
      <c r="C14" s="42" t="s">
        <v>27</v>
      </c>
      <c r="D14" s="42" t="s">
        <v>113</v>
      </c>
      <c r="E14" s="43" t="s">
        <v>42</v>
      </c>
      <c r="F14" s="43" t="s">
        <v>114</v>
      </c>
      <c r="G14" s="44" t="s">
        <v>115</v>
      </c>
      <c r="H14" s="45">
        <v>1</v>
      </c>
    </row>
    <row r="15" spans="1:15" s="2" customFormat="1" ht="13.5" customHeight="1">
      <c r="A15" s="25"/>
      <c r="B15" s="46">
        <f t="shared" si="0"/>
        <v>6</v>
      </c>
      <c r="C15" s="47" t="s">
        <v>47</v>
      </c>
      <c r="D15" s="47" t="s">
        <v>48</v>
      </c>
      <c r="E15" s="47"/>
      <c r="F15" s="47" t="s">
        <v>51</v>
      </c>
      <c r="G15" s="50" t="s">
        <v>54</v>
      </c>
      <c r="H15" s="49">
        <v>1</v>
      </c>
    </row>
    <row r="16" spans="1:15" s="2" customFormat="1" ht="13.5" customHeight="1">
      <c r="A16" s="25"/>
      <c r="B16" s="41">
        <f t="shared" si="0"/>
        <v>7</v>
      </c>
      <c r="C16" s="42" t="s">
        <v>47</v>
      </c>
      <c r="D16" s="42" t="s">
        <v>49</v>
      </c>
      <c r="E16" s="43"/>
      <c r="F16" s="43" t="s">
        <v>51</v>
      </c>
      <c r="G16" s="51" t="s">
        <v>53</v>
      </c>
      <c r="H16" s="45">
        <v>1</v>
      </c>
    </row>
    <row r="17" spans="1:8" s="2" customFormat="1" ht="13.5" customHeight="1">
      <c r="A17" s="25"/>
      <c r="B17" s="46">
        <f t="shared" si="0"/>
        <v>8</v>
      </c>
      <c r="C17" s="47" t="s">
        <v>47</v>
      </c>
      <c r="D17" s="47" t="s">
        <v>50</v>
      </c>
      <c r="E17" s="47"/>
      <c r="F17" s="47" t="s">
        <v>51</v>
      </c>
      <c r="G17" s="50" t="s">
        <v>52</v>
      </c>
      <c r="H17" s="49">
        <v>1</v>
      </c>
    </row>
    <row r="18" spans="1:8" s="2" customFormat="1" ht="13.5" customHeight="1">
      <c r="A18" s="25"/>
      <c r="B18" s="41">
        <f t="shared" si="0"/>
        <v>9</v>
      </c>
      <c r="C18" s="42" t="s">
        <v>45</v>
      </c>
      <c r="D18" s="42" t="s">
        <v>45</v>
      </c>
      <c r="E18" s="43"/>
      <c r="F18" s="43" t="s">
        <v>46</v>
      </c>
      <c r="G18" s="51" t="s">
        <v>81</v>
      </c>
      <c r="H18" s="45">
        <v>4</v>
      </c>
    </row>
    <row r="19" spans="1:8" s="2" customFormat="1" ht="13.5" customHeight="1">
      <c r="A19" s="25"/>
      <c r="B19" s="46">
        <f t="shared" si="0"/>
        <v>10</v>
      </c>
      <c r="C19" s="47" t="s">
        <v>44</v>
      </c>
      <c r="D19" s="47" t="s">
        <v>44</v>
      </c>
      <c r="E19" s="47"/>
      <c r="F19" s="47" t="s">
        <v>63</v>
      </c>
      <c r="G19" s="50" t="s">
        <v>55</v>
      </c>
      <c r="H19" s="49">
        <v>1</v>
      </c>
    </row>
    <row r="20" spans="1:8" s="2" customFormat="1" ht="13.5" customHeight="1">
      <c r="A20" s="25"/>
      <c r="B20" s="41">
        <f t="shared" si="0"/>
        <v>11</v>
      </c>
      <c r="C20" s="42" t="s">
        <v>56</v>
      </c>
      <c r="D20" s="42" t="s">
        <v>68</v>
      </c>
      <c r="E20" s="43"/>
      <c r="F20" s="43" t="s">
        <v>57</v>
      </c>
      <c r="G20" s="51" t="s">
        <v>58</v>
      </c>
      <c r="H20" s="45">
        <v>1</v>
      </c>
    </row>
    <row r="21" spans="1:8" s="2" customFormat="1" ht="13.5" customHeight="1">
      <c r="A21" s="25"/>
      <c r="B21" s="46">
        <f t="shared" si="0"/>
        <v>12</v>
      </c>
      <c r="C21" s="47" t="s">
        <v>56</v>
      </c>
      <c r="D21" s="47" t="s">
        <v>69</v>
      </c>
      <c r="E21" s="47"/>
      <c r="F21" s="47" t="s">
        <v>60</v>
      </c>
      <c r="G21" s="50" t="s">
        <v>59</v>
      </c>
      <c r="H21" s="49">
        <v>1</v>
      </c>
    </row>
    <row r="22" spans="1:8" s="2" customFormat="1" ht="13.5" customHeight="1">
      <c r="A22" s="25"/>
      <c r="B22" s="41">
        <f t="shared" si="0"/>
        <v>13</v>
      </c>
      <c r="C22" s="42" t="s">
        <v>56</v>
      </c>
      <c r="D22" s="42" t="s">
        <v>85</v>
      </c>
      <c r="E22" s="43"/>
      <c r="F22" s="43" t="s">
        <v>61</v>
      </c>
      <c r="G22" s="51" t="s">
        <v>62</v>
      </c>
      <c r="H22" s="45">
        <v>1</v>
      </c>
    </row>
    <row r="23" spans="1:8" s="2" customFormat="1" ht="13.5" customHeight="1">
      <c r="A23" s="25"/>
      <c r="B23" s="46">
        <v>14</v>
      </c>
      <c r="C23" s="47" t="s">
        <v>56</v>
      </c>
      <c r="D23" s="47" t="s">
        <v>119</v>
      </c>
      <c r="E23" s="47"/>
      <c r="F23" s="47" t="s">
        <v>118</v>
      </c>
      <c r="G23" s="50" t="s">
        <v>120</v>
      </c>
      <c r="H23" s="49">
        <v>1</v>
      </c>
    </row>
    <row r="24" spans="1:8" s="2" customFormat="1" ht="13.5" customHeight="1">
      <c r="A24" s="25"/>
      <c r="B24" s="41">
        <f t="shared" si="0"/>
        <v>15</v>
      </c>
      <c r="C24" s="42" t="s">
        <v>66</v>
      </c>
      <c r="D24" s="42" t="s">
        <v>99</v>
      </c>
      <c r="E24" s="43"/>
      <c r="F24" s="43"/>
      <c r="G24" s="51" t="s">
        <v>100</v>
      </c>
      <c r="H24" s="45">
        <v>1</v>
      </c>
    </row>
    <row r="25" spans="1:8" s="2" customFormat="1" ht="13.5" customHeight="1">
      <c r="A25" s="25"/>
      <c r="B25" s="46">
        <f t="shared" si="0"/>
        <v>16</v>
      </c>
      <c r="C25" s="47" t="s">
        <v>65</v>
      </c>
      <c r="D25" s="47" t="s">
        <v>64</v>
      </c>
      <c r="E25" s="47"/>
      <c r="F25" s="47"/>
      <c r="G25" s="50" t="s">
        <v>64</v>
      </c>
      <c r="H25" s="49">
        <v>1</v>
      </c>
    </row>
    <row r="26" spans="1:8" s="2" customFormat="1" ht="13.5" customHeight="1">
      <c r="A26" s="25"/>
      <c r="B26" s="41">
        <f t="shared" si="0"/>
        <v>17</v>
      </c>
      <c r="C26" s="42" t="s">
        <v>65</v>
      </c>
      <c r="D26" s="42" t="s">
        <v>137</v>
      </c>
      <c r="E26" s="43"/>
      <c r="F26" s="43"/>
      <c r="G26" s="51"/>
      <c r="H26" s="45">
        <v>1</v>
      </c>
    </row>
    <row r="27" spans="1:8" s="2" customFormat="1" ht="13.5" customHeight="1">
      <c r="A27" s="25"/>
      <c r="B27" s="46">
        <f t="shared" si="0"/>
        <v>18</v>
      </c>
      <c r="C27" s="47" t="s">
        <v>67</v>
      </c>
      <c r="D27" s="47" t="s">
        <v>67</v>
      </c>
      <c r="E27" s="47"/>
      <c r="F27" s="47"/>
      <c r="G27" s="50" t="s">
        <v>67</v>
      </c>
      <c r="H27" s="49">
        <v>1</v>
      </c>
    </row>
    <row r="28" spans="1:8" s="2" customFormat="1" ht="13.5" customHeight="1">
      <c r="A28" s="25"/>
      <c r="B28" s="41">
        <f t="shared" si="0"/>
        <v>19</v>
      </c>
      <c r="C28" s="42" t="s">
        <v>70</v>
      </c>
      <c r="D28" s="42" t="s">
        <v>70</v>
      </c>
      <c r="E28" s="43"/>
      <c r="F28" s="43" t="s">
        <v>71</v>
      </c>
      <c r="G28" s="51" t="s">
        <v>72</v>
      </c>
      <c r="H28" s="45">
        <v>1</v>
      </c>
    </row>
    <row r="29" spans="1:8" s="2" customFormat="1" ht="13.5" customHeight="1">
      <c r="A29" s="25"/>
      <c r="B29" s="46">
        <f t="shared" si="0"/>
        <v>20</v>
      </c>
      <c r="C29" s="47" t="s">
        <v>73</v>
      </c>
      <c r="D29" s="47" t="s">
        <v>74</v>
      </c>
      <c r="E29" s="47"/>
      <c r="F29" s="47"/>
      <c r="G29" s="50" t="s">
        <v>75</v>
      </c>
      <c r="H29" s="49">
        <v>1</v>
      </c>
    </row>
    <row r="30" spans="1:8" s="2" customFormat="1" ht="13.5" customHeight="1">
      <c r="A30" s="25"/>
      <c r="B30" s="41">
        <f t="shared" si="0"/>
        <v>21</v>
      </c>
      <c r="C30" s="42" t="s">
        <v>76</v>
      </c>
      <c r="D30" s="42" t="s">
        <v>78</v>
      </c>
      <c r="E30" s="43"/>
      <c r="F30" s="43" t="s">
        <v>77</v>
      </c>
      <c r="G30" s="51" t="s">
        <v>78</v>
      </c>
      <c r="H30" s="45">
        <v>1</v>
      </c>
    </row>
    <row r="31" spans="1:8" s="2" customFormat="1" ht="13.5" customHeight="1">
      <c r="A31" s="25"/>
      <c r="B31" s="46">
        <f t="shared" si="0"/>
        <v>22</v>
      </c>
      <c r="C31" s="47" t="s">
        <v>76</v>
      </c>
      <c r="D31" s="47" t="s">
        <v>79</v>
      </c>
      <c r="E31" s="47"/>
      <c r="F31" s="47" t="s">
        <v>77</v>
      </c>
      <c r="G31" s="50" t="s">
        <v>79</v>
      </c>
      <c r="H31" s="49">
        <v>4</v>
      </c>
    </row>
    <row r="32" spans="1:8" s="2" customFormat="1" ht="13.5" customHeight="1">
      <c r="A32" s="25"/>
      <c r="B32" s="41">
        <v>23</v>
      </c>
      <c r="C32" s="42" t="s">
        <v>65</v>
      </c>
      <c r="D32" s="42" t="s">
        <v>138</v>
      </c>
      <c r="E32" s="43"/>
      <c r="F32" s="43"/>
      <c r="G32" s="51"/>
      <c r="H32" s="45">
        <v>1</v>
      </c>
    </row>
    <row r="33" spans="1:8" s="2" customFormat="1" ht="13.5" customHeight="1">
      <c r="A33" s="25"/>
      <c r="B33" s="46">
        <f t="shared" si="0"/>
        <v>24</v>
      </c>
      <c r="C33" s="47" t="s">
        <v>80</v>
      </c>
      <c r="D33" s="47" t="s">
        <v>116</v>
      </c>
      <c r="E33" s="47"/>
      <c r="F33" s="47" t="s">
        <v>84</v>
      </c>
      <c r="G33" s="50" t="s">
        <v>117</v>
      </c>
      <c r="H33" s="49">
        <v>1</v>
      </c>
    </row>
    <row r="34" spans="1:8" s="2" customFormat="1" ht="13.5" customHeight="1">
      <c r="A34" s="25"/>
      <c r="B34" s="41">
        <f t="shared" si="0"/>
        <v>25</v>
      </c>
      <c r="C34" s="42" t="s">
        <v>80</v>
      </c>
      <c r="D34" s="42" t="s">
        <v>83</v>
      </c>
      <c r="E34" s="43"/>
      <c r="F34" s="43" t="s">
        <v>82</v>
      </c>
      <c r="G34" s="44"/>
      <c r="H34" s="45">
        <v>1</v>
      </c>
    </row>
    <row r="35" spans="1:8" s="2" customFormat="1" ht="13.5" customHeight="1">
      <c r="A35" s="25"/>
      <c r="B35" s="46">
        <f t="shared" si="0"/>
        <v>26</v>
      </c>
      <c r="C35" s="47" t="s">
        <v>86</v>
      </c>
      <c r="D35" s="47" t="s">
        <v>88</v>
      </c>
      <c r="E35" s="47"/>
      <c r="F35" s="47" t="s">
        <v>77</v>
      </c>
      <c r="G35" s="52"/>
      <c r="H35" s="49">
        <v>4</v>
      </c>
    </row>
    <row r="36" spans="1:8" s="2" customFormat="1" ht="13.5" customHeight="1">
      <c r="A36" s="25"/>
      <c r="B36" s="41">
        <f t="shared" si="0"/>
        <v>27</v>
      </c>
      <c r="C36" s="42" t="s">
        <v>86</v>
      </c>
      <c r="D36" s="42" t="s">
        <v>89</v>
      </c>
      <c r="E36" s="43"/>
      <c r="F36" s="43" t="s">
        <v>77</v>
      </c>
      <c r="G36" s="44"/>
      <c r="H36" s="45">
        <v>12</v>
      </c>
    </row>
    <row r="37" spans="1:8" s="2" customFormat="1" ht="13.5" customHeight="1">
      <c r="A37" s="25"/>
      <c r="B37" s="46">
        <f t="shared" si="0"/>
        <v>28</v>
      </c>
      <c r="C37" s="47" t="s">
        <v>86</v>
      </c>
      <c r="D37" s="47" t="s">
        <v>90</v>
      </c>
      <c r="E37" s="47"/>
      <c r="F37" s="47" t="s">
        <v>87</v>
      </c>
      <c r="G37" s="48"/>
      <c r="H37" s="49">
        <v>7</v>
      </c>
    </row>
    <row r="38" spans="1:8" s="2" customFormat="1" ht="13.5" customHeight="1">
      <c r="A38" s="25"/>
      <c r="B38" s="41">
        <v>29</v>
      </c>
      <c r="C38" s="42" t="s">
        <v>86</v>
      </c>
      <c r="D38" s="42" t="s">
        <v>121</v>
      </c>
      <c r="E38" s="43"/>
      <c r="F38" s="43" t="s">
        <v>77</v>
      </c>
      <c r="G38" s="44"/>
      <c r="H38" s="45">
        <v>3</v>
      </c>
    </row>
    <row r="39" spans="1:8" s="2" customFormat="1" ht="13.5" customHeight="1">
      <c r="A39" s="25"/>
      <c r="B39" s="46">
        <v>30</v>
      </c>
      <c r="C39" s="47" t="s">
        <v>122</v>
      </c>
      <c r="D39" s="47" t="s">
        <v>123</v>
      </c>
      <c r="E39" s="47"/>
      <c r="F39" s="47" t="s">
        <v>77</v>
      </c>
      <c r="G39" s="48"/>
      <c r="H39" s="49">
        <v>1</v>
      </c>
    </row>
    <row r="40" spans="1:8" s="2" customFormat="1" ht="13.5" customHeight="1">
      <c r="A40" s="25"/>
      <c r="B40" s="41">
        <f t="shared" si="0"/>
        <v>31</v>
      </c>
      <c r="C40" s="42" t="s">
        <v>91</v>
      </c>
      <c r="D40" s="42" t="s">
        <v>92</v>
      </c>
      <c r="E40" s="43"/>
      <c r="F40" s="43" t="s">
        <v>77</v>
      </c>
      <c r="G40" s="44"/>
      <c r="H40" s="45">
        <v>13</v>
      </c>
    </row>
    <row r="41" spans="1:8" s="2" customFormat="1" ht="13.5" customHeight="1">
      <c r="A41" s="25"/>
      <c r="B41" s="46">
        <f t="shared" si="0"/>
        <v>32</v>
      </c>
      <c r="C41" s="47" t="s">
        <v>91</v>
      </c>
      <c r="D41" s="47" t="s">
        <v>93</v>
      </c>
      <c r="E41" s="47"/>
      <c r="F41" s="47" t="s">
        <v>77</v>
      </c>
      <c r="G41" s="48"/>
      <c r="H41" s="49">
        <v>8</v>
      </c>
    </row>
    <row r="42" spans="1:8" s="2" customFormat="1" ht="13.5" customHeight="1">
      <c r="A42" s="25"/>
      <c r="B42" s="41">
        <f t="shared" si="0"/>
        <v>33</v>
      </c>
      <c r="C42" s="42" t="s">
        <v>91</v>
      </c>
      <c r="D42" s="42" t="s">
        <v>94</v>
      </c>
      <c r="E42" s="43"/>
      <c r="F42" s="43" t="s">
        <v>77</v>
      </c>
      <c r="G42" s="44"/>
      <c r="H42" s="45">
        <v>4</v>
      </c>
    </row>
    <row r="43" spans="1:8" s="2" customFormat="1" ht="13.5" customHeight="1">
      <c r="A43" s="25"/>
      <c r="B43" s="46">
        <f t="shared" si="0"/>
        <v>34</v>
      </c>
      <c r="C43" s="47" t="s">
        <v>91</v>
      </c>
      <c r="D43" s="47" t="s">
        <v>95</v>
      </c>
      <c r="E43" s="47"/>
      <c r="F43" s="47" t="s">
        <v>87</v>
      </c>
      <c r="G43" s="48"/>
      <c r="H43" s="49">
        <v>7</v>
      </c>
    </row>
    <row r="44" spans="1:8" s="2" customFormat="1" ht="13.5" customHeight="1">
      <c r="A44" s="25"/>
      <c r="B44" s="41">
        <f t="shared" si="0"/>
        <v>35</v>
      </c>
      <c r="C44" s="42" t="s">
        <v>91</v>
      </c>
      <c r="D44" s="42" t="s">
        <v>96</v>
      </c>
      <c r="E44" s="43"/>
      <c r="F44" s="43" t="s">
        <v>77</v>
      </c>
      <c r="G44" s="44"/>
      <c r="H44" s="45">
        <v>1</v>
      </c>
    </row>
    <row r="45" spans="1:8" s="2" customFormat="1" ht="13.5" customHeight="1">
      <c r="A45" s="25"/>
      <c r="B45" s="46">
        <f t="shared" si="0"/>
        <v>36</v>
      </c>
      <c r="C45" s="47" t="s">
        <v>91</v>
      </c>
      <c r="D45" s="47" t="s">
        <v>97</v>
      </c>
      <c r="E45" s="47"/>
      <c r="F45" s="47" t="s">
        <v>77</v>
      </c>
      <c r="G45" s="48"/>
      <c r="H45" s="49">
        <v>17</v>
      </c>
    </row>
    <row r="46" spans="1:8" s="2" customFormat="1" ht="13.5" customHeight="1">
      <c r="A46" s="25"/>
      <c r="B46" s="41">
        <f t="shared" si="0"/>
        <v>37</v>
      </c>
      <c r="C46" s="42" t="s">
        <v>103</v>
      </c>
      <c r="D46" s="42" t="s">
        <v>95</v>
      </c>
      <c r="E46" s="43"/>
      <c r="F46" s="43" t="s">
        <v>104</v>
      </c>
      <c r="G46" s="44"/>
      <c r="H46" s="45">
        <v>3</v>
      </c>
    </row>
    <row r="47" spans="1:8" s="2" customFormat="1" ht="13.5" customHeight="1">
      <c r="A47" s="25"/>
      <c r="B47" s="46">
        <f t="shared" si="0"/>
        <v>38</v>
      </c>
      <c r="C47" s="47" t="s">
        <v>103</v>
      </c>
      <c r="D47" s="47" t="s">
        <v>101</v>
      </c>
      <c r="E47" s="47"/>
      <c r="F47" s="47" t="s">
        <v>104</v>
      </c>
      <c r="G47" s="48"/>
      <c r="H47" s="49">
        <v>5</v>
      </c>
    </row>
    <row r="48" spans="1:8" s="2" customFormat="1" ht="13.5" customHeight="1">
      <c r="A48" s="25"/>
      <c r="B48" s="41">
        <f t="shared" si="0"/>
        <v>39</v>
      </c>
      <c r="C48" s="42" t="s">
        <v>103</v>
      </c>
      <c r="D48" s="42" t="s">
        <v>102</v>
      </c>
      <c r="E48" s="43"/>
      <c r="F48" s="43" t="s">
        <v>104</v>
      </c>
      <c r="G48" s="44"/>
      <c r="H48" s="45">
        <v>8</v>
      </c>
    </row>
    <row r="49" spans="1:10" s="2" customFormat="1" ht="13.5" customHeight="1">
      <c r="A49" s="25"/>
      <c r="B49" s="46">
        <v>40</v>
      </c>
      <c r="C49" s="47" t="s">
        <v>124</v>
      </c>
      <c r="D49" s="47" t="s">
        <v>106</v>
      </c>
      <c r="E49" s="47" t="s">
        <v>125</v>
      </c>
      <c r="F49" s="47" t="s">
        <v>125</v>
      </c>
      <c r="G49" s="48"/>
      <c r="H49" s="49">
        <v>1</v>
      </c>
    </row>
    <row r="50" spans="1:10" s="2" customFormat="1" ht="13.5" customHeight="1">
      <c r="A50" s="25"/>
      <c r="B50" s="41">
        <f t="shared" si="0"/>
        <v>41</v>
      </c>
      <c r="C50" s="42" t="s">
        <v>105</v>
      </c>
      <c r="D50" s="42" t="s">
        <v>106</v>
      </c>
      <c r="E50" s="43" t="s">
        <v>107</v>
      </c>
      <c r="F50" s="43" t="s">
        <v>139</v>
      </c>
      <c r="G50" s="44"/>
      <c r="H50" s="45">
        <v>1</v>
      </c>
    </row>
    <row r="51" spans="1:10" s="2" customFormat="1" ht="13.5" customHeight="1">
      <c r="A51" s="25"/>
      <c r="B51" s="53"/>
      <c r="C51" s="54"/>
      <c r="D51" s="54"/>
      <c r="E51" s="54"/>
      <c r="F51" s="54"/>
      <c r="G51" s="54"/>
      <c r="H51" s="55"/>
    </row>
    <row r="52" spans="1:10" s="2" customFormat="1" ht="13.5" customHeight="1">
      <c r="J52" s="40"/>
    </row>
    <row r="53" spans="1:10" s="2" customFormat="1" ht="13.5" customHeight="1">
      <c r="J53" s="40"/>
    </row>
    <row r="54" spans="1:10" s="2" customFormat="1" ht="13.5" customHeight="1"/>
    <row r="55" spans="1:10" s="2" customFormat="1" ht="13.5" customHeight="1"/>
    <row r="56" spans="1:10" s="2" customFormat="1" ht="13.5" customHeight="1"/>
    <row r="57" spans="1:10" s="2" customFormat="1" ht="13.5" customHeight="1"/>
    <row r="58" spans="1:10" s="2" customFormat="1" ht="13.5" customHeight="1"/>
    <row r="59" spans="1:10" s="2" customFormat="1" ht="13.5" customHeight="1"/>
    <row r="60" spans="1:10" s="2" customFormat="1" ht="13.5" customHeight="1"/>
    <row r="61" spans="1:10" s="2" customFormat="1" ht="13.5" customHeight="1"/>
    <row r="62" spans="1:10" s="2" customFormat="1" ht="13.5" customHeight="1"/>
    <row r="63" spans="1:10" s="2" customFormat="1" ht="13.5" customHeight="1"/>
    <row r="64" spans="1:10" s="2" customFormat="1" ht="13.5" customHeight="1">
      <c r="A64" s="1"/>
    </row>
    <row r="65" spans="1:16" s="2" customFormat="1" ht="13.5" customHeight="1">
      <c r="A65" s="1"/>
    </row>
    <row r="66" spans="1:16" s="2" customFormat="1" ht="13.5" customHeight="1">
      <c r="A66" s="1"/>
      <c r="B66" s="1"/>
      <c r="C66" s="3"/>
      <c r="D66" s="3"/>
      <c r="E66" s="3"/>
      <c r="F66" s="1"/>
      <c r="G66" s="1"/>
      <c r="H66" s="1"/>
      <c r="I66" s="1"/>
    </row>
    <row r="67" spans="1:16" s="2" customFormat="1" ht="13.5" customHeight="1">
      <c r="A67" s="1"/>
      <c r="B67" s="1"/>
      <c r="C67" s="3"/>
      <c r="D67" s="3"/>
      <c r="E67" s="3"/>
      <c r="F67" s="1"/>
      <c r="G67" s="1"/>
      <c r="H67" s="1"/>
      <c r="I67" s="1"/>
    </row>
    <row r="68" spans="1:16" s="2" customFormat="1" ht="13.5" customHeight="1">
      <c r="A68" s="1"/>
      <c r="B68" s="1"/>
      <c r="C68" s="3"/>
      <c r="D68" s="3"/>
      <c r="E68" s="3"/>
      <c r="F68" s="1"/>
      <c r="G68" s="1"/>
      <c r="H68" s="1"/>
      <c r="I68" s="1"/>
    </row>
    <row r="69" spans="1:16" s="2" customFormat="1" ht="13.5" customHeight="1">
      <c r="A69" s="1"/>
      <c r="B69" s="1"/>
      <c r="C69" s="3"/>
      <c r="D69" s="3"/>
      <c r="E69" s="3"/>
      <c r="F69" s="1"/>
      <c r="G69" s="1"/>
      <c r="H69" s="1"/>
      <c r="I69" s="1"/>
    </row>
    <row r="70" spans="1:16" s="2" customFormat="1" ht="13.5" customHeight="1">
      <c r="A70" s="1"/>
      <c r="B70" s="1"/>
      <c r="C70" s="3"/>
      <c r="D70" s="3"/>
      <c r="E70" s="3"/>
      <c r="F70" s="1"/>
      <c r="G70" s="1"/>
      <c r="H70" s="1"/>
      <c r="I70" s="1"/>
      <c r="M70" s="1"/>
    </row>
    <row r="71" spans="1:16" s="2" customFormat="1" ht="13.5" customHeight="1">
      <c r="A71" s="1"/>
      <c r="B71" s="1"/>
      <c r="C71" s="3"/>
      <c r="D71" s="3"/>
      <c r="E71" s="3"/>
      <c r="F71" s="1"/>
      <c r="G71" s="1"/>
      <c r="H71" s="1"/>
      <c r="I71" s="1"/>
      <c r="M71" s="1"/>
      <c r="N71" s="1"/>
      <c r="O71" s="1"/>
      <c r="P71" s="1"/>
    </row>
    <row r="72" spans="1:16" s="2" customFormat="1" ht="13.5" customHeight="1">
      <c r="A72" s="1"/>
      <c r="B72" s="1"/>
      <c r="C72" s="3"/>
      <c r="D72" s="3"/>
      <c r="E72" s="3"/>
      <c r="F72" s="1"/>
      <c r="G72" s="1"/>
      <c r="H72" s="1"/>
      <c r="I72" s="1"/>
      <c r="M72" s="1"/>
      <c r="N72" s="1"/>
      <c r="O72" s="1"/>
      <c r="P72" s="1"/>
    </row>
    <row r="73" spans="1:16" s="2" customFormat="1" ht="13.5" customHeight="1">
      <c r="A73" s="1"/>
      <c r="B73" s="1"/>
      <c r="C73" s="3"/>
      <c r="D73" s="3"/>
      <c r="E73" s="3"/>
      <c r="F73" s="1"/>
      <c r="G73" s="1"/>
      <c r="H73" s="1"/>
      <c r="I73" s="28"/>
      <c r="J73" s="1"/>
      <c r="K73" s="1"/>
      <c r="L73" s="1"/>
      <c r="M73" s="1"/>
      <c r="N73" s="1"/>
      <c r="O73" s="1"/>
      <c r="P73" s="1"/>
    </row>
    <row r="74" spans="1:16" ht="9.75" customHeight="1">
      <c r="O74" s="1"/>
    </row>
    <row r="75" spans="1:16" ht="4.5" hidden="1" customHeight="1">
      <c r="O75" s="1"/>
    </row>
    <row r="76" spans="1:16" hidden="1">
      <c r="O76" s="1"/>
    </row>
    <row r="77" spans="1:16" hidden="1">
      <c r="O77" s="1"/>
    </row>
    <row r="78" spans="1:16" hidden="1">
      <c r="O78" s="1"/>
    </row>
    <row r="79" spans="1:16" hidden="1">
      <c r="J79" s="3"/>
      <c r="O79" s="1"/>
    </row>
    <row r="80" spans="1:16" hidden="1">
      <c r="J80" s="3"/>
      <c r="O80" s="1"/>
    </row>
    <row r="81" spans="10:15" hidden="1">
      <c r="J81" s="3"/>
      <c r="O81" s="1"/>
    </row>
    <row r="82" spans="10:15" hidden="1">
      <c r="J82" s="3"/>
      <c r="O82" s="1"/>
    </row>
    <row r="83" spans="10:15" hidden="1">
      <c r="J83" s="3"/>
      <c r="O83" s="1"/>
    </row>
    <row r="84" spans="10:15" ht="4.5" hidden="1" customHeight="1">
      <c r="J84" s="3"/>
      <c r="O84" s="1"/>
    </row>
    <row r="85" spans="10:15" hidden="1">
      <c r="J85" s="3"/>
      <c r="O85" s="1"/>
    </row>
    <row r="86" spans="10:15" hidden="1">
      <c r="J86" s="3"/>
      <c r="O86" s="1"/>
    </row>
    <row r="87" spans="10:15" hidden="1">
      <c r="J87" s="3"/>
      <c r="O87" s="1"/>
    </row>
    <row r="88" spans="10:15" hidden="1">
      <c r="J88" s="3"/>
      <c r="O88" s="1"/>
    </row>
    <row r="89" spans="10:15" hidden="1">
      <c r="J89" s="3"/>
      <c r="O89" s="1"/>
    </row>
    <row r="90" spans="10:15" hidden="1">
      <c r="J90" s="3"/>
      <c r="O90" s="1"/>
    </row>
    <row r="91" spans="10:15" hidden="1">
      <c r="J91" s="3"/>
      <c r="O91" s="1"/>
    </row>
    <row r="92" spans="10:15" hidden="1">
      <c r="J92" s="3"/>
      <c r="O92" s="1"/>
    </row>
    <row r="93" spans="10:15" hidden="1">
      <c r="J93" s="3"/>
      <c r="O93" s="1"/>
    </row>
    <row r="94" spans="10:15" hidden="1">
      <c r="J94" s="3"/>
      <c r="O94" s="1"/>
    </row>
    <row r="95" spans="10:15" hidden="1">
      <c r="J95" s="3"/>
      <c r="O95" s="1"/>
    </row>
    <row r="96" spans="10:15" hidden="1">
      <c r="J96" s="3"/>
      <c r="O96" s="1"/>
    </row>
    <row r="97" spans="10:15" hidden="1">
      <c r="J97" s="3"/>
      <c r="O97" s="1"/>
    </row>
    <row r="98" spans="10:15" hidden="1">
      <c r="J98" s="3"/>
      <c r="O98" s="1"/>
    </row>
    <row r="99" spans="10:15" hidden="1">
      <c r="J99" s="3"/>
      <c r="O99" s="1"/>
    </row>
    <row r="100" spans="10:15" hidden="1">
      <c r="J100" s="3"/>
      <c r="O100" s="1"/>
    </row>
    <row r="101" spans="10:15" ht="12" hidden="1" customHeight="1">
      <c r="J101" s="3"/>
      <c r="O101" s="1"/>
    </row>
    <row r="102" spans="10:15" hidden="1">
      <c r="J102" s="3"/>
      <c r="O102" s="1"/>
    </row>
    <row r="103" spans="10:15" hidden="1">
      <c r="J103" s="3"/>
      <c r="O103" s="1"/>
    </row>
    <row r="104" spans="10:15" hidden="1">
      <c r="J104" s="3"/>
      <c r="O104" s="1"/>
    </row>
    <row r="105" spans="10:15" hidden="1">
      <c r="J105" s="3"/>
      <c r="O105" s="1"/>
    </row>
    <row r="106" spans="10:15" hidden="1">
      <c r="J106" s="3"/>
      <c r="O106" s="1"/>
    </row>
    <row r="107" spans="10:15" hidden="1">
      <c r="J107" s="3"/>
      <c r="O107" s="1"/>
    </row>
    <row r="108" spans="10:15" hidden="1">
      <c r="J108" s="3"/>
      <c r="O108" s="1"/>
    </row>
    <row r="109" spans="10:15" hidden="1">
      <c r="J109" s="3"/>
      <c r="O109" s="1"/>
    </row>
    <row r="110" spans="10:15" hidden="1">
      <c r="J110" s="3"/>
      <c r="O110" s="1"/>
    </row>
    <row r="111" spans="10:15" hidden="1">
      <c r="J111" s="3"/>
      <c r="O111" s="1"/>
    </row>
    <row r="112" spans="10:15" hidden="1">
      <c r="J112" s="3"/>
      <c r="O112" s="1"/>
    </row>
    <row r="113" spans="10:15" hidden="1">
      <c r="J113" s="3"/>
      <c r="O113" s="1"/>
    </row>
    <row r="114" spans="10:15" hidden="1">
      <c r="J114" s="3"/>
      <c r="O114" s="1"/>
    </row>
    <row r="115" spans="10:15" hidden="1">
      <c r="J115" s="3"/>
      <c r="O115" s="1"/>
    </row>
    <row r="116" spans="10:15" hidden="1">
      <c r="J116" s="3"/>
      <c r="O116" s="1"/>
    </row>
    <row r="117" spans="10:15" hidden="1">
      <c r="J117" s="3"/>
      <c r="O117" s="1"/>
    </row>
    <row r="118" spans="10:15" hidden="1">
      <c r="J118" s="3"/>
      <c r="O118" s="1"/>
    </row>
    <row r="119" spans="10:15" ht="5.25" hidden="1" customHeight="1">
      <c r="J119" s="3"/>
      <c r="O119" s="1"/>
    </row>
    <row r="120" spans="10:15" hidden="1">
      <c r="J120" s="3"/>
      <c r="O120" s="1"/>
    </row>
    <row r="121" spans="10:15" hidden="1">
      <c r="J121" s="3"/>
      <c r="O121" s="1"/>
    </row>
    <row r="122" spans="10:15" hidden="1">
      <c r="J122" s="3"/>
      <c r="O122" s="1"/>
    </row>
    <row r="123" spans="10:15" hidden="1">
      <c r="J123" s="3"/>
      <c r="O123" s="1"/>
    </row>
    <row r="124" spans="10:15" hidden="1">
      <c r="J124" s="3"/>
      <c r="O124" s="1"/>
    </row>
    <row r="125" spans="10:15" hidden="1">
      <c r="J125" s="3"/>
      <c r="O125" s="1"/>
    </row>
    <row r="126" spans="10:15" hidden="1">
      <c r="J126" s="3"/>
      <c r="O126" s="1"/>
    </row>
    <row r="127" spans="10:15" hidden="1">
      <c r="J127" s="3"/>
      <c r="O127" s="1"/>
    </row>
    <row r="128" spans="10:15" hidden="1">
      <c r="J128" s="3"/>
      <c r="O128" s="1"/>
    </row>
    <row r="129" spans="10:15" hidden="1">
      <c r="J129" s="3"/>
      <c r="O129" s="1"/>
    </row>
    <row r="130" spans="10:15" hidden="1">
      <c r="J130" s="3"/>
      <c r="O130" s="1"/>
    </row>
    <row r="131" spans="10:15" hidden="1">
      <c r="J131" s="3"/>
      <c r="O131" s="1"/>
    </row>
    <row r="132" spans="10:15" ht="3" hidden="1" customHeight="1">
      <c r="J132" s="3"/>
      <c r="O132" s="1"/>
    </row>
    <row r="133" spans="10:15" hidden="1">
      <c r="J133" s="3"/>
      <c r="O133" s="1"/>
    </row>
    <row r="134" spans="10:15" hidden="1">
      <c r="J134" s="3"/>
      <c r="O134" s="1"/>
    </row>
    <row r="135" spans="10:15" hidden="1">
      <c r="J135" s="3"/>
      <c r="O135" s="1"/>
    </row>
    <row r="136" spans="10:15" hidden="1">
      <c r="J136" s="3"/>
      <c r="O136" s="1"/>
    </row>
    <row r="137" spans="10:15" hidden="1">
      <c r="J137" s="3"/>
      <c r="O137" s="1"/>
    </row>
    <row r="138" spans="10:15" hidden="1">
      <c r="J138" s="3"/>
      <c r="O138" s="1"/>
    </row>
    <row r="139" spans="10:15" hidden="1">
      <c r="J139" s="3"/>
      <c r="O139" s="1"/>
    </row>
    <row r="140" spans="10:15" hidden="1">
      <c r="J140" s="3"/>
      <c r="O140" s="1"/>
    </row>
    <row r="141" spans="10:15" hidden="1">
      <c r="J141" s="3"/>
      <c r="O141" s="1"/>
    </row>
    <row r="142" spans="10:15" hidden="1">
      <c r="J142" s="3"/>
      <c r="O142" s="1"/>
    </row>
    <row r="143" spans="10:15" hidden="1">
      <c r="J143" s="3"/>
      <c r="O143" s="1"/>
    </row>
    <row r="144" spans="10:15" hidden="1">
      <c r="J144" s="3"/>
      <c r="O144" s="1"/>
    </row>
    <row r="145" spans="10:15" hidden="1">
      <c r="J145" s="3"/>
      <c r="O145" s="1"/>
    </row>
    <row r="146" spans="10:15" ht="6.75" customHeight="1">
      <c r="J146" s="3"/>
      <c r="O146" s="1"/>
    </row>
    <row r="147" spans="10:15">
      <c r="J147" s="3"/>
      <c r="O147" s="1"/>
    </row>
    <row r="148" spans="10:15">
      <c r="J148" s="3"/>
      <c r="O148" s="1"/>
    </row>
    <row r="149" spans="10:15">
      <c r="J149" s="3"/>
      <c r="O149" s="1"/>
    </row>
    <row r="150" spans="10:15">
      <c r="J150" s="3"/>
      <c r="O150" s="1"/>
    </row>
    <row r="151" spans="10:15">
      <c r="J151" s="3"/>
      <c r="O151" s="1"/>
    </row>
    <row r="152" spans="10:15">
      <c r="J152" s="3"/>
      <c r="O152" s="1"/>
    </row>
    <row r="153" spans="10:15">
      <c r="J153" s="3"/>
      <c r="O153" s="1"/>
    </row>
    <row r="154" spans="10:15">
      <c r="J154" s="3"/>
      <c r="O154" s="1"/>
    </row>
    <row r="155" spans="10:15">
      <c r="J155" s="3"/>
      <c r="O155" s="1"/>
    </row>
    <row r="156" spans="10:15">
      <c r="J156" s="3"/>
      <c r="O156" s="1"/>
    </row>
    <row r="157" spans="10:15">
      <c r="J157" s="3"/>
      <c r="O157" s="1"/>
    </row>
    <row r="158" spans="10:15">
      <c r="J158" s="3"/>
      <c r="O158" s="1"/>
    </row>
    <row r="159" spans="10:15">
      <c r="J159" s="3"/>
      <c r="O159" s="1"/>
    </row>
    <row r="160" spans="10:15">
      <c r="J160" s="3"/>
      <c r="O160" s="1"/>
    </row>
    <row r="161" spans="10:15">
      <c r="J161" s="3"/>
      <c r="O161" s="1"/>
    </row>
    <row r="162" spans="10:15">
      <c r="J162" s="3"/>
      <c r="O162" s="1"/>
    </row>
    <row r="163" spans="10:15">
      <c r="J163" s="3"/>
      <c r="O163" s="1"/>
    </row>
    <row r="164" spans="10:15">
      <c r="J164" s="3"/>
      <c r="O164" s="1"/>
    </row>
    <row r="165" spans="10:15">
      <c r="J165" s="3"/>
      <c r="O165" s="1"/>
    </row>
    <row r="166" spans="10:15">
      <c r="J166" s="3"/>
      <c r="O166" s="1"/>
    </row>
    <row r="167" spans="10:15">
      <c r="J167" s="3"/>
      <c r="O167" s="1"/>
    </row>
    <row r="168" spans="10:15">
      <c r="J168" s="3"/>
      <c r="O168" s="1"/>
    </row>
    <row r="169" spans="10:15">
      <c r="J169" s="3"/>
      <c r="O169" s="1"/>
    </row>
    <row r="170" spans="10:15">
      <c r="J170" s="3"/>
      <c r="O170" s="1"/>
    </row>
    <row r="171" spans="10:15">
      <c r="J171" s="3"/>
      <c r="O171" s="1"/>
    </row>
    <row r="172" spans="10:15">
      <c r="J172" s="3"/>
    </row>
    <row r="173" spans="10:15">
      <c r="J173" s="3"/>
    </row>
  </sheetData>
  <sortState ref="A2:H19">
    <sortCondition ref="A19"/>
  </sortState>
  <phoneticPr fontId="0" type="noConversion"/>
  <hyperlinks>
    <hyperlink ref="G10" r:id="rId1"/>
    <hyperlink ref="G11" r:id="rId2"/>
    <hyperlink ref="G14" r:id="rId3"/>
  </hyperlinks>
  <pageMargins left="0.47244094488188981" right="0.1134375" top="0.59055118110236227" bottom="0.98425196850393704" header="0.51181102362204722" footer="0.51181102362204722"/>
  <pageSetup paperSize="9" scale="63" orientation="landscape" horizontalDpi="200" verticalDpi="200" r:id="rId4"/>
  <headerFooter alignWithMargins="0"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21" sqref="B21"/>
    </sheetView>
  </sheetViews>
  <sheetFormatPr defaultRowHeight="12.7"/>
  <cols>
    <col min="1" max="1" width="28" bestFit="1" customWidth="1"/>
    <col min="2" max="2" width="110.5859375" customWidth="1"/>
  </cols>
  <sheetData>
    <row r="1" spans="1:2">
      <c r="A1" s="18" t="s">
        <v>0</v>
      </c>
      <c r="B1" s="37" t="s">
        <v>30</v>
      </c>
    </row>
    <row r="2" spans="1:2">
      <c r="A2" s="17" t="s">
        <v>1</v>
      </c>
      <c r="B2" s="38" t="s">
        <v>21</v>
      </c>
    </row>
    <row r="3" spans="1:2">
      <c r="A3" s="18" t="s">
        <v>2</v>
      </c>
      <c r="B3" s="39" t="s">
        <v>22</v>
      </c>
    </row>
    <row r="4" spans="1:2">
      <c r="A4" s="17" t="s">
        <v>3</v>
      </c>
      <c r="B4" s="38" t="s">
        <v>21</v>
      </c>
    </row>
    <row r="5" spans="1:2">
      <c r="A5" s="18" t="s">
        <v>4</v>
      </c>
      <c r="B5" s="39" t="s">
        <v>30</v>
      </c>
    </row>
    <row r="6" spans="1:2">
      <c r="A6" s="17" t="s">
        <v>5</v>
      </c>
      <c r="B6" s="38" t="s">
        <v>25</v>
      </c>
    </row>
    <row r="7" spans="1:2">
      <c r="A7" s="18" t="s">
        <v>6</v>
      </c>
      <c r="B7" s="39" t="s">
        <v>31</v>
      </c>
    </row>
    <row r="8" spans="1:2">
      <c r="A8" s="17" t="s">
        <v>7</v>
      </c>
      <c r="B8" s="38" t="s">
        <v>24</v>
      </c>
    </row>
    <row r="9" spans="1:2">
      <c r="A9" s="18" t="s">
        <v>8</v>
      </c>
      <c r="B9" s="39" t="s">
        <v>23</v>
      </c>
    </row>
    <row r="10" spans="1:2">
      <c r="A10" s="17" t="s">
        <v>9</v>
      </c>
      <c r="B10" s="38" t="s">
        <v>32</v>
      </c>
    </row>
    <row r="11" spans="1:2">
      <c r="A11" s="18" t="s">
        <v>10</v>
      </c>
      <c r="B11" s="39" t="s">
        <v>33</v>
      </c>
    </row>
    <row r="12" spans="1:2">
      <c r="A12" s="17" t="s">
        <v>11</v>
      </c>
      <c r="B12" s="38" t="s">
        <v>34</v>
      </c>
    </row>
    <row r="13" spans="1:2">
      <c r="A13" s="18" t="s">
        <v>12</v>
      </c>
      <c r="B13" s="39" t="s">
        <v>35</v>
      </c>
    </row>
    <row r="14" spans="1:2">
      <c r="A14" s="17" t="s">
        <v>13</v>
      </c>
      <c r="B14" s="38" t="s">
        <v>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 systému Windows</dc:creator>
  <cp:lastModifiedBy>ali alaei</cp:lastModifiedBy>
  <cp:lastPrinted>2015-08-04T08:37:02Z</cp:lastPrinted>
  <dcterms:created xsi:type="dcterms:W3CDTF">2002-11-05T15:28:02Z</dcterms:created>
  <dcterms:modified xsi:type="dcterms:W3CDTF">2018-08-10T07:06:32Z</dcterms:modified>
</cp:coreProperties>
</file>