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05" windowHeight="12375" firstSheet="11" activeTab="13"/>
  </bookViews>
  <sheets>
    <sheet name="Sheet1" sheetId="1" r:id="rId1"/>
    <sheet name="Sheet3" sheetId="3" r:id="rId2"/>
    <sheet name="全氮" sheetId="4" r:id="rId3"/>
    <sheet name="全磷" sheetId="5" r:id="rId4"/>
    <sheet name="全钾" sheetId="6" r:id="rId5"/>
    <sheet name="有机质" sheetId="7" r:id="rId6"/>
    <sheet name="碱解氮" sheetId="8" r:id="rId7"/>
    <sheet name="有效磷" sheetId="9" r:id="rId8"/>
    <sheet name="速效钾" sheetId="10" r:id="rId9"/>
    <sheet name="pH" sheetId="11" r:id="rId10"/>
    <sheet name="阳离子交换量" sheetId="12" r:id="rId11"/>
    <sheet name="交换钾" sheetId="13" r:id="rId12"/>
    <sheet name="总盐" sheetId="14" r:id="rId13"/>
    <sheet name="寄生数量" sheetId="15" r:id="rId14"/>
  </sheets>
  <calcPr calcId="144525"/>
</workbook>
</file>

<file path=xl/sharedStrings.xml><?xml version="1.0" encoding="utf-8"?>
<sst xmlns="http://schemas.openxmlformats.org/spreadsheetml/2006/main" count="500" uniqueCount="84">
  <si>
    <r>
      <rPr>
        <sz val="11"/>
        <rFont val="宋体"/>
        <charset val="134"/>
      </rPr>
      <t>样品编号</t>
    </r>
  </si>
  <si>
    <r>
      <rPr>
        <sz val="11"/>
        <color theme="1"/>
        <rFont val="等线"/>
        <charset val="134"/>
      </rPr>
      <t>全氮</t>
    </r>
    <r>
      <rPr>
        <sz val="11"/>
        <color theme="1"/>
        <rFont val="Times New Roman"/>
        <charset val="134"/>
      </rPr>
      <t>(g/kg)</t>
    </r>
  </si>
  <si>
    <r>
      <rPr>
        <sz val="11"/>
        <color theme="1"/>
        <rFont val="等线"/>
        <charset val="134"/>
      </rPr>
      <t>全磷</t>
    </r>
    <r>
      <rPr>
        <sz val="11"/>
        <color theme="1"/>
        <rFont val="Times New Roman"/>
        <charset val="134"/>
      </rPr>
      <t>(g/kg)</t>
    </r>
  </si>
  <si>
    <r>
      <rPr>
        <sz val="11"/>
        <color theme="1"/>
        <rFont val="等线"/>
        <charset val="134"/>
      </rPr>
      <t>全钾</t>
    </r>
    <r>
      <rPr>
        <sz val="11"/>
        <color theme="1"/>
        <rFont val="Times New Roman"/>
        <charset val="134"/>
      </rPr>
      <t>(g/kg)</t>
    </r>
  </si>
  <si>
    <r>
      <rPr>
        <sz val="11"/>
        <color theme="1"/>
        <rFont val="等线"/>
        <charset val="134"/>
      </rPr>
      <t>有机质</t>
    </r>
    <r>
      <rPr>
        <sz val="11"/>
        <color theme="1"/>
        <rFont val="Times New Roman"/>
        <charset val="134"/>
      </rPr>
      <t>(g/kg)</t>
    </r>
  </si>
  <si>
    <r>
      <rPr>
        <sz val="11"/>
        <color theme="1"/>
        <rFont val="等线"/>
        <charset val="134"/>
      </rPr>
      <t>碱解氮</t>
    </r>
    <r>
      <rPr>
        <sz val="11"/>
        <color theme="1"/>
        <rFont val="Times New Roman"/>
        <charset val="134"/>
      </rPr>
      <t>(mg/kg)</t>
    </r>
  </si>
  <si>
    <r>
      <rPr>
        <sz val="11"/>
        <color theme="1"/>
        <rFont val="等线"/>
        <charset val="134"/>
      </rPr>
      <t>有效磷</t>
    </r>
    <r>
      <rPr>
        <sz val="11"/>
        <color theme="1"/>
        <rFont val="Times New Roman"/>
        <charset val="134"/>
      </rPr>
      <t>(mg/kg)</t>
    </r>
  </si>
  <si>
    <r>
      <rPr>
        <sz val="11"/>
        <color theme="1"/>
        <rFont val="等线"/>
        <charset val="134"/>
      </rPr>
      <t>速效钾</t>
    </r>
    <r>
      <rPr>
        <sz val="11"/>
        <color theme="1"/>
        <rFont val="Times New Roman"/>
        <charset val="134"/>
      </rPr>
      <t>(mg/kg)</t>
    </r>
  </si>
  <si>
    <t>pH</t>
  </si>
  <si>
    <r>
      <rPr>
        <sz val="11"/>
        <rFont val="宋体"/>
        <charset val="134"/>
      </rPr>
      <t>全铁</t>
    </r>
    <r>
      <rPr>
        <sz val="11"/>
        <rFont val="Times New Roman"/>
        <charset val="134"/>
      </rPr>
      <t>(g/kg)</t>
    </r>
  </si>
  <si>
    <r>
      <rPr>
        <sz val="11"/>
        <color theme="1"/>
        <rFont val="等线"/>
        <charset val="134"/>
      </rPr>
      <t>有效铜</t>
    </r>
    <r>
      <rPr>
        <sz val="11"/>
        <color theme="1"/>
        <rFont val="Times New Roman"/>
        <charset val="134"/>
      </rPr>
      <t>(mg/kg)</t>
    </r>
  </si>
  <si>
    <r>
      <rPr>
        <sz val="11"/>
        <color theme="1"/>
        <rFont val="等线"/>
        <charset val="134"/>
      </rPr>
      <t>有效锌</t>
    </r>
    <r>
      <rPr>
        <sz val="11"/>
        <color theme="1"/>
        <rFont val="Times New Roman"/>
        <charset val="134"/>
      </rPr>
      <t>(mg/kg)</t>
    </r>
  </si>
  <si>
    <t>CEC(cmol/kg)</t>
  </si>
  <si>
    <r>
      <rPr>
        <sz val="11"/>
        <color theme="1"/>
        <rFont val="等线"/>
        <charset val="134"/>
      </rPr>
      <t>交换性钾</t>
    </r>
    <r>
      <rPr>
        <sz val="11"/>
        <color theme="1"/>
        <rFont val="Times New Roman"/>
        <charset val="134"/>
      </rPr>
      <t>(cmol/kg)</t>
    </r>
  </si>
  <si>
    <r>
      <rPr>
        <sz val="11"/>
        <color theme="1"/>
        <rFont val="等线"/>
        <charset val="134"/>
      </rPr>
      <t>交换性钠</t>
    </r>
    <r>
      <rPr>
        <sz val="11"/>
        <color theme="1"/>
        <rFont val="Times New Roman"/>
        <charset val="134"/>
      </rPr>
      <t>(cmol/kg)</t>
    </r>
  </si>
  <si>
    <r>
      <rPr>
        <sz val="11"/>
        <color theme="1"/>
        <rFont val="等线"/>
        <charset val="134"/>
      </rPr>
      <t>交换性钙</t>
    </r>
    <r>
      <rPr>
        <sz val="11"/>
        <color theme="1"/>
        <rFont val="Times New Roman"/>
        <charset val="134"/>
      </rPr>
      <t>(cmol/kg)</t>
    </r>
  </si>
  <si>
    <r>
      <rPr>
        <sz val="11"/>
        <color theme="1"/>
        <rFont val="等线"/>
        <charset val="134"/>
      </rPr>
      <t>交换性镁</t>
    </r>
    <r>
      <rPr>
        <sz val="11"/>
        <color theme="1"/>
        <rFont val="Times New Roman"/>
        <charset val="134"/>
      </rPr>
      <t>(cmol/kg)</t>
    </r>
  </si>
  <si>
    <r>
      <rPr>
        <sz val="11"/>
        <color theme="1"/>
        <rFont val="Times New Roman"/>
        <charset val="134"/>
      </rPr>
      <t>CO</t>
    </r>
    <r>
      <rPr>
        <vertAlign val="subscript"/>
        <sz val="11"/>
        <rFont val="Times New Roman"/>
        <charset val="134"/>
      </rPr>
      <t>3</t>
    </r>
    <r>
      <rPr>
        <vertAlign val="superscript"/>
        <sz val="11"/>
        <rFont val="Times New Roman"/>
        <charset val="134"/>
      </rPr>
      <t>2-</t>
    </r>
    <r>
      <rPr>
        <sz val="11"/>
        <rFont val="Times New Roman"/>
        <charset val="134"/>
      </rPr>
      <t>(g/kg)</t>
    </r>
  </si>
  <si>
    <r>
      <rPr>
        <sz val="11"/>
        <color theme="1"/>
        <rFont val="Times New Roman"/>
        <charset val="134"/>
      </rPr>
      <t>HCO</t>
    </r>
    <r>
      <rPr>
        <vertAlign val="subscript"/>
        <sz val="11"/>
        <rFont val="Times New Roman"/>
        <charset val="134"/>
      </rPr>
      <t>3</t>
    </r>
    <r>
      <rPr>
        <vertAlign val="superscript"/>
        <sz val="11"/>
        <rFont val="Times New Roman"/>
        <charset val="134"/>
      </rPr>
      <t>-</t>
    </r>
    <r>
      <rPr>
        <sz val="11"/>
        <rFont val="Times New Roman"/>
        <charset val="134"/>
      </rPr>
      <t>(g/kg)</t>
    </r>
  </si>
  <si>
    <r>
      <rPr>
        <sz val="11"/>
        <color theme="1"/>
        <rFont val="Times New Roman"/>
        <charset val="134"/>
      </rPr>
      <t>Cl</t>
    </r>
    <r>
      <rPr>
        <vertAlign val="superscript"/>
        <sz val="11"/>
        <rFont val="Times New Roman"/>
        <charset val="134"/>
      </rPr>
      <t>-</t>
    </r>
    <r>
      <rPr>
        <sz val="11"/>
        <rFont val="Times New Roman"/>
        <charset val="134"/>
      </rPr>
      <t>(g/kg)</t>
    </r>
  </si>
  <si>
    <r>
      <rPr>
        <sz val="11"/>
        <color theme="1"/>
        <rFont val="Times New Roman"/>
        <charset val="134"/>
      </rPr>
      <t>SO</t>
    </r>
    <r>
      <rPr>
        <vertAlign val="subscript"/>
        <sz val="11"/>
        <rFont val="Times New Roman"/>
        <charset val="134"/>
      </rPr>
      <t>4</t>
    </r>
    <r>
      <rPr>
        <vertAlign val="superscript"/>
        <sz val="11"/>
        <rFont val="Times New Roman"/>
        <charset val="134"/>
      </rPr>
      <t>2-</t>
    </r>
    <r>
      <rPr>
        <sz val="11"/>
        <rFont val="Times New Roman"/>
        <charset val="134"/>
      </rPr>
      <t>(g/kg)</t>
    </r>
  </si>
  <si>
    <r>
      <rPr>
        <sz val="11"/>
        <color theme="1"/>
        <rFont val="Times New Roman"/>
        <charset val="134"/>
      </rPr>
      <t>Ca</t>
    </r>
    <r>
      <rPr>
        <vertAlign val="superscript"/>
        <sz val="11"/>
        <rFont val="Times New Roman"/>
        <charset val="134"/>
      </rPr>
      <t>2+</t>
    </r>
    <r>
      <rPr>
        <sz val="11"/>
        <rFont val="Times New Roman"/>
        <charset val="134"/>
      </rPr>
      <t>(g/kg)</t>
    </r>
  </si>
  <si>
    <r>
      <rPr>
        <sz val="11"/>
        <color theme="1"/>
        <rFont val="Times New Roman"/>
        <charset val="134"/>
      </rPr>
      <t>Mg</t>
    </r>
    <r>
      <rPr>
        <vertAlign val="superscript"/>
        <sz val="11"/>
        <rFont val="Times New Roman"/>
        <charset val="134"/>
      </rPr>
      <t>2+</t>
    </r>
    <r>
      <rPr>
        <sz val="11"/>
        <rFont val="Times New Roman"/>
        <charset val="134"/>
      </rPr>
      <t>(g/kg)</t>
    </r>
  </si>
  <si>
    <r>
      <rPr>
        <sz val="11"/>
        <color theme="1"/>
        <rFont val="Times New Roman"/>
        <charset val="134"/>
      </rPr>
      <t>K</t>
    </r>
    <r>
      <rPr>
        <vertAlign val="superscript"/>
        <sz val="11"/>
        <rFont val="Times New Roman"/>
        <charset val="134"/>
      </rPr>
      <t>+</t>
    </r>
    <r>
      <rPr>
        <sz val="11"/>
        <rFont val="Times New Roman"/>
        <charset val="134"/>
      </rPr>
      <t>(g/kg)</t>
    </r>
  </si>
  <si>
    <r>
      <rPr>
        <sz val="11"/>
        <color theme="1"/>
        <rFont val="Times New Roman"/>
        <charset val="134"/>
      </rPr>
      <t>Na</t>
    </r>
    <r>
      <rPr>
        <vertAlign val="superscript"/>
        <sz val="11"/>
        <rFont val="Times New Roman"/>
        <charset val="134"/>
      </rPr>
      <t>+</t>
    </r>
    <r>
      <rPr>
        <sz val="11"/>
        <rFont val="Times New Roman"/>
        <charset val="134"/>
      </rPr>
      <t>(g/kg)</t>
    </r>
  </si>
  <si>
    <r>
      <rPr>
        <sz val="11"/>
        <color theme="1"/>
        <rFont val="等线"/>
        <charset val="134"/>
      </rPr>
      <t>总盐</t>
    </r>
    <r>
      <rPr>
        <sz val="11"/>
        <color theme="1"/>
        <rFont val="Times New Roman"/>
        <charset val="134"/>
      </rPr>
      <t>(g/kg)</t>
    </r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</si>
  <si>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</si>
  <si>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</si>
  <si>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</si>
  <si>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</si>
  <si>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</si>
  <si>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</si>
  <si>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</si>
  <si>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</si>
  <si>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</si>
  <si>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</si>
  <si>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</si>
  <si>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</si>
  <si>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</si>
  <si>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</si>
  <si>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</si>
  <si>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</si>
  <si>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</si>
  <si>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</si>
  <si>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</si>
  <si>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</si>
  <si>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</si>
  <si>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</si>
  <si>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</si>
  <si>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</si>
  <si>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</si>
  <si>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r>
      <rPr>
        <sz val="11"/>
        <rFont val="等线"/>
        <charset val="134"/>
      </rPr>
      <t>全氮</t>
    </r>
    <r>
      <rPr>
        <sz val="11"/>
        <rFont val="Times New Roman"/>
        <charset val="134"/>
      </rPr>
      <t>(g/kg)</t>
    </r>
  </si>
  <si>
    <r>
      <rPr>
        <sz val="11"/>
        <rFont val="等线"/>
        <charset val="134"/>
      </rPr>
      <t>全磷</t>
    </r>
    <r>
      <rPr>
        <sz val="11"/>
        <rFont val="Times New Roman"/>
        <charset val="134"/>
      </rPr>
      <t>(g/kg)</t>
    </r>
  </si>
  <si>
    <r>
      <rPr>
        <sz val="11"/>
        <rFont val="等线"/>
        <charset val="134"/>
      </rPr>
      <t>全钾</t>
    </r>
    <r>
      <rPr>
        <sz val="11"/>
        <rFont val="Times New Roman"/>
        <charset val="134"/>
      </rPr>
      <t>(g/kg)</t>
    </r>
  </si>
  <si>
    <r>
      <rPr>
        <sz val="11"/>
        <rFont val="等线"/>
        <charset val="134"/>
      </rPr>
      <t>有机质</t>
    </r>
    <r>
      <rPr>
        <sz val="11"/>
        <rFont val="Times New Roman"/>
        <charset val="134"/>
      </rPr>
      <t>(g/kg)</t>
    </r>
  </si>
  <si>
    <r>
      <rPr>
        <sz val="11"/>
        <rFont val="等线"/>
        <charset val="134"/>
      </rPr>
      <t>碱解氮</t>
    </r>
    <r>
      <rPr>
        <sz val="11"/>
        <rFont val="Times New Roman"/>
        <charset val="134"/>
      </rPr>
      <t>(mg/kg)</t>
    </r>
  </si>
  <si>
    <r>
      <rPr>
        <sz val="11"/>
        <rFont val="等线"/>
        <charset val="134"/>
      </rPr>
      <t>有效磷</t>
    </r>
    <r>
      <rPr>
        <sz val="11"/>
        <rFont val="Times New Roman"/>
        <charset val="134"/>
      </rPr>
      <t>(mg/kg)</t>
    </r>
  </si>
  <si>
    <r>
      <rPr>
        <sz val="11"/>
        <rFont val="等线"/>
        <charset val="134"/>
      </rPr>
      <t>速效钾</t>
    </r>
    <r>
      <rPr>
        <sz val="11"/>
        <rFont val="Times New Roman"/>
        <charset val="134"/>
      </rPr>
      <t>(mg/kg)</t>
    </r>
  </si>
  <si>
    <r>
      <rPr>
        <sz val="11"/>
        <rFont val="等线"/>
        <charset val="134"/>
      </rPr>
      <t>有效铜</t>
    </r>
    <r>
      <rPr>
        <sz val="11"/>
        <rFont val="Times New Roman"/>
        <charset val="134"/>
      </rPr>
      <t>(mg/kg)</t>
    </r>
  </si>
  <si>
    <r>
      <rPr>
        <sz val="11"/>
        <rFont val="等线"/>
        <charset val="134"/>
      </rPr>
      <t>有效锌</t>
    </r>
    <r>
      <rPr>
        <sz val="11"/>
        <rFont val="Times New Roman"/>
        <charset val="134"/>
      </rPr>
      <t>(mg/kg)</t>
    </r>
  </si>
  <si>
    <r>
      <rPr>
        <sz val="11"/>
        <rFont val="等线"/>
        <charset val="134"/>
      </rPr>
      <t>交换性钾</t>
    </r>
    <r>
      <rPr>
        <sz val="11"/>
        <rFont val="Times New Roman"/>
        <charset val="134"/>
      </rPr>
      <t>(cmol/kg)</t>
    </r>
  </si>
  <si>
    <r>
      <rPr>
        <sz val="11"/>
        <rFont val="等线"/>
        <charset val="134"/>
      </rPr>
      <t>交换性钠</t>
    </r>
    <r>
      <rPr>
        <sz val="11"/>
        <rFont val="Times New Roman"/>
        <charset val="134"/>
      </rPr>
      <t>(cmol/kg)</t>
    </r>
  </si>
  <si>
    <r>
      <rPr>
        <sz val="11"/>
        <rFont val="等线"/>
        <charset val="134"/>
      </rPr>
      <t>交换性钙</t>
    </r>
    <r>
      <rPr>
        <sz val="11"/>
        <rFont val="Times New Roman"/>
        <charset val="134"/>
      </rPr>
      <t>(cmol/kg)</t>
    </r>
  </si>
  <si>
    <r>
      <rPr>
        <sz val="11"/>
        <rFont val="等线"/>
        <charset val="134"/>
      </rPr>
      <t>交换性镁</t>
    </r>
    <r>
      <rPr>
        <sz val="11"/>
        <rFont val="Times New Roman"/>
        <charset val="134"/>
      </rPr>
      <t>(cmol/kg)</t>
    </r>
  </si>
  <si>
    <r>
      <rPr>
        <sz val="11"/>
        <rFont val="Times New Roman"/>
        <charset val="134"/>
      </rPr>
      <t>CO</t>
    </r>
    <r>
      <rPr>
        <vertAlign val="subscript"/>
        <sz val="11"/>
        <rFont val="Times New Roman"/>
        <charset val="134"/>
      </rPr>
      <t>3</t>
    </r>
    <r>
      <rPr>
        <vertAlign val="superscript"/>
        <sz val="11"/>
        <rFont val="Times New Roman"/>
        <charset val="134"/>
      </rPr>
      <t>2-</t>
    </r>
    <r>
      <rPr>
        <sz val="11"/>
        <rFont val="Times New Roman"/>
        <charset val="134"/>
      </rPr>
      <t>(g/kg)</t>
    </r>
  </si>
  <si>
    <r>
      <rPr>
        <sz val="11"/>
        <rFont val="Times New Roman"/>
        <charset val="134"/>
      </rPr>
      <t>HCO</t>
    </r>
    <r>
      <rPr>
        <vertAlign val="subscript"/>
        <sz val="11"/>
        <rFont val="Times New Roman"/>
        <charset val="134"/>
      </rPr>
      <t>3</t>
    </r>
    <r>
      <rPr>
        <vertAlign val="superscript"/>
        <sz val="11"/>
        <rFont val="Times New Roman"/>
        <charset val="134"/>
      </rPr>
      <t>-</t>
    </r>
    <r>
      <rPr>
        <sz val="11"/>
        <rFont val="Times New Roman"/>
        <charset val="134"/>
      </rPr>
      <t>(g/kg)</t>
    </r>
  </si>
  <si>
    <r>
      <rPr>
        <sz val="11"/>
        <rFont val="Times New Roman"/>
        <charset val="134"/>
      </rPr>
      <t>Cl</t>
    </r>
    <r>
      <rPr>
        <vertAlign val="superscript"/>
        <sz val="11"/>
        <rFont val="Times New Roman"/>
        <charset val="134"/>
      </rPr>
      <t>-</t>
    </r>
    <r>
      <rPr>
        <sz val="11"/>
        <rFont val="Times New Roman"/>
        <charset val="134"/>
      </rPr>
      <t>(g/kg)</t>
    </r>
  </si>
  <si>
    <r>
      <rPr>
        <sz val="11"/>
        <rFont val="Times New Roman"/>
        <charset val="134"/>
      </rPr>
      <t>SO</t>
    </r>
    <r>
      <rPr>
        <vertAlign val="subscript"/>
        <sz val="11"/>
        <rFont val="Times New Roman"/>
        <charset val="134"/>
      </rPr>
      <t>4</t>
    </r>
    <r>
      <rPr>
        <vertAlign val="superscript"/>
        <sz val="11"/>
        <rFont val="Times New Roman"/>
        <charset val="134"/>
      </rPr>
      <t>2-</t>
    </r>
    <r>
      <rPr>
        <sz val="11"/>
        <rFont val="Times New Roman"/>
        <charset val="134"/>
      </rPr>
      <t>(g/kg)</t>
    </r>
  </si>
  <si>
    <r>
      <rPr>
        <sz val="11"/>
        <rFont val="Times New Roman"/>
        <charset val="134"/>
      </rPr>
      <t>Ca</t>
    </r>
    <r>
      <rPr>
        <vertAlign val="superscript"/>
        <sz val="11"/>
        <rFont val="Times New Roman"/>
        <charset val="134"/>
      </rPr>
      <t>2+</t>
    </r>
    <r>
      <rPr>
        <sz val="11"/>
        <rFont val="Times New Roman"/>
        <charset val="134"/>
      </rPr>
      <t>(g/kg)</t>
    </r>
  </si>
  <si>
    <r>
      <rPr>
        <sz val="11"/>
        <rFont val="Times New Roman"/>
        <charset val="134"/>
      </rPr>
      <t>Mg</t>
    </r>
    <r>
      <rPr>
        <vertAlign val="superscript"/>
        <sz val="11"/>
        <rFont val="Times New Roman"/>
        <charset val="134"/>
      </rPr>
      <t>2+</t>
    </r>
    <r>
      <rPr>
        <sz val="11"/>
        <rFont val="Times New Roman"/>
        <charset val="134"/>
      </rPr>
      <t>(g/kg)</t>
    </r>
  </si>
  <si>
    <r>
      <rPr>
        <sz val="11"/>
        <rFont val="Times New Roman"/>
        <charset val="134"/>
      </rPr>
      <t>K</t>
    </r>
    <r>
      <rPr>
        <vertAlign val="superscript"/>
        <sz val="11"/>
        <rFont val="Times New Roman"/>
        <charset val="134"/>
      </rPr>
      <t>+</t>
    </r>
    <r>
      <rPr>
        <sz val="11"/>
        <rFont val="Times New Roman"/>
        <charset val="134"/>
      </rPr>
      <t>(g/kg)</t>
    </r>
  </si>
  <si>
    <r>
      <rPr>
        <sz val="11"/>
        <rFont val="Times New Roman"/>
        <charset val="134"/>
      </rPr>
      <t>Na</t>
    </r>
    <r>
      <rPr>
        <vertAlign val="superscript"/>
        <sz val="11"/>
        <rFont val="Times New Roman"/>
        <charset val="134"/>
      </rPr>
      <t>+</t>
    </r>
    <r>
      <rPr>
        <sz val="11"/>
        <rFont val="Times New Roman"/>
        <charset val="134"/>
      </rPr>
      <t>(g/kg)</t>
    </r>
  </si>
  <si>
    <r>
      <rPr>
        <sz val="11"/>
        <rFont val="等线"/>
        <charset val="134"/>
      </rPr>
      <t>总盐</t>
    </r>
    <r>
      <rPr>
        <sz val="11"/>
        <rFont val="Times New Roman"/>
        <charset val="134"/>
      </rPr>
      <t>(g/kg)</t>
    </r>
  </si>
  <si>
    <t>Bulk1</t>
  </si>
  <si>
    <t>Bulk2</t>
  </si>
  <si>
    <t>Bulk3</t>
  </si>
  <si>
    <t>A</t>
  </si>
  <si>
    <t>B</t>
  </si>
  <si>
    <t>C</t>
  </si>
  <si>
    <t>D</t>
  </si>
  <si>
    <t>E</t>
  </si>
  <si>
    <t>Bulk</t>
  </si>
  <si>
    <t>组别</t>
  </si>
  <si>
    <t>寄生数量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</si>
</sst>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);[Red]\(0.000\)"/>
    <numFmt numFmtId="178" formatCode="0.000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name val="宋体"/>
      <charset val="134"/>
    </font>
    <font>
      <vertAlign val="superscript"/>
      <sz val="11"/>
      <name val="Times New Roman"/>
      <charset val="134"/>
    </font>
    <font>
      <vertAlign val="subscript"/>
      <sz val="1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0" fontId="4" fillId="0" borderId="0" xfId="0" applyFont="1" applyFill="1" applyAlignment="1">
      <alignment horizontal="center"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A2" sqref="A2:A26"/>
    </sheetView>
  </sheetViews>
  <sheetFormatPr defaultColWidth="9" defaultRowHeight="13.5"/>
  <sheetData>
    <row r="1" s="1" customFormat="1" ht="18.75" spans="1:2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="1" customFormat="1" ht="15" spans="1:26">
      <c r="A2" s="1" t="s">
        <v>26</v>
      </c>
      <c r="B2" s="5">
        <v>0.759488692232055</v>
      </c>
      <c r="C2" s="5">
        <v>0.672656870532168</v>
      </c>
      <c r="D2" s="5">
        <v>9.20373312152502</v>
      </c>
      <c r="E2" s="5">
        <v>12.3983572230683</v>
      </c>
      <c r="F2" s="5">
        <v>23.8</v>
      </c>
      <c r="G2" s="5">
        <v>9.68333333333333</v>
      </c>
      <c r="H2" s="5">
        <v>79.7</v>
      </c>
      <c r="I2" s="5">
        <v>8.42</v>
      </c>
      <c r="J2" s="5">
        <v>31.9659007920903</v>
      </c>
      <c r="K2" s="5">
        <v>1.7228</v>
      </c>
      <c r="L2" s="5">
        <v>0.4514</v>
      </c>
      <c r="M2" s="5">
        <v>16.0886044111397</v>
      </c>
      <c r="N2" s="5">
        <v>0.251491901108269</v>
      </c>
      <c r="O2" s="5">
        <v>1.36714975845411</v>
      </c>
      <c r="P2" s="5">
        <v>2.39243734752717</v>
      </c>
      <c r="Q2" s="5">
        <v>5.04562202291158</v>
      </c>
      <c r="R2" s="5">
        <v>0</v>
      </c>
      <c r="S2" s="5">
        <v>0.171343571</v>
      </c>
      <c r="T2" s="5">
        <v>0.3720247784</v>
      </c>
      <c r="U2" s="5">
        <v>0.961217136</v>
      </c>
      <c r="V2" s="5">
        <v>0.2082636426</v>
      </c>
      <c r="W2" s="5">
        <v>0.084693909872</v>
      </c>
      <c r="X2" s="5">
        <v>0.03004143475</v>
      </c>
      <c r="Y2" s="5">
        <v>0.159581451</v>
      </c>
      <c r="Z2" s="5">
        <v>2.18499999999997</v>
      </c>
    </row>
    <row r="3" s="1" customFormat="1" ht="15" spans="1:26">
      <c r="A3" s="1" t="s">
        <v>27</v>
      </c>
      <c r="B3" s="5">
        <v>0.751031450794724</v>
      </c>
      <c r="C3" s="5">
        <v>0.662841313810843</v>
      </c>
      <c r="D3" s="5">
        <v>8.95330431341512</v>
      </c>
      <c r="E3" s="5">
        <v>12.7777825107785</v>
      </c>
      <c r="F3" s="5">
        <v>22.4</v>
      </c>
      <c r="G3" s="5">
        <v>9.14666666666667</v>
      </c>
      <c r="H3" s="5">
        <v>95.4</v>
      </c>
      <c r="I3" s="5">
        <v>8.43</v>
      </c>
      <c r="J3" s="5">
        <v>32.7382118371345</v>
      </c>
      <c r="K3" s="5">
        <v>2.6546</v>
      </c>
      <c r="L3" s="5">
        <v>0.4602</v>
      </c>
      <c r="M3" s="5">
        <v>16.6858308765681</v>
      </c>
      <c r="N3" s="5">
        <v>0.101023017902813</v>
      </c>
      <c r="O3" s="5">
        <v>0.426086956521739</v>
      </c>
      <c r="P3" s="5">
        <v>1.00336826347305</v>
      </c>
      <c r="Q3" s="5">
        <v>2.33152308072081</v>
      </c>
      <c r="R3" s="5">
        <v>0</v>
      </c>
      <c r="S3" s="5">
        <v>0.171343571</v>
      </c>
      <c r="T3" s="5">
        <v>0.43628360376</v>
      </c>
      <c r="U3" s="5">
        <v>1.44823381824</v>
      </c>
      <c r="V3" s="5">
        <v>0.427207472</v>
      </c>
      <c r="W3" s="5">
        <v>0.042346954936</v>
      </c>
      <c r="X3" s="5">
        <v>0.0260644603</v>
      </c>
      <c r="Y3" s="5">
        <v>0.181785231</v>
      </c>
      <c r="Z3" s="5">
        <v>2.85000000000046</v>
      </c>
    </row>
    <row r="4" s="1" customFormat="1" ht="15" spans="1:26">
      <c r="A4" s="1" t="s">
        <v>28</v>
      </c>
      <c r="B4" s="5">
        <v>0.573312</v>
      </c>
      <c r="C4" s="5">
        <v>0.646636506687647</v>
      </c>
      <c r="D4" s="5">
        <v>8.58575924468922</v>
      </c>
      <c r="E4" s="5">
        <v>12.0064697826937</v>
      </c>
      <c r="F4" s="5">
        <v>99.4</v>
      </c>
      <c r="G4" s="5">
        <v>8.00333333333333</v>
      </c>
      <c r="H4" s="5">
        <v>178.6</v>
      </c>
      <c r="I4" s="5">
        <v>8.61</v>
      </c>
      <c r="J4" s="5">
        <v>31.5621087772987</v>
      </c>
      <c r="K4" s="5">
        <v>2.4</v>
      </c>
      <c r="L4" s="5">
        <v>0.4692</v>
      </c>
      <c r="M4" s="5">
        <v>16.8308542526103</v>
      </c>
      <c r="N4" s="5">
        <v>0.370843989769821</v>
      </c>
      <c r="O4" s="5">
        <v>1.1207729468599</v>
      </c>
      <c r="P4" s="5">
        <v>2.41918939897982</v>
      </c>
      <c r="Q4" s="5">
        <v>4.67374310869744</v>
      </c>
      <c r="R4" s="5">
        <v>0</v>
      </c>
      <c r="S4" s="5">
        <v>0.2056122852</v>
      </c>
      <c r="T4" s="5">
        <v>0.18939443264</v>
      </c>
      <c r="U4" s="5">
        <v>0.320405712</v>
      </c>
      <c r="V4" s="5">
        <v>0.1121419614</v>
      </c>
      <c r="W4" s="5">
        <v>0.019544748432</v>
      </c>
      <c r="X4" s="5">
        <v>0.03005336045</v>
      </c>
      <c r="Y4" s="5">
        <v>0.0968940449</v>
      </c>
      <c r="Z4" s="5">
        <v>1.22499999999919</v>
      </c>
    </row>
    <row r="5" s="1" customFormat="1" ht="15" spans="1:26">
      <c r="A5" s="1" t="s">
        <v>29</v>
      </c>
      <c r="B5" s="5">
        <v>0.736912047560762</v>
      </c>
      <c r="C5" s="5">
        <v>0.652431791221827</v>
      </c>
      <c r="D5" s="5">
        <v>10.1126927639383</v>
      </c>
      <c r="E5" s="5">
        <v>13.3201403596848</v>
      </c>
      <c r="F5" s="5">
        <v>198.8</v>
      </c>
      <c r="G5" s="5">
        <v>6.46333333333333</v>
      </c>
      <c r="H5" s="5">
        <v>185.1</v>
      </c>
      <c r="I5" s="5">
        <v>8.5</v>
      </c>
      <c r="J5" s="5">
        <v>32.251209350446</v>
      </c>
      <c r="K5" s="5">
        <v>1.8604</v>
      </c>
      <c r="L5" s="5">
        <v>0.3578</v>
      </c>
      <c r="M5" s="5">
        <v>12.0182399569599</v>
      </c>
      <c r="N5" s="5">
        <v>0.343847684001137</v>
      </c>
      <c r="O5" s="5">
        <v>0.968599033816425</v>
      </c>
      <c r="P5" s="5">
        <v>2.86565757374141</v>
      </c>
      <c r="Q5" s="5">
        <v>5.70435283469102</v>
      </c>
      <c r="R5" s="5">
        <v>0</v>
      </c>
      <c r="S5" s="5">
        <v>0.2056122852</v>
      </c>
      <c r="T5" s="5">
        <v>0.1183715204</v>
      </c>
      <c r="U5" s="5">
        <v>0.53828159616</v>
      </c>
      <c r="V5" s="5">
        <v>0.133502335</v>
      </c>
      <c r="W5" s="5">
        <v>0.06514916144</v>
      </c>
      <c r="X5" s="5">
        <v>0.02421578405</v>
      </c>
      <c r="Y5" s="5">
        <v>0.0906131363</v>
      </c>
      <c r="Z5" s="5">
        <v>1.12500000000028</v>
      </c>
    </row>
    <row r="6" s="1" customFormat="1" ht="15" spans="1:26">
      <c r="A6" s="1" t="s">
        <v>30</v>
      </c>
      <c r="B6" s="5">
        <v>0.549713849675696</v>
      </c>
      <c r="C6" s="5">
        <v>0.681773105910353</v>
      </c>
      <c r="D6" s="5">
        <v>9.52003173343911</v>
      </c>
      <c r="E6" s="5">
        <v>12.4978916917913</v>
      </c>
      <c r="F6" s="5">
        <v>23.8</v>
      </c>
      <c r="G6" s="5">
        <v>8.58666666666667</v>
      </c>
      <c r="H6" s="5">
        <v>133.9</v>
      </c>
      <c r="I6" s="5">
        <v>8.49</v>
      </c>
      <c r="J6" s="5">
        <v>31.598586017282</v>
      </c>
      <c r="K6" s="5">
        <v>1.7076</v>
      </c>
      <c r="L6" s="5">
        <v>0.3788</v>
      </c>
      <c r="M6" s="5">
        <v>15.1446967599003</v>
      </c>
      <c r="N6" s="5">
        <v>0.139386189258312</v>
      </c>
      <c r="O6" s="5">
        <v>0.319565217391304</v>
      </c>
      <c r="P6" s="5">
        <v>1.20795908183633</v>
      </c>
      <c r="Q6" s="5">
        <v>2.51316547354563</v>
      </c>
      <c r="R6" s="5">
        <v>0</v>
      </c>
      <c r="S6" s="5">
        <v>0.2227466423</v>
      </c>
      <c r="T6" s="5">
        <v>0.25534427972</v>
      </c>
      <c r="U6" s="5">
        <v>0.3844868544</v>
      </c>
      <c r="V6" s="5">
        <v>0.053400934</v>
      </c>
      <c r="W6" s="5">
        <v>0.13029832288</v>
      </c>
      <c r="X6" s="5">
        <v>0.02994223355</v>
      </c>
      <c r="Y6" s="5">
        <v>0.100316133</v>
      </c>
      <c r="Z6" s="5">
        <v>1.45000000000017</v>
      </c>
    </row>
    <row r="7" s="1" customFormat="1" ht="15" spans="1:26">
      <c r="A7" s="1" t="s">
        <v>31</v>
      </c>
      <c r="B7" s="5">
        <v>0.615774752936789</v>
      </c>
      <c r="C7" s="5">
        <v>0.737485101311085</v>
      </c>
      <c r="D7" s="5">
        <v>9.15772745331744</v>
      </c>
      <c r="E7" s="5">
        <v>13.5642247753751</v>
      </c>
      <c r="F7" s="5">
        <v>22.4</v>
      </c>
      <c r="G7" s="5">
        <v>51.38</v>
      </c>
      <c r="H7" s="5">
        <v>136.2</v>
      </c>
      <c r="I7" s="5">
        <v>8.53</v>
      </c>
      <c r="J7" s="5">
        <v>32.7897176569743</v>
      </c>
      <c r="K7" s="5">
        <v>2.0182</v>
      </c>
      <c r="L7" s="5">
        <v>0.4176</v>
      </c>
      <c r="M7" s="5">
        <v>15.1764149838913</v>
      </c>
      <c r="N7" s="5">
        <v>0.385052571753339</v>
      </c>
      <c r="O7" s="5">
        <v>0.664251207729469</v>
      </c>
      <c r="P7" s="5">
        <v>2.64207695719672</v>
      </c>
      <c r="Q7" s="5">
        <v>4.60997284621081</v>
      </c>
      <c r="R7" s="5">
        <v>0</v>
      </c>
      <c r="S7" s="5">
        <v>0.2227466423</v>
      </c>
      <c r="T7" s="5">
        <v>0.11668049868</v>
      </c>
      <c r="U7" s="5">
        <v>0.7048925664</v>
      </c>
      <c r="V7" s="5">
        <v>0.1975834558</v>
      </c>
      <c r="W7" s="5">
        <v>0.042346954936</v>
      </c>
      <c r="X7" s="5">
        <v>0.0307700753</v>
      </c>
      <c r="Y7" s="5">
        <v>0.0918356037</v>
      </c>
      <c r="Z7" s="5">
        <v>1.59999999999982</v>
      </c>
    </row>
    <row r="8" s="1" customFormat="1" ht="15" spans="1:26">
      <c r="A8" s="1" t="s">
        <v>32</v>
      </c>
      <c r="B8" s="5">
        <v>0.626167228830108</v>
      </c>
      <c r="C8" s="5">
        <v>0.749312106918239</v>
      </c>
      <c r="D8" s="5">
        <v>9.02122641509434</v>
      </c>
      <c r="E8" s="5">
        <v>11.6989229192579</v>
      </c>
      <c r="F8" s="5">
        <v>22.4</v>
      </c>
      <c r="G8" s="5">
        <v>34.5333333333333</v>
      </c>
      <c r="H8" s="5">
        <v>98.5</v>
      </c>
      <c r="I8" s="5">
        <v>8.43</v>
      </c>
      <c r="J8" s="5">
        <v>31.2095182497985</v>
      </c>
      <c r="K8" s="5">
        <v>1.5294</v>
      </c>
      <c r="L8" s="5">
        <v>0.4436</v>
      </c>
      <c r="M8" s="5">
        <v>16.0034695869023</v>
      </c>
      <c r="N8" s="5">
        <v>0.255754475703325</v>
      </c>
      <c r="O8" s="5">
        <v>0.802173913043478</v>
      </c>
      <c r="P8" s="5">
        <v>2.17727045908184</v>
      </c>
      <c r="Q8" s="5">
        <v>4.86628815930223</v>
      </c>
      <c r="R8" s="5">
        <v>0</v>
      </c>
      <c r="S8" s="5">
        <v>0.2056122852</v>
      </c>
      <c r="T8" s="5">
        <v>0.3551145612</v>
      </c>
      <c r="U8" s="5">
        <v>0.8971359936</v>
      </c>
      <c r="V8" s="5">
        <v>0.2189438294</v>
      </c>
      <c r="W8" s="5">
        <v>0.078178993728</v>
      </c>
      <c r="X8" s="5">
        <v>0.03262014625</v>
      </c>
      <c r="Y8" s="5">
        <v>0.107910147</v>
      </c>
      <c r="Z8" s="5">
        <v>2.25000000000009</v>
      </c>
    </row>
    <row r="9" s="1" customFormat="1" ht="15" spans="1:26">
      <c r="A9" s="1" t="s">
        <v>33</v>
      </c>
      <c r="B9" s="5">
        <v>0.717442083094007</v>
      </c>
      <c r="C9" s="5">
        <v>0.845808383233533</v>
      </c>
      <c r="D9" s="5">
        <v>8.05389221556886</v>
      </c>
      <c r="E9" s="5">
        <v>13.5204008980854</v>
      </c>
      <c r="F9" s="5">
        <v>22.4</v>
      </c>
      <c r="G9" s="5">
        <v>48.72</v>
      </c>
      <c r="H9" s="5">
        <v>154.7</v>
      </c>
      <c r="I9" s="5">
        <v>8.36</v>
      </c>
      <c r="J9" s="5">
        <v>30.875211744777</v>
      </c>
      <c r="K9" s="5">
        <v>1.7788</v>
      </c>
      <c r="L9" s="5">
        <v>0.4788</v>
      </c>
      <c r="M9" s="5">
        <v>16.303266707605</v>
      </c>
      <c r="N9" s="5">
        <v>0.373685706166525</v>
      </c>
      <c r="O9" s="5">
        <v>1.60869565217391</v>
      </c>
      <c r="P9" s="5">
        <v>2.26810268352185</v>
      </c>
      <c r="Q9" s="5">
        <v>5.43898625853699</v>
      </c>
      <c r="R9" s="5">
        <v>0</v>
      </c>
      <c r="S9" s="5">
        <v>0.171343571</v>
      </c>
      <c r="T9" s="5">
        <v>0.2705634752</v>
      </c>
      <c r="U9" s="5">
        <v>1.4738662752</v>
      </c>
      <c r="V9" s="5">
        <v>0.3577862578</v>
      </c>
      <c r="W9" s="5">
        <v>0.123783406736</v>
      </c>
      <c r="X9" s="5">
        <v>0.0346741867</v>
      </c>
      <c r="Y9" s="5">
        <v>0.112122402</v>
      </c>
      <c r="Z9" s="5">
        <v>2.82499999999963</v>
      </c>
    </row>
    <row r="10" s="1" customFormat="1" ht="15" spans="1:26">
      <c r="A10" s="1" t="s">
        <v>34</v>
      </c>
      <c r="B10" s="5">
        <v>0.716100240302094</v>
      </c>
      <c r="C10" s="5">
        <v>0.675407230830354</v>
      </c>
      <c r="D10" s="5">
        <v>9.21732220897895</v>
      </c>
      <c r="E10" s="5">
        <v>13.7607032837936</v>
      </c>
      <c r="F10" s="5">
        <v>317.8</v>
      </c>
      <c r="G10" s="5">
        <v>51.7766666666667</v>
      </c>
      <c r="H10" s="5">
        <v>101</v>
      </c>
      <c r="I10" s="5">
        <v>8.59</v>
      </c>
      <c r="J10" s="5">
        <v>31.8710493046776</v>
      </c>
      <c r="K10" s="5">
        <v>1.6618</v>
      </c>
      <c r="L10" s="5">
        <v>0.4028</v>
      </c>
      <c r="M10" s="5">
        <v>14.3160657105244</v>
      </c>
      <c r="N10" s="5">
        <v>0.29127593066212</v>
      </c>
      <c r="O10" s="5">
        <v>1.08212560386473</v>
      </c>
      <c r="P10" s="5">
        <v>2.49930694167221</v>
      </c>
      <c r="Q10" s="5">
        <v>4.84379714199512</v>
      </c>
      <c r="R10" s="5">
        <v>0</v>
      </c>
      <c r="S10" s="5">
        <v>0.21931977088</v>
      </c>
      <c r="T10" s="5">
        <v>0.2282879322</v>
      </c>
      <c r="U10" s="5">
        <v>0.640811424</v>
      </c>
      <c r="V10" s="5">
        <v>0.160202802</v>
      </c>
      <c r="W10" s="5">
        <v>0.04886187108</v>
      </c>
      <c r="X10" s="5">
        <v>0.0243724084</v>
      </c>
      <c r="Y10" s="5">
        <v>0.104058542</v>
      </c>
      <c r="Z10" s="5">
        <v>1.52500000000089</v>
      </c>
    </row>
    <row r="11" s="1" customFormat="1" ht="15" spans="1:26">
      <c r="A11" s="1" t="s">
        <v>35</v>
      </c>
      <c r="B11" s="5">
        <v>0.624987654320988</v>
      </c>
      <c r="C11" s="5">
        <v>0.940200314218382</v>
      </c>
      <c r="D11" s="5">
        <v>10.2808326787117</v>
      </c>
      <c r="E11" s="5">
        <v>13.2165337097976</v>
      </c>
      <c r="F11" s="5">
        <v>29.4</v>
      </c>
      <c r="G11" s="5">
        <v>63.6533333333333</v>
      </c>
      <c r="H11" s="5">
        <v>108.3</v>
      </c>
      <c r="I11" s="5">
        <v>8.19</v>
      </c>
      <c r="J11" s="5">
        <v>33.052731010724</v>
      </c>
      <c r="K11" s="5">
        <v>1.5904</v>
      </c>
      <c r="L11" s="5">
        <v>0.4566</v>
      </c>
      <c r="M11" s="5">
        <v>15.3785097727949</v>
      </c>
      <c r="N11" s="5">
        <v>0.446149474282467</v>
      </c>
      <c r="O11" s="5">
        <v>0.968599033816425</v>
      </c>
      <c r="P11" s="5">
        <v>2.28584497671324</v>
      </c>
      <c r="Q11" s="5">
        <v>4.99259442113059</v>
      </c>
      <c r="R11" s="5">
        <v>0</v>
      </c>
      <c r="S11" s="5">
        <v>0.19190479952</v>
      </c>
      <c r="T11" s="5">
        <v>0.25872632316</v>
      </c>
      <c r="U11" s="5">
        <v>0.640811424</v>
      </c>
      <c r="V11" s="5">
        <v>0.240304203</v>
      </c>
      <c r="W11" s="5">
        <v>0.03257458072</v>
      </c>
      <c r="X11" s="5">
        <v>0.0266586423</v>
      </c>
      <c r="Y11" s="5">
        <v>0.0992290974</v>
      </c>
      <c r="Z11" s="5">
        <v>1.45000000000111</v>
      </c>
    </row>
    <row r="12" s="1" customFormat="1" ht="15" spans="1:26">
      <c r="A12" s="1" t="s">
        <v>36</v>
      </c>
      <c r="B12" s="5">
        <v>0.714684167350287</v>
      </c>
      <c r="C12" s="5">
        <v>0.881537242472266</v>
      </c>
      <c r="D12" s="5">
        <v>10.5190174326466</v>
      </c>
      <c r="E12" s="5">
        <v>11.7345955924343</v>
      </c>
      <c r="F12" s="5">
        <v>30.8</v>
      </c>
      <c r="G12" s="5">
        <v>24.43</v>
      </c>
      <c r="H12" s="5">
        <v>88.9</v>
      </c>
      <c r="I12" s="5">
        <v>8.12</v>
      </c>
      <c r="J12" s="5">
        <v>33.3604214537914</v>
      </c>
      <c r="K12" s="5">
        <v>1.5904</v>
      </c>
      <c r="L12" s="5">
        <v>0.393</v>
      </c>
      <c r="M12" s="5">
        <v>18.1557572861921</v>
      </c>
      <c r="N12" s="5">
        <v>0.258596192100028</v>
      </c>
      <c r="O12" s="5">
        <v>0.929951690821256</v>
      </c>
      <c r="P12" s="5">
        <v>2.8745287203371</v>
      </c>
      <c r="Q12" s="5">
        <v>5.07762143777942</v>
      </c>
      <c r="R12" s="5">
        <v>0</v>
      </c>
      <c r="S12" s="5">
        <v>0.2056122852</v>
      </c>
      <c r="T12" s="5">
        <v>0.24012508424</v>
      </c>
      <c r="U12" s="5">
        <v>0.5767302816</v>
      </c>
      <c r="V12" s="5">
        <v>0.240304203</v>
      </c>
      <c r="W12" s="5">
        <v>0.01628729036</v>
      </c>
      <c r="X12" s="5">
        <v>0.0260153651</v>
      </c>
      <c r="Y12" s="5">
        <v>0.102948885</v>
      </c>
      <c r="Z12" s="5">
        <v>1.40999999998732</v>
      </c>
    </row>
    <row r="13" s="1" customFormat="1" ht="15" spans="1:26">
      <c r="A13" s="1" t="s">
        <v>37</v>
      </c>
      <c r="B13" s="5">
        <v>0.833872312052009</v>
      </c>
      <c r="C13" s="5">
        <v>0.876494023904382</v>
      </c>
      <c r="D13" s="5">
        <v>8.21713147410358</v>
      </c>
      <c r="E13" s="5">
        <v>13.3050554034933</v>
      </c>
      <c r="F13" s="5">
        <v>35</v>
      </c>
      <c r="G13" s="5">
        <v>22.19</v>
      </c>
      <c r="H13" s="5">
        <v>104.3</v>
      </c>
      <c r="I13" s="5">
        <v>8.1</v>
      </c>
      <c r="J13" s="5">
        <v>30.5800490182269</v>
      </c>
      <c r="K13" s="5">
        <v>1.7024</v>
      </c>
      <c r="L13" s="5">
        <v>0.4384</v>
      </c>
      <c r="M13" s="5">
        <v>17.733870828215</v>
      </c>
      <c r="N13" s="5">
        <v>0.348110258596192</v>
      </c>
      <c r="O13" s="5">
        <v>0.664251207729469</v>
      </c>
      <c r="P13" s="5">
        <v>3.14398979818141</v>
      </c>
      <c r="Q13" s="5">
        <v>4.45043290636971</v>
      </c>
      <c r="R13" s="5">
        <v>0</v>
      </c>
      <c r="S13" s="5">
        <v>0.171343571</v>
      </c>
      <c r="T13" s="5">
        <v>0.2705634752</v>
      </c>
      <c r="U13" s="5">
        <v>0.65362765248</v>
      </c>
      <c r="V13" s="5">
        <v>0.2776848568</v>
      </c>
      <c r="W13" s="5">
        <v>0.055376787224</v>
      </c>
      <c r="X13" s="5">
        <v>0.0315562558</v>
      </c>
      <c r="Y13" s="5">
        <v>0.0991388512</v>
      </c>
      <c r="Z13" s="5">
        <v>1.82500000000019</v>
      </c>
    </row>
    <row r="14" s="1" customFormat="1" ht="15" spans="1:26">
      <c r="A14" s="1" t="s">
        <v>38</v>
      </c>
      <c r="B14" s="5">
        <v>0.721754510081358</v>
      </c>
      <c r="C14" s="5">
        <v>0.874455013872374</v>
      </c>
      <c r="D14" s="5">
        <v>8.90804597701149</v>
      </c>
      <c r="E14" s="5">
        <v>11.9289699714847</v>
      </c>
      <c r="F14" s="5">
        <v>75.6</v>
      </c>
      <c r="G14" s="5">
        <v>26.2266666666667</v>
      </c>
      <c r="H14" s="5">
        <v>110.5</v>
      </c>
      <c r="I14" s="5">
        <v>8.15</v>
      </c>
      <c r="J14" s="5">
        <v>29.6170666068625</v>
      </c>
      <c r="K14" s="5">
        <v>1.6872</v>
      </c>
      <c r="L14" s="5">
        <v>0.4394</v>
      </c>
      <c r="M14" s="5">
        <v>15.6998807329502</v>
      </c>
      <c r="N14" s="5">
        <v>0.139386189258312</v>
      </c>
      <c r="O14" s="5">
        <v>0.265217391304348</v>
      </c>
      <c r="P14" s="5">
        <v>1.38947105788423</v>
      </c>
      <c r="Q14" s="5">
        <v>2.2261992923558</v>
      </c>
      <c r="R14" s="5">
        <v>0</v>
      </c>
      <c r="S14" s="5">
        <v>0.18505105668</v>
      </c>
      <c r="T14" s="5">
        <v>0.4396656472</v>
      </c>
      <c r="U14" s="5">
        <v>0.71770879488</v>
      </c>
      <c r="V14" s="5">
        <v>0.3364258842</v>
      </c>
      <c r="W14" s="5">
        <v>0.091208826016</v>
      </c>
      <c r="X14" s="5">
        <v>0.03238351345</v>
      </c>
      <c r="Y14" s="5">
        <v>0.105189495</v>
      </c>
      <c r="Z14" s="5">
        <v>2.72499999999987</v>
      </c>
    </row>
    <row r="15" s="1" customFormat="1" ht="15" spans="1:26">
      <c r="A15" s="1" t="s">
        <v>39</v>
      </c>
      <c r="B15" s="5">
        <v>0.696887094060239</v>
      </c>
      <c r="C15" s="5">
        <v>0.732227958697379</v>
      </c>
      <c r="D15" s="5">
        <v>9.6604447974583</v>
      </c>
      <c r="E15" s="5">
        <v>11.9361132336493</v>
      </c>
      <c r="F15" s="5">
        <v>39.2</v>
      </c>
      <c r="G15" s="5">
        <v>21.7933333333333</v>
      </c>
      <c r="H15" s="5">
        <v>134.4</v>
      </c>
      <c r="I15" s="5">
        <v>8.26</v>
      </c>
      <c r="J15" s="5">
        <v>32.1821807763609</v>
      </c>
      <c r="K15" s="5">
        <v>1.6108</v>
      </c>
      <c r="L15" s="5">
        <v>0.375</v>
      </c>
      <c r="M15" s="5">
        <v>15.692283650507</v>
      </c>
      <c r="N15" s="5">
        <v>0.251918158567775</v>
      </c>
      <c r="O15" s="5">
        <v>0.245652173913044</v>
      </c>
      <c r="P15" s="5">
        <v>1.97729540918164</v>
      </c>
      <c r="Q15" s="5">
        <v>2.83839381222743</v>
      </c>
      <c r="R15" s="5">
        <v>0</v>
      </c>
      <c r="S15" s="5">
        <v>0.20903915662</v>
      </c>
      <c r="T15" s="5">
        <v>0.1775572806</v>
      </c>
      <c r="U15" s="5">
        <v>0.29477325504</v>
      </c>
      <c r="V15" s="5">
        <v>0.186903269</v>
      </c>
      <c r="W15" s="5">
        <v>0.03257458072</v>
      </c>
      <c r="X15" s="5">
        <v>0.0382538247</v>
      </c>
      <c r="Y15" s="5">
        <v>0.0957951164</v>
      </c>
      <c r="Z15" s="5">
        <v>1.57499999999899</v>
      </c>
    </row>
    <row r="16" s="1" customFormat="1" ht="15" spans="1:26">
      <c r="A16" s="1" t="s">
        <v>40</v>
      </c>
      <c r="B16" s="5">
        <v>0.690852325944427</v>
      </c>
      <c r="C16" s="5">
        <v>0.678599527930763</v>
      </c>
      <c r="D16" s="5">
        <v>9.46105428796224</v>
      </c>
      <c r="E16" s="5">
        <v>12.6064329818519</v>
      </c>
      <c r="F16" s="5">
        <v>25.2</v>
      </c>
      <c r="G16" s="5">
        <v>24.08</v>
      </c>
      <c r="H16" s="5">
        <v>147.5</v>
      </c>
      <c r="I16" s="5">
        <v>8.36</v>
      </c>
      <c r="J16" s="5">
        <v>31.3693026879626</v>
      </c>
      <c r="K16" s="5">
        <v>2.3186</v>
      </c>
      <c r="L16" s="5">
        <v>0.3714</v>
      </c>
      <c r="M16" s="5">
        <v>15.6391953277093</v>
      </c>
      <c r="N16" s="5">
        <v>0.122762148337596</v>
      </c>
      <c r="O16" s="5">
        <v>0.391304347826087</v>
      </c>
      <c r="P16" s="5">
        <v>1.18438123752495</v>
      </c>
      <c r="Q16" s="5">
        <v>2.23586768699087</v>
      </c>
      <c r="R16" s="5">
        <v>0</v>
      </c>
      <c r="S16" s="5">
        <v>0.19533167094</v>
      </c>
      <c r="T16" s="5">
        <v>0.3128390182</v>
      </c>
      <c r="U16" s="5">
        <v>0.67926010944</v>
      </c>
      <c r="V16" s="5">
        <v>0.186903269</v>
      </c>
      <c r="W16" s="5">
        <v>0.06514916144</v>
      </c>
      <c r="X16" s="5">
        <v>0.02836664915</v>
      </c>
      <c r="Y16" s="5">
        <v>0.108956432</v>
      </c>
      <c r="Z16" s="5">
        <v>1.67499999999923</v>
      </c>
    </row>
    <row r="17" s="1" customFormat="1" ht="15" spans="1:26">
      <c r="A17" s="1" t="s">
        <v>41</v>
      </c>
      <c r="B17" s="5">
        <v>0.873726308468093</v>
      </c>
      <c r="C17" s="5">
        <v>0.674263535031847</v>
      </c>
      <c r="D17" s="5">
        <v>10.609076433121</v>
      </c>
      <c r="E17" s="5">
        <v>13.7876619664975</v>
      </c>
      <c r="F17" s="5">
        <v>58.8</v>
      </c>
      <c r="G17" s="5">
        <v>10.0566666666667</v>
      </c>
      <c r="H17" s="5">
        <v>258</v>
      </c>
      <c r="I17" s="5">
        <v>8.29</v>
      </c>
      <c r="J17" s="5">
        <v>30.7534208007208</v>
      </c>
      <c r="K17" s="5">
        <v>1.8196</v>
      </c>
      <c r="L17" s="5">
        <v>0.458</v>
      </c>
      <c r="M17" s="5">
        <v>16.4860841872058</v>
      </c>
      <c r="N17" s="5">
        <v>0.750213128729753</v>
      </c>
      <c r="O17" s="5">
        <v>0.739130434782609</v>
      </c>
      <c r="P17" s="5">
        <v>2.28584497671324</v>
      </c>
      <c r="Q17" s="5">
        <v>5.38573008950693</v>
      </c>
      <c r="R17" s="5">
        <v>0</v>
      </c>
      <c r="S17" s="5">
        <v>0.19533167094</v>
      </c>
      <c r="T17" s="5">
        <v>0.37878886528</v>
      </c>
      <c r="U17" s="5">
        <v>0.8330548512</v>
      </c>
      <c r="V17" s="5">
        <v>0.2189438294</v>
      </c>
      <c r="W17" s="5">
        <v>0.136813239024</v>
      </c>
      <c r="X17" s="5">
        <v>0.088560562</v>
      </c>
      <c r="Y17" s="5">
        <v>0.110401306</v>
      </c>
      <c r="Z17" s="5">
        <v>2.44999999999962</v>
      </c>
    </row>
    <row r="18" s="1" customFormat="1" ht="15" spans="1:26">
      <c r="A18" s="1" t="s">
        <v>42</v>
      </c>
      <c r="B18" s="5">
        <v>0.7616</v>
      </c>
      <c r="C18" s="5">
        <v>0.772000789265983</v>
      </c>
      <c r="D18" s="5">
        <v>9.67837411207577</v>
      </c>
      <c r="E18" s="5">
        <v>12.7630721773494</v>
      </c>
      <c r="F18" s="5">
        <v>40.6</v>
      </c>
      <c r="G18" s="5">
        <v>35.2566666666667</v>
      </c>
      <c r="H18" s="5">
        <v>136.8</v>
      </c>
      <c r="I18" s="5">
        <v>8.33</v>
      </c>
      <c r="J18" s="5">
        <v>31.2189471333668</v>
      </c>
      <c r="K18" s="5">
        <v>1.7076</v>
      </c>
      <c r="L18" s="5">
        <v>0.413</v>
      </c>
      <c r="M18" s="5">
        <v>16.3816093742571</v>
      </c>
      <c r="N18" s="5">
        <v>0.460358056265985</v>
      </c>
      <c r="O18" s="5">
        <v>0.664251207729469</v>
      </c>
      <c r="P18" s="5">
        <v>2.54393989798181</v>
      </c>
      <c r="Q18" s="5">
        <v>4.88631065031954</v>
      </c>
      <c r="R18" s="5">
        <v>0</v>
      </c>
      <c r="S18" s="5">
        <v>0.171343571</v>
      </c>
      <c r="T18" s="5">
        <v>0.17924830232</v>
      </c>
      <c r="U18" s="5">
        <v>0.85868730816</v>
      </c>
      <c r="V18" s="5">
        <v>0.3524461644</v>
      </c>
      <c r="W18" s="5">
        <v>0.019544748432</v>
      </c>
      <c r="X18" s="5">
        <v>0.04540571215</v>
      </c>
      <c r="Y18" s="5">
        <v>0.0993080807</v>
      </c>
      <c r="Z18" s="5">
        <v>1.87500000000007</v>
      </c>
    </row>
    <row r="19" s="1" customFormat="1" ht="15" spans="1:26">
      <c r="A19" s="1" t="s">
        <v>43</v>
      </c>
      <c r="B19" s="5">
        <v>0.783728813559322</v>
      </c>
      <c r="C19" s="5">
        <v>0.732810015898251</v>
      </c>
      <c r="D19" s="5">
        <v>10.4133545310016</v>
      </c>
      <c r="E19" s="5">
        <v>14.1832768822717</v>
      </c>
      <c r="F19" s="5">
        <v>58.8</v>
      </c>
      <c r="G19" s="5">
        <v>21.9566666666667</v>
      </c>
      <c r="H19" s="5">
        <v>228.4</v>
      </c>
      <c r="I19" s="5">
        <v>8.33</v>
      </c>
      <c r="J19" s="5">
        <v>33.1258255810686</v>
      </c>
      <c r="K19" s="5">
        <v>1.7992</v>
      </c>
      <c r="L19" s="5">
        <v>0.4092</v>
      </c>
      <c r="M19" s="5">
        <v>15.1005189048127</v>
      </c>
      <c r="N19" s="5">
        <v>0.505825518613242</v>
      </c>
      <c r="O19" s="5">
        <v>1.00724637681159</v>
      </c>
      <c r="P19" s="5">
        <v>2.46368374362386</v>
      </c>
      <c r="Q19" s="5">
        <v>5.47075710615577</v>
      </c>
      <c r="R19" s="5">
        <v>0</v>
      </c>
      <c r="S19" s="5">
        <v>0.18162418526</v>
      </c>
      <c r="T19" s="5">
        <v>0.37033375668</v>
      </c>
      <c r="U19" s="5">
        <v>1.19190924864</v>
      </c>
      <c r="V19" s="5">
        <v>0.2349641096</v>
      </c>
      <c r="W19" s="5">
        <v>0.149843071312</v>
      </c>
      <c r="X19" s="5">
        <v>0.052473898</v>
      </c>
      <c r="Y19" s="5">
        <v>0.112486267</v>
      </c>
      <c r="Z19" s="5">
        <v>2.39999999999974</v>
      </c>
    </row>
    <row r="20" s="1" customFormat="1" ht="15" spans="1:26">
      <c r="A20" s="1" t="s">
        <v>44</v>
      </c>
      <c r="B20" s="5">
        <v>0.761258714904843</v>
      </c>
      <c r="C20" s="5">
        <v>0.734282907662082</v>
      </c>
      <c r="D20" s="5">
        <v>10.6876227897839</v>
      </c>
      <c r="E20" s="5">
        <v>13.9311731218664</v>
      </c>
      <c r="F20" s="5">
        <v>25.2</v>
      </c>
      <c r="G20" s="5">
        <v>21.2566666666667</v>
      </c>
      <c r="H20" s="5">
        <v>194.5</v>
      </c>
      <c r="I20" s="5">
        <v>8.36</v>
      </c>
      <c r="J20" s="5">
        <v>34.3207269291689</v>
      </c>
      <c r="K20" s="5">
        <v>1.8348</v>
      </c>
      <c r="L20" s="5">
        <v>0.4416</v>
      </c>
      <c r="M20" s="5">
        <v>15.5201979639237</v>
      </c>
      <c r="N20" s="5">
        <v>0.667803353225348</v>
      </c>
      <c r="O20" s="5">
        <v>0.929951690821256</v>
      </c>
      <c r="P20" s="5">
        <v>2.57069194943446</v>
      </c>
      <c r="Q20" s="5">
        <v>5.86389277453212</v>
      </c>
      <c r="R20" s="5">
        <v>0</v>
      </c>
      <c r="S20" s="5">
        <v>0.18162418526</v>
      </c>
      <c r="T20" s="5">
        <v>0.36526069152</v>
      </c>
      <c r="U20" s="5">
        <v>0.98684959296</v>
      </c>
      <c r="V20" s="5">
        <v>0.2616645766</v>
      </c>
      <c r="W20" s="5">
        <v>0.100981200232</v>
      </c>
      <c r="X20" s="5">
        <v>0.0591201065</v>
      </c>
      <c r="Y20" s="5">
        <v>0.111358166</v>
      </c>
      <c r="Z20" s="5">
        <v>2.47499999999867</v>
      </c>
    </row>
    <row r="21" s="1" customFormat="1" ht="15" spans="1:26">
      <c r="A21" s="1" t="s">
        <v>45</v>
      </c>
      <c r="B21" s="5">
        <v>0.844444444444444</v>
      </c>
      <c r="C21" s="5">
        <v>0.683709869203329</v>
      </c>
      <c r="D21" s="5">
        <v>9.99801823226318</v>
      </c>
      <c r="E21" s="5">
        <v>13.8995983045398</v>
      </c>
      <c r="F21" s="5">
        <v>33.6</v>
      </c>
      <c r="G21" s="5">
        <v>9.24</v>
      </c>
      <c r="H21" s="5">
        <v>203.6</v>
      </c>
      <c r="I21" s="5">
        <v>8.32</v>
      </c>
      <c r="J21" s="5">
        <v>32.0090249166176</v>
      </c>
      <c r="K21" s="5">
        <v>1.8502</v>
      </c>
      <c r="L21" s="5">
        <v>0.4626</v>
      </c>
      <c r="M21" s="5">
        <v>15.1865402497632</v>
      </c>
      <c r="N21" s="5">
        <v>0.5512929809605</v>
      </c>
      <c r="O21" s="5">
        <v>1.08212560386473</v>
      </c>
      <c r="P21" s="5">
        <v>2.50831669993347</v>
      </c>
      <c r="Q21" s="5">
        <v>5.60881172458561</v>
      </c>
      <c r="R21" s="5">
        <v>0</v>
      </c>
      <c r="S21" s="5">
        <v>0.171343571</v>
      </c>
      <c r="T21" s="5">
        <v>0.5580371676</v>
      </c>
      <c r="U21" s="5">
        <v>1.3457039904</v>
      </c>
      <c r="V21" s="5">
        <v>0.587410274</v>
      </c>
      <c r="W21" s="5">
        <v>0.058634245296</v>
      </c>
      <c r="X21" s="5">
        <v>0.0580102585</v>
      </c>
      <c r="Y21" s="5">
        <v>0.12055254</v>
      </c>
      <c r="Z21" s="5">
        <v>3.20000000000087</v>
      </c>
    </row>
    <row r="22" s="1" customFormat="1" ht="15" spans="1:26">
      <c r="A22" s="1" t="s">
        <v>46</v>
      </c>
      <c r="B22" s="5">
        <v>0.664986690328305</v>
      </c>
      <c r="C22" s="5">
        <v>0.676147704590818</v>
      </c>
      <c r="D22" s="5">
        <v>10.7285429141717</v>
      </c>
      <c r="E22" s="5">
        <v>12.9764982309529</v>
      </c>
      <c r="F22" s="5">
        <v>64.4</v>
      </c>
      <c r="G22" s="5">
        <v>11.2933333333333</v>
      </c>
      <c r="H22" s="5">
        <v>696</v>
      </c>
      <c r="I22" s="5">
        <v>8.57</v>
      </c>
      <c r="J22" s="5">
        <v>33.4391848025517</v>
      </c>
      <c r="K22" s="5">
        <v>1.5802</v>
      </c>
      <c r="L22" s="5">
        <v>0.3874</v>
      </c>
      <c r="M22" s="5">
        <v>14.7295821997331</v>
      </c>
      <c r="N22" s="5">
        <v>0.453253765274226</v>
      </c>
      <c r="O22" s="5">
        <v>0.51207729468599</v>
      </c>
      <c r="P22" s="5">
        <v>3.10795076513639</v>
      </c>
      <c r="Q22" s="5">
        <v>4.83305448128948</v>
      </c>
      <c r="R22" s="5">
        <v>0</v>
      </c>
      <c r="S22" s="5">
        <v>0.21931977088</v>
      </c>
      <c r="T22" s="5">
        <v>0.2451981494</v>
      </c>
      <c r="U22" s="5">
        <v>0.52546536768</v>
      </c>
      <c r="V22" s="5">
        <v>0.0961216812</v>
      </c>
      <c r="W22" s="5">
        <v>0.094466284088</v>
      </c>
      <c r="X22" s="5">
        <v>0.0574125005</v>
      </c>
      <c r="Y22" s="5">
        <v>0.109713173</v>
      </c>
      <c r="Z22" s="5">
        <v>1.59999999999982</v>
      </c>
    </row>
    <row r="23" s="1" customFormat="1" ht="15" spans="1:26">
      <c r="A23" s="1" t="s">
        <v>47</v>
      </c>
      <c r="B23" s="5">
        <v>0.645401052957572</v>
      </c>
      <c r="C23" s="5">
        <v>0.715782122905028</v>
      </c>
      <c r="D23" s="5">
        <v>9.45730247406225</v>
      </c>
      <c r="E23" s="5">
        <v>9.73109238169631</v>
      </c>
      <c r="F23" s="5">
        <v>25.2</v>
      </c>
      <c r="G23" s="5">
        <v>14.7466666666667</v>
      </c>
      <c r="H23" s="5">
        <v>91.4</v>
      </c>
      <c r="I23" s="5">
        <v>8.33</v>
      </c>
      <c r="J23" s="5">
        <v>32.2881977761472</v>
      </c>
      <c r="K23" s="5">
        <v>1.677</v>
      </c>
      <c r="L23" s="5">
        <v>0.4024</v>
      </c>
      <c r="M23" s="5">
        <v>15.8279923783128</v>
      </c>
      <c r="N23" s="5">
        <v>0.777209434498437</v>
      </c>
      <c r="O23" s="5">
        <v>0.548309178743961</v>
      </c>
      <c r="P23" s="5">
        <v>2.33921046795298</v>
      </c>
      <c r="Q23" s="5">
        <v>4.70551395631623</v>
      </c>
      <c r="R23" s="5">
        <v>0</v>
      </c>
      <c r="S23" s="5">
        <v>0.17477044242</v>
      </c>
      <c r="T23" s="5">
        <v>0.2874736924</v>
      </c>
      <c r="U23" s="5">
        <v>0.37167062592</v>
      </c>
      <c r="V23" s="5">
        <v>0.0373806538</v>
      </c>
      <c r="W23" s="5">
        <v>0.156357987456</v>
      </c>
      <c r="X23" s="5">
        <v>0.02461969135</v>
      </c>
      <c r="Y23" s="5">
        <v>0.117318277</v>
      </c>
      <c r="Z23" s="5">
        <v>1.84000000000015</v>
      </c>
    </row>
    <row r="24" s="1" customFormat="1" ht="15" spans="1:26">
      <c r="A24" s="1" t="s">
        <v>48</v>
      </c>
      <c r="B24" s="5">
        <v>0.740261527873365</v>
      </c>
      <c r="C24" s="5">
        <v>0.80676898858717</v>
      </c>
      <c r="D24" s="5">
        <v>9.93703266430539</v>
      </c>
      <c r="E24" s="5">
        <v>13.5141424370896</v>
      </c>
      <c r="F24" s="5">
        <v>26.6</v>
      </c>
      <c r="G24" s="5">
        <v>19.4833333333333</v>
      </c>
      <c r="H24" s="5">
        <v>235.4</v>
      </c>
      <c r="I24" s="5">
        <v>8.51</v>
      </c>
      <c r="J24" s="5">
        <v>31.748351006095</v>
      </c>
      <c r="K24" s="5">
        <v>1.9672</v>
      </c>
      <c r="L24" s="5">
        <v>0.4166</v>
      </c>
      <c r="M24" s="5">
        <v>14.960308499366</v>
      </c>
      <c r="N24" s="5">
        <v>0.191815856777494</v>
      </c>
      <c r="O24" s="5">
        <v>0.191304347826087</v>
      </c>
      <c r="P24" s="5">
        <v>0.650823353293413</v>
      </c>
      <c r="Q24" s="5">
        <v>1.40376861680244</v>
      </c>
      <c r="R24" s="5">
        <v>0</v>
      </c>
      <c r="S24" s="5">
        <v>0.24330787082</v>
      </c>
      <c r="T24" s="5">
        <v>0.1775572806</v>
      </c>
      <c r="U24" s="5">
        <v>0.23069211264</v>
      </c>
      <c r="V24" s="5">
        <v>0.133502335</v>
      </c>
      <c r="W24" s="5">
        <v>0.058634245296</v>
      </c>
      <c r="X24" s="5">
        <v>0.062242203</v>
      </c>
      <c r="Y24" s="5">
        <v>0.0940402699</v>
      </c>
      <c r="Z24" s="5">
        <v>1.12500000000004</v>
      </c>
    </row>
    <row r="25" s="1" customFormat="1" ht="15" spans="1:26">
      <c r="A25" s="1" t="s">
        <v>49</v>
      </c>
      <c r="B25" s="5">
        <v>0.740130304631097</v>
      </c>
      <c r="C25" s="5">
        <v>0.738188976377953</v>
      </c>
      <c r="D25" s="5">
        <v>8.1496062992126</v>
      </c>
      <c r="E25" s="5">
        <v>12.9256645666758</v>
      </c>
      <c r="F25" s="5">
        <v>30.8</v>
      </c>
      <c r="G25" s="5">
        <v>25.69</v>
      </c>
      <c r="H25" s="5">
        <v>168.2</v>
      </c>
      <c r="I25" s="5">
        <v>8.29</v>
      </c>
      <c r="J25" s="5">
        <v>31.3918200295125</v>
      </c>
      <c r="K25" s="5">
        <v>1.9214</v>
      </c>
      <c r="L25" s="5">
        <v>0.4724</v>
      </c>
      <c r="M25" s="5">
        <v>14.6099808094754</v>
      </c>
      <c r="N25" s="5">
        <v>0.0652173913043478</v>
      </c>
      <c r="O25" s="5">
        <v>0.245652173913044</v>
      </c>
      <c r="P25" s="5">
        <v>0.713448103792415</v>
      </c>
      <c r="Q25" s="5">
        <v>1.29865053896157</v>
      </c>
      <c r="R25" s="5">
        <v>0</v>
      </c>
      <c r="S25" s="5">
        <v>0.16791669958</v>
      </c>
      <c r="T25" s="5">
        <v>0.5411269504</v>
      </c>
      <c r="U25" s="5">
        <v>0.66644388096</v>
      </c>
      <c r="V25" s="5">
        <v>0.26700467</v>
      </c>
      <c r="W25" s="5">
        <v>0.169387819744</v>
      </c>
      <c r="X25" s="5">
        <v>0.050206952</v>
      </c>
      <c r="Y25" s="5">
        <v>0.114445477</v>
      </c>
      <c r="Z25" s="5">
        <v>2.65000000000023</v>
      </c>
    </row>
    <row r="26" s="1" customFormat="1" ht="15" spans="1:26">
      <c r="A26" s="1" t="s">
        <v>50</v>
      </c>
      <c r="B26" s="5">
        <v>0.704066337107319</v>
      </c>
      <c r="C26" s="5">
        <v>0.756592089492609</v>
      </c>
      <c r="D26" s="5">
        <v>9.70834998002397</v>
      </c>
      <c r="E26" s="5">
        <v>12.7544238876393</v>
      </c>
      <c r="F26" s="5">
        <v>18.2</v>
      </c>
      <c r="G26" s="5">
        <v>18.5733333333333</v>
      </c>
      <c r="H26" s="5">
        <v>199.9</v>
      </c>
      <c r="I26" s="5">
        <v>8.38</v>
      </c>
      <c r="J26" s="5">
        <v>33.4529223989378</v>
      </c>
      <c r="K26" s="5">
        <v>1.7432</v>
      </c>
      <c r="L26" s="5">
        <v>0.357</v>
      </c>
      <c r="M26" s="5">
        <v>17.4701038248054</v>
      </c>
      <c r="N26" s="5">
        <v>0.421994884910486</v>
      </c>
      <c r="O26" s="5">
        <v>0.3</v>
      </c>
      <c r="P26" s="5">
        <v>1.57959081836327</v>
      </c>
      <c r="Q26" s="5">
        <v>3.03937299432239</v>
      </c>
      <c r="R26" s="5">
        <v>0</v>
      </c>
      <c r="S26" s="5">
        <v>0.2056122852</v>
      </c>
      <c r="T26" s="5">
        <v>0.1944674978</v>
      </c>
      <c r="U26" s="5">
        <v>0.2563245696</v>
      </c>
      <c r="V26" s="5">
        <v>0.133502335</v>
      </c>
      <c r="W26" s="5">
        <v>0.0814364518</v>
      </c>
      <c r="X26" s="5">
        <v>0.0385060096</v>
      </c>
      <c r="Y26" s="5">
        <v>0.0947128677</v>
      </c>
      <c r="Z26" s="5">
        <v>1.07500000000016</v>
      </c>
    </row>
    <row r="29" s="9" customFormat="1" ht="18.75" spans="1:26">
      <c r="A29" s="9" t="s">
        <v>0</v>
      </c>
      <c r="B29" s="9" t="s">
        <v>51</v>
      </c>
      <c r="C29" s="9" t="s">
        <v>52</v>
      </c>
      <c r="D29" s="9" t="s">
        <v>53</v>
      </c>
      <c r="E29" s="9" t="s">
        <v>54</v>
      </c>
      <c r="F29" s="9" t="s">
        <v>55</v>
      </c>
      <c r="G29" s="9" t="s">
        <v>56</v>
      </c>
      <c r="H29" s="9" t="s">
        <v>57</v>
      </c>
      <c r="I29" s="9" t="s">
        <v>8</v>
      </c>
      <c r="J29" s="9" t="s">
        <v>9</v>
      </c>
      <c r="K29" s="9" t="s">
        <v>58</v>
      </c>
      <c r="L29" s="9" t="s">
        <v>59</v>
      </c>
      <c r="M29" s="9" t="s">
        <v>12</v>
      </c>
      <c r="N29" s="3" t="s">
        <v>60</v>
      </c>
      <c r="O29" s="3" t="s">
        <v>61</v>
      </c>
      <c r="P29" s="3" t="s">
        <v>62</v>
      </c>
      <c r="Q29" s="3" t="s">
        <v>63</v>
      </c>
      <c r="R29" s="9" t="s">
        <v>64</v>
      </c>
      <c r="S29" s="9" t="s">
        <v>65</v>
      </c>
      <c r="T29" s="9" t="s">
        <v>66</v>
      </c>
      <c r="U29" s="9" t="s">
        <v>67</v>
      </c>
      <c r="V29" s="9" t="s">
        <v>68</v>
      </c>
      <c r="W29" s="9" t="s">
        <v>69</v>
      </c>
      <c r="X29" s="9" t="s">
        <v>70</v>
      </c>
      <c r="Y29" s="9" t="s">
        <v>71</v>
      </c>
      <c r="Z29" s="9" t="s">
        <v>72</v>
      </c>
    </row>
    <row r="30" s="4" customFormat="1" ht="15" spans="1:26">
      <c r="A30" s="4" t="s">
        <v>73</v>
      </c>
      <c r="B30" s="4">
        <v>0.669157608695652</v>
      </c>
      <c r="C30" s="4">
        <v>0.678429423459244</v>
      </c>
      <c r="D30" s="4">
        <v>10.6461232604374</v>
      </c>
      <c r="E30" s="4">
        <v>12.8374864505184</v>
      </c>
      <c r="F30" s="4">
        <v>22.4</v>
      </c>
      <c r="G30" s="4">
        <v>10.36</v>
      </c>
      <c r="H30" s="4">
        <v>142.7</v>
      </c>
      <c r="I30" s="4">
        <v>8.22</v>
      </c>
      <c r="J30" s="4">
        <v>32.8613945578231</v>
      </c>
      <c r="K30" s="4">
        <v>0.2354</v>
      </c>
      <c r="L30" s="4">
        <v>0.5346</v>
      </c>
      <c r="M30" s="4">
        <v>13.6669515756043</v>
      </c>
      <c r="N30" s="4">
        <v>0.164961636828644</v>
      </c>
      <c r="O30" s="4">
        <v>0.291304347826087</v>
      </c>
      <c r="P30" s="4">
        <v>1.66766467065868</v>
      </c>
      <c r="Q30" s="4">
        <v>1.86579445404427</v>
      </c>
      <c r="R30" s="4">
        <v>0</v>
      </c>
      <c r="S30" s="4">
        <v>0.20218541378</v>
      </c>
      <c r="T30" s="4">
        <v>0.13189969416</v>
      </c>
      <c r="U30" s="4">
        <v>0.43575176832</v>
      </c>
      <c r="V30" s="4">
        <v>0.160202802</v>
      </c>
      <c r="W30" s="4">
        <v>0.026059664576</v>
      </c>
      <c r="X30" s="4">
        <v>0.0314145565</v>
      </c>
      <c r="Y30" s="4">
        <v>0.104550362</v>
      </c>
      <c r="Z30" s="4">
        <v>1.35000000000041</v>
      </c>
    </row>
    <row r="31" s="4" customFormat="1" ht="15" spans="1:26">
      <c r="A31" s="4" t="s">
        <v>74</v>
      </c>
      <c r="B31" s="4">
        <v>0.609724583475009</v>
      </c>
      <c r="C31" s="4">
        <v>0.767282479141836</v>
      </c>
      <c r="D31" s="4">
        <v>9.88279698053238</v>
      </c>
      <c r="E31" s="4">
        <v>11.4829338272362</v>
      </c>
      <c r="F31" s="4">
        <v>28</v>
      </c>
      <c r="G31" s="4">
        <v>24.22</v>
      </c>
      <c r="H31" s="4">
        <v>152.5</v>
      </c>
      <c r="I31" s="4">
        <v>8.09</v>
      </c>
      <c r="J31" s="4">
        <v>32.4614818171519</v>
      </c>
      <c r="K31" s="4">
        <v>0.2194</v>
      </c>
      <c r="L31" s="4">
        <v>0.5026</v>
      </c>
      <c r="M31" s="4">
        <v>14.1357465278531</v>
      </c>
      <c r="N31" s="4">
        <v>0.129156010230179</v>
      </c>
      <c r="O31" s="4">
        <v>0.358695652173913</v>
      </c>
      <c r="P31" s="4">
        <v>1.36676646706587</v>
      </c>
      <c r="Q31" s="4">
        <v>1.92359911133054</v>
      </c>
      <c r="R31" s="4">
        <v>0</v>
      </c>
      <c r="S31" s="4">
        <v>0.19533167094</v>
      </c>
      <c r="T31" s="4">
        <v>0.2790185838</v>
      </c>
      <c r="U31" s="4">
        <v>0.71770879488</v>
      </c>
      <c r="V31" s="4">
        <v>0.2242839228</v>
      </c>
      <c r="W31" s="4">
        <v>0.061891703368</v>
      </c>
      <c r="X31" s="4">
        <v>0.03199356555</v>
      </c>
      <c r="Y31" s="4">
        <v>0.116685858</v>
      </c>
      <c r="Z31" s="4">
        <v>2.17499999999937</v>
      </c>
    </row>
    <row r="32" s="4" customFormat="1" ht="15" spans="1:26">
      <c r="A32" s="4" t="s">
        <v>75</v>
      </c>
      <c r="B32" s="4">
        <v>0.670736086175942</v>
      </c>
      <c r="C32" s="4">
        <v>0.682175107970161</v>
      </c>
      <c r="D32" s="4">
        <v>8.75539850804869</v>
      </c>
      <c r="E32" s="4">
        <v>12.985730216018</v>
      </c>
      <c r="F32" s="4">
        <v>26.6</v>
      </c>
      <c r="G32" s="4">
        <v>19.6466666666667</v>
      </c>
      <c r="H32" s="4">
        <v>205.4</v>
      </c>
      <c r="I32" s="4">
        <v>8.04</v>
      </c>
      <c r="J32" s="4">
        <v>29.5260491027687</v>
      </c>
      <c r="K32" s="4">
        <v>0.2679</v>
      </c>
      <c r="L32" s="4">
        <v>0.5996</v>
      </c>
      <c r="M32" s="4">
        <v>13.1176968086024</v>
      </c>
      <c r="N32" s="4">
        <v>0.147058823529412</v>
      </c>
      <c r="O32" s="4">
        <v>0.273913043478261</v>
      </c>
      <c r="P32" s="4">
        <v>1.20334331337325</v>
      </c>
      <c r="Q32" s="4">
        <v>1.71151156093146</v>
      </c>
      <c r="R32" s="4">
        <v>0</v>
      </c>
      <c r="S32" s="4">
        <v>0.17819731384</v>
      </c>
      <c r="T32" s="4">
        <v>0.44135666892</v>
      </c>
      <c r="U32" s="4">
        <v>1.2175417056</v>
      </c>
      <c r="V32" s="4">
        <v>0.0053400934</v>
      </c>
      <c r="W32" s="4">
        <v>0.387637510568</v>
      </c>
      <c r="X32" s="4">
        <v>0.0404722786</v>
      </c>
      <c r="Y32" s="4">
        <v>0.121132746</v>
      </c>
      <c r="Z32" s="4">
        <v>3.05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H36" sqref="H36"/>
    </sheetView>
  </sheetViews>
  <sheetFormatPr defaultColWidth="9" defaultRowHeight="13.5"/>
  <sheetData>
    <row r="1" ht="15" spans="1:2">
      <c r="A1" s="3" t="s">
        <v>0</v>
      </c>
      <c r="B1" s="4" t="s">
        <v>8</v>
      </c>
    </row>
    <row r="2" ht="15" spans="1:10">
      <c r="A2" s="1" t="s">
        <v>26</v>
      </c>
      <c r="B2" s="5">
        <v>8.42</v>
      </c>
      <c r="C2" s="1" t="s">
        <v>31</v>
      </c>
      <c r="D2" s="5">
        <v>8.53</v>
      </c>
      <c r="E2" s="1" t="s">
        <v>36</v>
      </c>
      <c r="F2" s="5">
        <v>8.12</v>
      </c>
      <c r="G2" s="1" t="s">
        <v>41</v>
      </c>
      <c r="H2" s="5">
        <v>8.29</v>
      </c>
      <c r="I2" s="1" t="s">
        <v>46</v>
      </c>
      <c r="J2" s="5">
        <v>8.57</v>
      </c>
    </row>
    <row r="3" ht="15" spans="1:10">
      <c r="A3" s="1" t="s">
        <v>27</v>
      </c>
      <c r="B3" s="5">
        <v>8.43</v>
      </c>
      <c r="C3" s="1" t="s">
        <v>32</v>
      </c>
      <c r="D3" s="5">
        <v>8.43</v>
      </c>
      <c r="E3" s="1" t="s">
        <v>37</v>
      </c>
      <c r="F3" s="5">
        <v>8.1</v>
      </c>
      <c r="G3" s="1" t="s">
        <v>42</v>
      </c>
      <c r="H3" s="5">
        <v>8.33</v>
      </c>
      <c r="I3" s="1" t="s">
        <v>47</v>
      </c>
      <c r="J3" s="5">
        <v>8.33</v>
      </c>
    </row>
    <row r="4" ht="15" spans="1:10">
      <c r="A4" s="1" t="s">
        <v>28</v>
      </c>
      <c r="B4" s="5">
        <v>8.61</v>
      </c>
      <c r="C4" s="1" t="s">
        <v>33</v>
      </c>
      <c r="D4" s="5">
        <v>8.36</v>
      </c>
      <c r="E4" s="1" t="s">
        <v>38</v>
      </c>
      <c r="F4" s="5">
        <v>8.15</v>
      </c>
      <c r="G4" s="1" t="s">
        <v>43</v>
      </c>
      <c r="H4" s="5">
        <v>8.33</v>
      </c>
      <c r="I4" s="1" t="s">
        <v>48</v>
      </c>
      <c r="J4" s="5">
        <v>8.51</v>
      </c>
    </row>
    <row r="5" ht="15" spans="1:10">
      <c r="A5" s="1" t="s">
        <v>29</v>
      </c>
      <c r="B5" s="5">
        <v>8.5</v>
      </c>
      <c r="C5" s="1" t="s">
        <v>34</v>
      </c>
      <c r="D5" s="5">
        <v>8.59</v>
      </c>
      <c r="E5" s="1" t="s">
        <v>39</v>
      </c>
      <c r="F5" s="5">
        <v>8.26</v>
      </c>
      <c r="G5" s="1" t="s">
        <v>44</v>
      </c>
      <c r="H5" s="5">
        <v>8.36</v>
      </c>
      <c r="I5" s="1" t="s">
        <v>49</v>
      </c>
      <c r="J5" s="5">
        <v>8.29</v>
      </c>
    </row>
    <row r="6" ht="15" spans="1:10">
      <c r="A6" s="1" t="s">
        <v>30</v>
      </c>
      <c r="B6" s="5">
        <v>8.49</v>
      </c>
      <c r="C6" s="1" t="s">
        <v>35</v>
      </c>
      <c r="D6" s="5">
        <v>8.19</v>
      </c>
      <c r="E6" s="1" t="s">
        <v>40</v>
      </c>
      <c r="F6" s="5">
        <v>8.36</v>
      </c>
      <c r="G6" s="1" t="s">
        <v>45</v>
      </c>
      <c r="H6" s="5">
        <v>8.32</v>
      </c>
      <c r="I6" s="1" t="s">
        <v>50</v>
      </c>
      <c r="J6" s="5">
        <v>8.38</v>
      </c>
    </row>
    <row r="9" ht="15" spans="4:8">
      <c r="D9" s="5">
        <v>8.42</v>
      </c>
      <c r="E9" s="5">
        <v>8.53</v>
      </c>
      <c r="F9" s="5">
        <v>8.12</v>
      </c>
      <c r="G9" s="5">
        <v>8.29</v>
      </c>
      <c r="H9" s="5">
        <v>8.57</v>
      </c>
    </row>
    <row r="10" ht="15" spans="4:8">
      <c r="D10" s="5">
        <v>8.43</v>
      </c>
      <c r="E10" s="5">
        <v>8.43</v>
      </c>
      <c r="F10" s="5">
        <v>8.1</v>
      </c>
      <c r="G10" s="5">
        <v>8.33</v>
      </c>
      <c r="H10" s="5">
        <v>8.33</v>
      </c>
    </row>
    <row r="11" ht="15" spans="4:8">
      <c r="D11" s="5">
        <v>8.61</v>
      </c>
      <c r="E11" s="5">
        <v>8.36</v>
      </c>
      <c r="F11" s="5">
        <v>8.15</v>
      </c>
      <c r="G11" s="5">
        <v>8.33</v>
      </c>
      <c r="H11" s="5">
        <v>8.51</v>
      </c>
    </row>
    <row r="12" ht="15" spans="4:8">
      <c r="D12" s="5">
        <v>8.5</v>
      </c>
      <c r="E12" s="5">
        <v>8.59</v>
      </c>
      <c r="F12" s="5">
        <v>8.26</v>
      </c>
      <c r="G12" s="5">
        <v>8.36</v>
      </c>
      <c r="H12" s="5">
        <v>8.29</v>
      </c>
    </row>
    <row r="13" ht="15" spans="4:8">
      <c r="D13" s="5">
        <v>8.49</v>
      </c>
      <c r="E13" s="5">
        <v>8.19</v>
      </c>
      <c r="F13" s="5">
        <v>8.36</v>
      </c>
      <c r="G13" s="5">
        <v>8.32</v>
      </c>
      <c r="H13" s="5">
        <v>8.38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D11" sqref="D11:H15"/>
    </sheetView>
  </sheetViews>
  <sheetFormatPr defaultColWidth="9" defaultRowHeight="13.5"/>
  <sheetData>
    <row r="1" ht="15" spans="1:2">
      <c r="A1" s="3" t="s">
        <v>0</v>
      </c>
      <c r="B1" s="4" t="s">
        <v>12</v>
      </c>
    </row>
    <row r="2" ht="15" spans="1:10">
      <c r="A2" s="1" t="s">
        <v>26</v>
      </c>
      <c r="B2" s="5">
        <v>16.0886044111397</v>
      </c>
      <c r="C2" s="1" t="s">
        <v>31</v>
      </c>
      <c r="D2" s="5">
        <v>15.1764149838913</v>
      </c>
      <c r="E2" s="1" t="s">
        <v>36</v>
      </c>
      <c r="F2" s="5">
        <v>18.1557572861921</v>
      </c>
      <c r="G2" s="1" t="s">
        <v>41</v>
      </c>
      <c r="H2" s="5">
        <v>16.4860841872058</v>
      </c>
      <c r="I2" s="1" t="s">
        <v>46</v>
      </c>
      <c r="J2" s="5">
        <v>14.7295821997331</v>
      </c>
    </row>
    <row r="3" ht="15" spans="1:10">
      <c r="A3" s="1" t="s">
        <v>27</v>
      </c>
      <c r="B3" s="5">
        <v>16.6858308765681</v>
      </c>
      <c r="C3" s="1" t="s">
        <v>32</v>
      </c>
      <c r="D3" s="5">
        <v>16.0034695869023</v>
      </c>
      <c r="E3" s="1" t="s">
        <v>37</v>
      </c>
      <c r="F3" s="5">
        <v>17.733870828215</v>
      </c>
      <c r="G3" s="1" t="s">
        <v>42</v>
      </c>
      <c r="H3" s="5">
        <v>16.3816093742571</v>
      </c>
      <c r="I3" s="1" t="s">
        <v>47</v>
      </c>
      <c r="J3" s="5">
        <v>15.8279923783128</v>
      </c>
    </row>
    <row r="4" ht="15" spans="1:10">
      <c r="A4" s="1" t="s">
        <v>28</v>
      </c>
      <c r="B4" s="5">
        <v>16.8308542526103</v>
      </c>
      <c r="C4" s="1" t="s">
        <v>33</v>
      </c>
      <c r="D4" s="5">
        <v>16.303266707605</v>
      </c>
      <c r="E4" s="1" t="s">
        <v>38</v>
      </c>
      <c r="F4" s="5">
        <v>15.6998807329502</v>
      </c>
      <c r="G4" s="1" t="s">
        <v>43</v>
      </c>
      <c r="H4" s="5">
        <v>15.1005189048127</v>
      </c>
      <c r="I4" s="1" t="s">
        <v>48</v>
      </c>
      <c r="J4" s="5">
        <v>14.960308499366</v>
      </c>
    </row>
    <row r="5" ht="15" spans="1:10">
      <c r="A5" s="1" t="s">
        <v>29</v>
      </c>
      <c r="B5" s="5">
        <v>12.0182399569599</v>
      </c>
      <c r="C5" s="1" t="s">
        <v>34</v>
      </c>
      <c r="D5" s="5">
        <v>14.3160657105244</v>
      </c>
      <c r="E5" s="1" t="s">
        <v>39</v>
      </c>
      <c r="F5" s="5">
        <v>15.692283650507</v>
      </c>
      <c r="G5" s="1" t="s">
        <v>44</v>
      </c>
      <c r="H5" s="5">
        <v>15.5201979639237</v>
      </c>
      <c r="I5" s="1" t="s">
        <v>49</v>
      </c>
      <c r="J5" s="5">
        <v>14.6099808094754</v>
      </c>
    </row>
    <row r="6" ht="15" spans="1:10">
      <c r="A6" s="1" t="s">
        <v>30</v>
      </c>
      <c r="B6" s="5">
        <v>15.1446967599003</v>
      </c>
      <c r="C6" s="1" t="s">
        <v>35</v>
      </c>
      <c r="D6" s="5">
        <v>15.3785097727949</v>
      </c>
      <c r="E6" s="1" t="s">
        <v>40</v>
      </c>
      <c r="F6" s="5">
        <v>15.6391953277093</v>
      </c>
      <c r="G6" s="1" t="s">
        <v>45</v>
      </c>
      <c r="H6" s="5">
        <v>15.1865402497632</v>
      </c>
      <c r="I6" s="1" t="s">
        <v>50</v>
      </c>
      <c r="J6" s="5">
        <v>17.4701038248054</v>
      </c>
    </row>
    <row r="11" ht="15" spans="4:8">
      <c r="D11" s="5">
        <v>16.0886044111397</v>
      </c>
      <c r="E11" s="5">
        <v>15.1764149838913</v>
      </c>
      <c r="F11" s="5">
        <v>18.1557572861921</v>
      </c>
      <c r="G11" s="5">
        <v>16.4860841872058</v>
      </c>
      <c r="H11" s="5">
        <v>14.7295821997331</v>
      </c>
    </row>
    <row r="12" ht="15" spans="4:8">
      <c r="D12" s="5">
        <v>16.6858308765681</v>
      </c>
      <c r="E12" s="5">
        <v>16.0034695869023</v>
      </c>
      <c r="F12" s="5">
        <v>17.733870828215</v>
      </c>
      <c r="G12" s="5">
        <v>16.3816093742571</v>
      </c>
      <c r="H12" s="5">
        <v>15.8279923783128</v>
      </c>
    </row>
    <row r="13" ht="15" spans="4:8">
      <c r="D13" s="5">
        <v>16.8308542526103</v>
      </c>
      <c r="E13" s="5">
        <v>16.303266707605</v>
      </c>
      <c r="F13" s="5">
        <v>15.6998807329502</v>
      </c>
      <c r="G13" s="5">
        <v>15.1005189048127</v>
      </c>
      <c r="H13" s="5">
        <v>14.960308499366</v>
      </c>
    </row>
    <row r="14" ht="15" spans="4:8">
      <c r="D14" s="5">
        <v>12.0182399569599</v>
      </c>
      <c r="E14" s="5">
        <v>14.3160657105244</v>
      </c>
      <c r="F14" s="5">
        <v>15.692283650507</v>
      </c>
      <c r="G14" s="5">
        <v>15.5201979639237</v>
      </c>
      <c r="H14" s="5">
        <v>14.6099808094754</v>
      </c>
    </row>
    <row r="15" ht="15" spans="4:8">
      <c r="D15" s="5">
        <v>15.1446967599003</v>
      </c>
      <c r="E15" s="5">
        <v>15.3785097727949</v>
      </c>
      <c r="F15" s="5">
        <v>15.6391953277093</v>
      </c>
      <c r="G15" s="5">
        <v>15.1865402497632</v>
      </c>
      <c r="H15" s="5">
        <v>17.4701038248054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E12" sqref="E12:I16"/>
    </sheetView>
  </sheetViews>
  <sheetFormatPr defaultColWidth="9" defaultRowHeight="13.5"/>
  <sheetData>
    <row r="1" ht="15" spans="1:2">
      <c r="A1" s="3" t="s">
        <v>0</v>
      </c>
      <c r="B1" s="6" t="s">
        <v>13</v>
      </c>
    </row>
    <row r="2" ht="15" spans="1:10">
      <c r="A2" s="1" t="s">
        <v>26</v>
      </c>
      <c r="B2" s="5">
        <v>0.251491901108269</v>
      </c>
      <c r="C2" s="1" t="s">
        <v>31</v>
      </c>
      <c r="D2" s="5">
        <v>0.385052571753339</v>
      </c>
      <c r="E2" s="1" t="s">
        <v>36</v>
      </c>
      <c r="F2" s="5">
        <v>0.258596192100028</v>
      </c>
      <c r="G2" s="1" t="s">
        <v>41</v>
      </c>
      <c r="H2" s="5">
        <v>0.750213128729753</v>
      </c>
      <c r="I2" s="1" t="s">
        <v>46</v>
      </c>
      <c r="J2" s="5">
        <v>0.453253765274226</v>
      </c>
    </row>
    <row r="3" ht="15" spans="1:10">
      <c r="A3" s="1" t="s">
        <v>27</v>
      </c>
      <c r="B3" s="5">
        <v>0.101023017902813</v>
      </c>
      <c r="C3" s="1" t="s">
        <v>32</v>
      </c>
      <c r="D3" s="5">
        <v>0.255754475703325</v>
      </c>
      <c r="E3" s="1" t="s">
        <v>37</v>
      </c>
      <c r="F3" s="5">
        <v>0.348110258596192</v>
      </c>
      <c r="G3" s="1" t="s">
        <v>42</v>
      </c>
      <c r="H3" s="5">
        <v>0.460358056265985</v>
      </c>
      <c r="I3" s="1" t="s">
        <v>47</v>
      </c>
      <c r="J3" s="5">
        <v>0.777209434498437</v>
      </c>
    </row>
    <row r="4" ht="15" spans="1:10">
      <c r="A4" s="1" t="s">
        <v>28</v>
      </c>
      <c r="B4" s="5">
        <v>0.370843989769821</v>
      </c>
      <c r="C4" s="1" t="s">
        <v>33</v>
      </c>
      <c r="D4" s="5">
        <v>0.373685706166525</v>
      </c>
      <c r="E4" s="1" t="s">
        <v>38</v>
      </c>
      <c r="F4" s="5">
        <v>0.139386189258312</v>
      </c>
      <c r="G4" s="1" t="s">
        <v>43</v>
      </c>
      <c r="H4" s="5">
        <v>0.505825518613242</v>
      </c>
      <c r="I4" s="1" t="s">
        <v>48</v>
      </c>
      <c r="J4" s="5">
        <v>0.191815856777494</v>
      </c>
    </row>
    <row r="5" ht="15" spans="1:10">
      <c r="A5" s="1" t="s">
        <v>29</v>
      </c>
      <c r="B5" s="5">
        <v>0.343847684001137</v>
      </c>
      <c r="C5" s="1" t="s">
        <v>34</v>
      </c>
      <c r="D5" s="5">
        <v>0.29127593066212</v>
      </c>
      <c r="E5" s="1" t="s">
        <v>39</v>
      </c>
      <c r="F5" s="5">
        <v>0.251918158567775</v>
      </c>
      <c r="G5" s="1" t="s">
        <v>44</v>
      </c>
      <c r="H5" s="5">
        <v>0.667803353225348</v>
      </c>
      <c r="I5" s="1" t="s">
        <v>49</v>
      </c>
      <c r="J5" s="5">
        <v>0.0652173913043478</v>
      </c>
    </row>
    <row r="6" ht="15" spans="1:10">
      <c r="A6" s="1" t="s">
        <v>30</v>
      </c>
      <c r="B6" s="5">
        <v>0.139386189258312</v>
      </c>
      <c r="C6" s="1" t="s">
        <v>35</v>
      </c>
      <c r="D6" s="5">
        <v>0.446149474282467</v>
      </c>
      <c r="E6" s="1" t="s">
        <v>40</v>
      </c>
      <c r="F6" s="5">
        <v>0.122762148337596</v>
      </c>
      <c r="G6" s="1" t="s">
        <v>45</v>
      </c>
      <c r="H6" s="5">
        <v>0.5512929809605</v>
      </c>
      <c r="I6" s="1" t="s">
        <v>50</v>
      </c>
      <c r="J6" s="5">
        <v>0.421994884910486</v>
      </c>
    </row>
    <row r="12" ht="15" spans="5:9">
      <c r="E12" s="5">
        <v>0.251491901108269</v>
      </c>
      <c r="F12" s="5">
        <v>0.385052571753339</v>
      </c>
      <c r="G12" s="5">
        <v>0.258596192100028</v>
      </c>
      <c r="H12" s="5">
        <v>0.750213128729753</v>
      </c>
      <c r="I12" s="5">
        <v>0.453253765274226</v>
      </c>
    </row>
    <row r="13" ht="15" spans="5:9">
      <c r="E13" s="5">
        <v>0.101023017902813</v>
      </c>
      <c r="F13" s="5">
        <v>0.255754475703325</v>
      </c>
      <c r="G13" s="5">
        <v>0.348110258596192</v>
      </c>
      <c r="H13" s="5">
        <v>0.460358056265985</v>
      </c>
      <c r="I13" s="5">
        <v>0.777209434498437</v>
      </c>
    </row>
    <row r="14" ht="15" spans="5:9">
      <c r="E14" s="5">
        <v>0.370843989769821</v>
      </c>
      <c r="F14" s="5">
        <v>0.373685706166525</v>
      </c>
      <c r="G14" s="5">
        <v>0.139386189258312</v>
      </c>
      <c r="H14" s="5">
        <v>0.505825518613242</v>
      </c>
      <c r="I14" s="5">
        <v>0.191815856777494</v>
      </c>
    </row>
    <row r="15" ht="15" spans="5:9">
      <c r="E15" s="5">
        <v>0.343847684001137</v>
      </c>
      <c r="F15" s="5">
        <v>0.29127593066212</v>
      </c>
      <c r="G15" s="5">
        <v>0.251918158567775</v>
      </c>
      <c r="H15" s="5">
        <v>0.667803353225348</v>
      </c>
      <c r="I15" s="5">
        <v>0.0652173913043478</v>
      </c>
    </row>
    <row r="16" ht="15" spans="5:9">
      <c r="E16" s="5">
        <v>0.139386189258312</v>
      </c>
      <c r="F16" s="5">
        <v>0.446149474282467</v>
      </c>
      <c r="G16" s="5">
        <v>0.122762148337596</v>
      </c>
      <c r="H16" s="5">
        <v>0.5512929809605</v>
      </c>
      <c r="I16" s="5">
        <v>0.421994884910486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E13" sqref="E13:I17"/>
    </sheetView>
  </sheetViews>
  <sheetFormatPr defaultColWidth="9" defaultRowHeight="13.5"/>
  <sheetData>
    <row r="1" ht="15" spans="1:2">
      <c r="A1" s="3" t="s">
        <v>0</v>
      </c>
      <c r="B1" s="4" t="s">
        <v>25</v>
      </c>
    </row>
    <row r="2" ht="15" spans="1:10">
      <c r="A2" s="1" t="s">
        <v>26</v>
      </c>
      <c r="B2" s="5">
        <v>2.18499999999997</v>
      </c>
      <c r="C2" s="1" t="s">
        <v>31</v>
      </c>
      <c r="D2" s="5">
        <v>1.59999999999982</v>
      </c>
      <c r="E2" s="1" t="s">
        <v>36</v>
      </c>
      <c r="F2" s="5">
        <v>1.40999999998732</v>
      </c>
      <c r="G2" s="1" t="s">
        <v>41</v>
      </c>
      <c r="H2" s="5">
        <v>2.44999999999962</v>
      </c>
      <c r="I2" s="1" t="s">
        <v>46</v>
      </c>
      <c r="J2" s="5">
        <v>1.59999999999982</v>
      </c>
    </row>
    <row r="3" ht="15" spans="1:10">
      <c r="A3" s="1" t="s">
        <v>27</v>
      </c>
      <c r="B3" s="5">
        <v>2.85000000000046</v>
      </c>
      <c r="C3" s="1" t="s">
        <v>32</v>
      </c>
      <c r="D3" s="5">
        <v>2.25000000000009</v>
      </c>
      <c r="E3" s="1" t="s">
        <v>37</v>
      </c>
      <c r="F3" s="5">
        <v>1.82500000000019</v>
      </c>
      <c r="G3" s="1" t="s">
        <v>42</v>
      </c>
      <c r="H3" s="5">
        <v>1.87500000000007</v>
      </c>
      <c r="I3" s="1" t="s">
        <v>47</v>
      </c>
      <c r="J3" s="5">
        <v>1.84000000000015</v>
      </c>
    </row>
    <row r="4" ht="15" spans="1:10">
      <c r="A4" s="1" t="s">
        <v>28</v>
      </c>
      <c r="B4" s="5">
        <v>1.22499999999919</v>
      </c>
      <c r="C4" s="1" t="s">
        <v>33</v>
      </c>
      <c r="D4" s="5">
        <v>2.82499999999963</v>
      </c>
      <c r="E4" s="1" t="s">
        <v>38</v>
      </c>
      <c r="F4" s="5">
        <v>2.72499999999987</v>
      </c>
      <c r="G4" s="1" t="s">
        <v>43</v>
      </c>
      <c r="H4" s="5">
        <v>2.39999999999974</v>
      </c>
      <c r="I4" s="1" t="s">
        <v>48</v>
      </c>
      <c r="J4" s="5">
        <v>1.12500000000004</v>
      </c>
    </row>
    <row r="5" ht="15" spans="1:10">
      <c r="A5" s="1" t="s">
        <v>29</v>
      </c>
      <c r="B5" s="5">
        <v>1.12500000000028</v>
      </c>
      <c r="C5" s="1" t="s">
        <v>34</v>
      </c>
      <c r="D5" s="5">
        <v>1.52500000000089</v>
      </c>
      <c r="E5" s="1" t="s">
        <v>39</v>
      </c>
      <c r="F5" s="5">
        <v>1.57499999999899</v>
      </c>
      <c r="G5" s="1" t="s">
        <v>44</v>
      </c>
      <c r="H5" s="5">
        <v>2.47499999999867</v>
      </c>
      <c r="I5" s="1" t="s">
        <v>49</v>
      </c>
      <c r="J5" s="5">
        <v>2.65000000000023</v>
      </c>
    </row>
    <row r="6" ht="15" spans="1:10">
      <c r="A6" s="1" t="s">
        <v>30</v>
      </c>
      <c r="B6" s="5">
        <v>1.45000000000017</v>
      </c>
      <c r="C6" s="1" t="s">
        <v>35</v>
      </c>
      <c r="D6" s="5">
        <v>1.45000000000111</v>
      </c>
      <c r="E6" s="1" t="s">
        <v>40</v>
      </c>
      <c r="F6" s="5">
        <v>1.67499999999923</v>
      </c>
      <c r="G6" s="1" t="s">
        <v>45</v>
      </c>
      <c r="H6" s="5">
        <v>3.20000000000087</v>
      </c>
      <c r="I6" s="1" t="s">
        <v>50</v>
      </c>
      <c r="J6" s="5">
        <v>1.07500000000016</v>
      </c>
    </row>
    <row r="13" ht="15" spans="5:9">
      <c r="E13" s="5">
        <v>2.18499999999997</v>
      </c>
      <c r="F13" s="5">
        <v>1.59999999999982</v>
      </c>
      <c r="G13" s="5">
        <v>1.40999999998732</v>
      </c>
      <c r="H13" s="5">
        <v>2.44999999999962</v>
      </c>
      <c r="I13" s="5">
        <v>1.59999999999982</v>
      </c>
    </row>
    <row r="14" ht="15" spans="5:9">
      <c r="E14" s="5">
        <v>2.85000000000046</v>
      </c>
      <c r="F14" s="5">
        <v>2.25000000000009</v>
      </c>
      <c r="G14" s="5">
        <v>1.82500000000019</v>
      </c>
      <c r="H14" s="5">
        <v>1.87500000000007</v>
      </c>
      <c r="I14" s="5">
        <v>1.84000000000015</v>
      </c>
    </row>
    <row r="15" ht="15" spans="5:9">
      <c r="E15" s="5">
        <v>1.22499999999919</v>
      </c>
      <c r="F15" s="5">
        <v>2.82499999999963</v>
      </c>
      <c r="G15" s="5">
        <v>2.72499999999987</v>
      </c>
      <c r="H15" s="5">
        <v>2.39999999999974</v>
      </c>
      <c r="I15" s="5">
        <v>1.12500000000004</v>
      </c>
    </row>
    <row r="16" ht="15" spans="5:9">
      <c r="E16" s="5">
        <v>1.12500000000028</v>
      </c>
      <c r="F16" s="5">
        <v>1.52500000000089</v>
      </c>
      <c r="G16" s="5">
        <v>1.57499999999899</v>
      </c>
      <c r="H16" s="5">
        <v>2.47499999999867</v>
      </c>
      <c r="I16" s="5">
        <v>2.65000000000023</v>
      </c>
    </row>
    <row r="17" ht="15" spans="5:9">
      <c r="E17" s="5">
        <v>1.45000000000017</v>
      </c>
      <c r="F17" s="5">
        <v>1.45000000000111</v>
      </c>
      <c r="G17" s="5">
        <v>1.67499999999923</v>
      </c>
      <c r="H17" s="5">
        <v>3.20000000000087</v>
      </c>
      <c r="I17" s="5">
        <v>1.07500000000016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abSelected="1" workbookViewId="0">
      <selection activeCell="E26" sqref="E26"/>
    </sheetView>
  </sheetViews>
  <sheetFormatPr defaultColWidth="9" defaultRowHeight="13.5" outlineLevelCol="1"/>
  <sheetData>
    <row r="1" spans="1:2">
      <c r="A1" t="s">
        <v>82</v>
      </c>
      <c r="B1" t="s">
        <v>83</v>
      </c>
    </row>
    <row r="2" ht="15" spans="1:2">
      <c r="A2" s="1" t="s">
        <v>26</v>
      </c>
      <c r="B2" s="2">
        <v>0</v>
      </c>
    </row>
    <row r="3" ht="15" spans="1:2">
      <c r="A3" s="1" t="s">
        <v>27</v>
      </c>
      <c r="B3" s="2">
        <v>0</v>
      </c>
    </row>
    <row r="4" ht="15" spans="1:2">
      <c r="A4" s="1" t="s">
        <v>28</v>
      </c>
      <c r="B4" s="2">
        <v>0</v>
      </c>
    </row>
    <row r="5" ht="15" spans="1:2">
      <c r="A5" s="1" t="s">
        <v>29</v>
      </c>
      <c r="B5" s="2">
        <v>0</v>
      </c>
    </row>
    <row r="6" ht="15" spans="1:2">
      <c r="A6" s="1" t="s">
        <v>30</v>
      </c>
      <c r="B6" s="2">
        <v>0</v>
      </c>
    </row>
    <row r="7" ht="15" spans="1:2">
      <c r="A7" s="1" t="s">
        <v>31</v>
      </c>
      <c r="B7" s="2">
        <v>0</v>
      </c>
    </row>
    <row r="8" ht="15" spans="1:2">
      <c r="A8" s="1" t="s">
        <v>32</v>
      </c>
      <c r="B8" s="2">
        <v>1</v>
      </c>
    </row>
    <row r="9" ht="15" spans="1:2">
      <c r="A9" s="1" t="s">
        <v>33</v>
      </c>
      <c r="B9" s="2">
        <v>2</v>
      </c>
    </row>
    <row r="10" ht="15" spans="1:2">
      <c r="A10" s="1" t="s">
        <v>34</v>
      </c>
      <c r="B10" s="2">
        <v>0</v>
      </c>
    </row>
    <row r="11" ht="15" spans="1:2">
      <c r="A11" s="1" t="s">
        <v>35</v>
      </c>
      <c r="B11" s="2">
        <v>0</v>
      </c>
    </row>
    <row r="12" ht="15" spans="1:2">
      <c r="A12" s="1" t="s">
        <v>36</v>
      </c>
      <c r="B12" s="2">
        <v>22</v>
      </c>
    </row>
    <row r="13" ht="15" spans="1:2">
      <c r="A13" s="1" t="s">
        <v>37</v>
      </c>
      <c r="B13" s="2">
        <v>58</v>
      </c>
    </row>
    <row r="14" ht="15" spans="1:2">
      <c r="A14" s="1" t="s">
        <v>38</v>
      </c>
      <c r="B14" s="2">
        <v>20</v>
      </c>
    </row>
    <row r="15" ht="15" spans="1:2">
      <c r="A15" s="1" t="s">
        <v>39</v>
      </c>
      <c r="B15" s="2">
        <v>29</v>
      </c>
    </row>
    <row r="16" ht="15" spans="1:2">
      <c r="A16" s="1" t="s">
        <v>40</v>
      </c>
      <c r="B16" s="2">
        <v>17</v>
      </c>
    </row>
    <row r="17" ht="15" spans="1:2">
      <c r="A17" s="1" t="s">
        <v>41</v>
      </c>
      <c r="B17" s="2">
        <v>48</v>
      </c>
    </row>
    <row r="18" ht="15" spans="1:2">
      <c r="A18" s="1" t="s">
        <v>42</v>
      </c>
      <c r="B18" s="2">
        <v>45</v>
      </c>
    </row>
    <row r="19" ht="15" spans="1:2">
      <c r="A19" s="1" t="s">
        <v>43</v>
      </c>
      <c r="B19" s="2">
        <v>44</v>
      </c>
    </row>
    <row r="20" ht="15" spans="1:2">
      <c r="A20" s="1" t="s">
        <v>44</v>
      </c>
      <c r="B20" s="2">
        <v>54</v>
      </c>
    </row>
    <row r="21" ht="15" spans="1:2">
      <c r="A21" s="1" t="s">
        <v>45</v>
      </c>
      <c r="B21" s="2">
        <v>43</v>
      </c>
    </row>
    <row r="22" ht="15" spans="1:2">
      <c r="A22" s="1" t="s">
        <v>46</v>
      </c>
      <c r="B22" s="2">
        <v>59</v>
      </c>
    </row>
    <row r="23" ht="15" spans="1:2">
      <c r="A23" s="1" t="s">
        <v>47</v>
      </c>
      <c r="B23" s="2">
        <v>55</v>
      </c>
    </row>
    <row r="24" ht="15" spans="1:2">
      <c r="A24" s="1" t="s">
        <v>48</v>
      </c>
      <c r="B24" s="2">
        <v>75</v>
      </c>
    </row>
    <row r="25" ht="15" spans="1:2">
      <c r="A25" s="1" t="s">
        <v>49</v>
      </c>
      <c r="B25" s="2">
        <v>107</v>
      </c>
    </row>
    <row r="26" ht="15" spans="1:2">
      <c r="A26" s="1" t="s">
        <v>50</v>
      </c>
      <c r="B26" s="2">
        <v>40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opLeftCell="F1" workbookViewId="0">
      <selection activeCell="L2" sqref="L2:L26"/>
    </sheetView>
  </sheetViews>
  <sheetFormatPr defaultColWidth="9" defaultRowHeight="13.5"/>
  <cols>
    <col min="2" max="5" width="9.25" customWidth="1"/>
    <col min="6" max="6" width="11.25" customWidth="1"/>
    <col min="7" max="8" width="12.75" customWidth="1"/>
    <col min="9" max="9" width="5.875" customWidth="1"/>
    <col min="10" max="10" width="12.25" customWidth="1"/>
    <col min="11" max="11" width="16.25" customWidth="1"/>
    <col min="12" max="12" width="7.625" customWidth="1"/>
    <col min="13" max="13" width="8.5" customWidth="1"/>
    <col min="14" max="14" width="9.25" customWidth="1"/>
  </cols>
  <sheetData>
    <row r="1" s="1" customFormat="1" ht="15.75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  <c r="J1" s="4" t="s">
        <v>12</v>
      </c>
      <c r="K1" s="6" t="s">
        <v>13</v>
      </c>
      <c r="L1" s="4" t="s">
        <v>23</v>
      </c>
      <c r="M1" s="4" t="s">
        <v>24</v>
      </c>
      <c r="N1" s="4" t="s">
        <v>25</v>
      </c>
    </row>
    <row r="2" s="1" customFormat="1" ht="15" spans="1:15">
      <c r="A2" s="1" t="s">
        <v>26</v>
      </c>
      <c r="B2" s="5">
        <v>0.759488692232055</v>
      </c>
      <c r="C2" s="5">
        <v>0.672656870532168</v>
      </c>
      <c r="D2" s="5">
        <v>9.20373312152502</v>
      </c>
      <c r="E2" s="5">
        <v>23.8</v>
      </c>
      <c r="F2" s="5">
        <v>12.3983572230683</v>
      </c>
      <c r="G2" s="5">
        <v>9.68333333333333</v>
      </c>
      <c r="H2" s="5">
        <v>79.7</v>
      </c>
      <c r="I2" s="5">
        <v>8.42</v>
      </c>
      <c r="J2" s="5">
        <v>16.0886044111397</v>
      </c>
      <c r="K2" s="5">
        <v>0.251491901108269</v>
      </c>
      <c r="L2" s="5">
        <v>0.03004143475</v>
      </c>
      <c r="M2" s="5">
        <v>0.159581451</v>
      </c>
      <c r="N2" s="5">
        <v>2.18499999999997</v>
      </c>
      <c r="O2" s="1">
        <v>1</v>
      </c>
    </row>
    <row r="3" s="1" customFormat="1" ht="15" spans="1:15">
      <c r="A3" s="1" t="s">
        <v>27</v>
      </c>
      <c r="B3" s="5">
        <v>0.751031450794724</v>
      </c>
      <c r="C3" s="5">
        <v>0.662841313810843</v>
      </c>
      <c r="D3" s="5">
        <v>8.95330431341512</v>
      </c>
      <c r="E3" s="5">
        <v>22.4</v>
      </c>
      <c r="F3" s="5">
        <v>12.7777825107785</v>
      </c>
      <c r="G3" s="5">
        <v>9.14666666666667</v>
      </c>
      <c r="H3" s="5">
        <v>95.4</v>
      </c>
      <c r="I3" s="5">
        <v>8.43</v>
      </c>
      <c r="J3" s="5">
        <v>16.6858308765681</v>
      </c>
      <c r="K3" s="5">
        <v>0.101023017902813</v>
      </c>
      <c r="L3" s="5">
        <v>0.0260644603</v>
      </c>
      <c r="M3" s="5">
        <v>0.181785231</v>
      </c>
      <c r="N3" s="5">
        <v>2.85000000000046</v>
      </c>
      <c r="O3" s="1">
        <v>1</v>
      </c>
    </row>
    <row r="4" s="1" customFormat="1" ht="15" spans="1:15">
      <c r="A4" s="1" t="s">
        <v>28</v>
      </c>
      <c r="B4" s="5">
        <v>0.573312</v>
      </c>
      <c r="C4" s="5">
        <v>0.646636506687647</v>
      </c>
      <c r="D4" s="5">
        <v>8.58575924468922</v>
      </c>
      <c r="E4" s="5">
        <v>99.4</v>
      </c>
      <c r="F4" s="5">
        <v>12.0064697826937</v>
      </c>
      <c r="G4" s="5">
        <v>8.00333333333333</v>
      </c>
      <c r="H4" s="5">
        <v>178.6</v>
      </c>
      <c r="I4" s="5">
        <v>8.61</v>
      </c>
      <c r="J4" s="5">
        <v>16.8308542526103</v>
      </c>
      <c r="K4" s="5">
        <v>0.370843989769821</v>
      </c>
      <c r="L4" s="5">
        <v>0.03005336045</v>
      </c>
      <c r="M4" s="5">
        <v>0.0968940449</v>
      </c>
      <c r="N4" s="5">
        <v>1.22499999999919</v>
      </c>
      <c r="O4" s="1">
        <v>1</v>
      </c>
    </row>
    <row r="5" s="1" customFormat="1" ht="15" spans="1:15">
      <c r="A5" s="1" t="s">
        <v>29</v>
      </c>
      <c r="B5" s="5">
        <v>0.736912047560762</v>
      </c>
      <c r="C5" s="5">
        <v>0.652431791221827</v>
      </c>
      <c r="D5" s="5">
        <v>10.1126927639383</v>
      </c>
      <c r="E5" s="5">
        <v>198.8</v>
      </c>
      <c r="F5" s="5">
        <v>13.3201403596848</v>
      </c>
      <c r="G5" s="5">
        <v>6.46333333333333</v>
      </c>
      <c r="H5" s="5">
        <v>185.1</v>
      </c>
      <c r="I5" s="5">
        <v>8.5</v>
      </c>
      <c r="J5" s="5">
        <v>12.0182399569599</v>
      </c>
      <c r="K5" s="5">
        <v>0.343847684001137</v>
      </c>
      <c r="L5" s="5">
        <v>0.02421578405</v>
      </c>
      <c r="M5" s="5">
        <v>0.0906131363</v>
      </c>
      <c r="N5" s="5">
        <v>1.12500000000028</v>
      </c>
      <c r="O5" s="1">
        <v>1</v>
      </c>
    </row>
    <row r="6" s="1" customFormat="1" ht="15" spans="1:15">
      <c r="A6" s="1" t="s">
        <v>30</v>
      </c>
      <c r="B6" s="5">
        <v>0.549713849675696</v>
      </c>
      <c r="C6" s="5">
        <v>0.681773105910353</v>
      </c>
      <c r="D6" s="5">
        <v>9.52003173343911</v>
      </c>
      <c r="E6" s="5">
        <v>23.8</v>
      </c>
      <c r="F6" s="5">
        <v>12.4978916917913</v>
      </c>
      <c r="G6" s="5">
        <v>8.58666666666667</v>
      </c>
      <c r="H6" s="5">
        <v>133.9</v>
      </c>
      <c r="I6" s="5">
        <v>8.49</v>
      </c>
      <c r="J6" s="5">
        <v>15.1446967599003</v>
      </c>
      <c r="K6" s="5">
        <v>0.139386189258312</v>
      </c>
      <c r="L6" s="5">
        <v>0.02994223355</v>
      </c>
      <c r="M6" s="5">
        <v>0.100316133</v>
      </c>
      <c r="N6" s="5">
        <v>1.45000000000017</v>
      </c>
      <c r="O6" s="1">
        <v>1</v>
      </c>
    </row>
    <row r="7" s="1" customFormat="1" ht="15" spans="1:15">
      <c r="A7" s="1" t="s">
        <v>31</v>
      </c>
      <c r="B7" s="5">
        <v>0.615774752936789</v>
      </c>
      <c r="C7" s="5">
        <v>0.737485101311085</v>
      </c>
      <c r="D7" s="5">
        <v>9.15772745331744</v>
      </c>
      <c r="E7" s="5">
        <v>22.4</v>
      </c>
      <c r="F7" s="5">
        <v>13.5642247753751</v>
      </c>
      <c r="G7" s="5">
        <v>51.38</v>
      </c>
      <c r="H7" s="5">
        <v>136.2</v>
      </c>
      <c r="I7" s="5">
        <v>8.53</v>
      </c>
      <c r="J7" s="5">
        <v>15.1764149838913</v>
      </c>
      <c r="K7" s="5">
        <v>0.385052571753339</v>
      </c>
      <c r="L7" s="5">
        <v>0.0307700753</v>
      </c>
      <c r="M7" s="5">
        <v>0.0918356037</v>
      </c>
      <c r="N7" s="5">
        <v>1.59999999999982</v>
      </c>
      <c r="O7" s="1">
        <v>2</v>
      </c>
    </row>
    <row r="8" s="1" customFormat="1" ht="15" spans="1:15">
      <c r="A8" s="1" t="s">
        <v>32</v>
      </c>
      <c r="B8" s="5">
        <v>0.626167228830108</v>
      </c>
      <c r="C8" s="5">
        <v>0.749312106918239</v>
      </c>
      <c r="D8" s="5">
        <v>9.02122641509434</v>
      </c>
      <c r="E8" s="5">
        <v>22.4</v>
      </c>
      <c r="F8" s="5">
        <v>11.6989229192579</v>
      </c>
      <c r="G8" s="5">
        <v>34.5333333333333</v>
      </c>
      <c r="H8" s="5">
        <v>98.5</v>
      </c>
      <c r="I8" s="5">
        <v>8.43</v>
      </c>
      <c r="J8" s="5">
        <v>16.0034695869023</v>
      </c>
      <c r="K8" s="5">
        <v>0.255754475703325</v>
      </c>
      <c r="L8" s="5">
        <v>0.03262014625</v>
      </c>
      <c r="M8" s="5">
        <v>0.107910147</v>
      </c>
      <c r="N8" s="5">
        <v>2.25000000000009</v>
      </c>
      <c r="O8" s="1">
        <v>2</v>
      </c>
    </row>
    <row r="9" s="1" customFormat="1" ht="15" spans="1:15">
      <c r="A9" s="1" t="s">
        <v>33</v>
      </c>
      <c r="B9" s="5">
        <v>0.717442083094007</v>
      </c>
      <c r="C9" s="5">
        <v>0.845808383233533</v>
      </c>
      <c r="D9" s="5">
        <v>8.05389221556886</v>
      </c>
      <c r="E9" s="5">
        <v>22.4</v>
      </c>
      <c r="F9" s="5">
        <v>13.5204008980854</v>
      </c>
      <c r="G9" s="5">
        <v>48.72</v>
      </c>
      <c r="H9" s="5">
        <v>154.7</v>
      </c>
      <c r="I9" s="5">
        <v>8.36</v>
      </c>
      <c r="J9" s="5">
        <v>16.303266707605</v>
      </c>
      <c r="K9" s="5">
        <v>0.373685706166525</v>
      </c>
      <c r="L9" s="5">
        <v>0.0346741867</v>
      </c>
      <c r="M9" s="5">
        <v>0.112122402</v>
      </c>
      <c r="N9" s="5">
        <v>2.82499999999963</v>
      </c>
      <c r="O9" s="1">
        <v>2</v>
      </c>
    </row>
    <row r="10" s="1" customFormat="1" ht="15" spans="1:15">
      <c r="A10" s="1" t="s">
        <v>34</v>
      </c>
      <c r="B10" s="5">
        <v>0.716100240302094</v>
      </c>
      <c r="C10" s="5">
        <v>0.675407230830354</v>
      </c>
      <c r="D10" s="5">
        <v>9.21732220897895</v>
      </c>
      <c r="E10" s="5">
        <v>317.8</v>
      </c>
      <c r="F10" s="5">
        <v>13.7607032837936</v>
      </c>
      <c r="G10" s="5">
        <v>51.7766666666667</v>
      </c>
      <c r="H10" s="5">
        <v>101</v>
      </c>
      <c r="I10" s="5">
        <v>8.59</v>
      </c>
      <c r="J10" s="5">
        <v>14.3160657105244</v>
      </c>
      <c r="K10" s="5">
        <v>0.29127593066212</v>
      </c>
      <c r="L10" s="5">
        <v>0.0243724084</v>
      </c>
      <c r="M10" s="5">
        <v>0.104058542</v>
      </c>
      <c r="N10" s="5">
        <v>1.52500000000089</v>
      </c>
      <c r="O10" s="1">
        <v>2</v>
      </c>
    </row>
    <row r="11" s="1" customFormat="1" ht="15" spans="1:15">
      <c r="A11" s="1" t="s">
        <v>35</v>
      </c>
      <c r="B11" s="5">
        <v>0.624987654320988</v>
      </c>
      <c r="C11" s="5">
        <v>0.940200314218382</v>
      </c>
      <c r="D11" s="5">
        <v>10.2808326787117</v>
      </c>
      <c r="E11" s="5">
        <v>29.4</v>
      </c>
      <c r="F11" s="5">
        <v>13.2165337097976</v>
      </c>
      <c r="G11" s="5">
        <v>63.6533333333333</v>
      </c>
      <c r="H11" s="5">
        <v>108.3</v>
      </c>
      <c r="I11" s="5">
        <v>8.19</v>
      </c>
      <c r="J11" s="5">
        <v>15.3785097727949</v>
      </c>
      <c r="K11" s="5">
        <v>0.446149474282467</v>
      </c>
      <c r="L11" s="5">
        <v>0.0266586423</v>
      </c>
      <c r="M11" s="5">
        <v>0.0992290974</v>
      </c>
      <c r="N11" s="5">
        <v>1.45000000000111</v>
      </c>
      <c r="O11" s="1">
        <v>2</v>
      </c>
    </row>
    <row r="12" s="1" customFormat="1" ht="15" spans="1:15">
      <c r="A12" s="1" t="s">
        <v>36</v>
      </c>
      <c r="B12" s="5">
        <v>0.714684167350287</v>
      </c>
      <c r="C12" s="5">
        <v>0.881537242472266</v>
      </c>
      <c r="D12" s="5">
        <v>10.5190174326466</v>
      </c>
      <c r="E12" s="5">
        <v>30.8</v>
      </c>
      <c r="F12" s="5">
        <v>11.7345955924343</v>
      </c>
      <c r="G12" s="5">
        <v>24.43</v>
      </c>
      <c r="H12" s="5">
        <v>88.9</v>
      </c>
      <c r="I12" s="5">
        <v>8.12</v>
      </c>
      <c r="J12" s="5">
        <v>18.1557572861921</v>
      </c>
      <c r="K12" s="5">
        <v>0.258596192100028</v>
      </c>
      <c r="L12" s="5">
        <v>0.0260153651</v>
      </c>
      <c r="M12" s="5">
        <v>0.102948885</v>
      </c>
      <c r="N12" s="5">
        <v>1.40999999998732</v>
      </c>
      <c r="O12" s="1">
        <v>3</v>
      </c>
    </row>
    <row r="13" s="1" customFormat="1" ht="15" spans="1:15">
      <c r="A13" s="1" t="s">
        <v>37</v>
      </c>
      <c r="B13" s="5">
        <v>0.833872312052009</v>
      </c>
      <c r="C13" s="5">
        <v>0.876494023904382</v>
      </c>
      <c r="D13" s="5">
        <v>8.21713147410358</v>
      </c>
      <c r="E13" s="5">
        <v>35</v>
      </c>
      <c r="F13" s="5">
        <v>13.3050554034933</v>
      </c>
      <c r="G13" s="5">
        <v>22.19</v>
      </c>
      <c r="H13" s="5">
        <v>104.3</v>
      </c>
      <c r="I13" s="5">
        <v>8.1</v>
      </c>
      <c r="J13" s="5">
        <v>17.733870828215</v>
      </c>
      <c r="K13" s="5">
        <v>0.348110258596192</v>
      </c>
      <c r="L13" s="5">
        <v>0.0315562558</v>
      </c>
      <c r="M13" s="5">
        <v>0.0991388512</v>
      </c>
      <c r="N13" s="5">
        <v>1.82500000000019</v>
      </c>
      <c r="O13" s="1">
        <v>3</v>
      </c>
    </row>
    <row r="14" s="1" customFormat="1" ht="15" spans="1:15">
      <c r="A14" s="1" t="s">
        <v>38</v>
      </c>
      <c r="B14" s="5">
        <v>0.721754510081358</v>
      </c>
      <c r="C14" s="5">
        <v>0.874455013872374</v>
      </c>
      <c r="D14" s="5">
        <v>8.90804597701149</v>
      </c>
      <c r="E14" s="5">
        <v>75.6</v>
      </c>
      <c r="F14" s="5">
        <v>11.9289699714847</v>
      </c>
      <c r="G14" s="5">
        <v>26.2266666666667</v>
      </c>
      <c r="H14" s="5">
        <v>110.5</v>
      </c>
      <c r="I14" s="5">
        <v>8.15</v>
      </c>
      <c r="J14" s="5">
        <v>15.6998807329502</v>
      </c>
      <c r="K14" s="5">
        <v>0.139386189258312</v>
      </c>
      <c r="L14" s="5">
        <v>0.03238351345</v>
      </c>
      <c r="M14" s="5">
        <v>0.105189495</v>
      </c>
      <c r="N14" s="5">
        <v>2.72499999999987</v>
      </c>
      <c r="O14" s="1">
        <v>3</v>
      </c>
    </row>
    <row r="15" s="1" customFormat="1" ht="15" spans="1:15">
      <c r="A15" s="1" t="s">
        <v>39</v>
      </c>
      <c r="B15" s="5">
        <v>0.696887094060239</v>
      </c>
      <c r="C15" s="5">
        <v>0.732227958697379</v>
      </c>
      <c r="D15" s="5">
        <v>9.6604447974583</v>
      </c>
      <c r="E15" s="5">
        <v>39.2</v>
      </c>
      <c r="F15" s="5">
        <v>11.9361132336493</v>
      </c>
      <c r="G15" s="5">
        <v>21.7933333333333</v>
      </c>
      <c r="H15" s="5">
        <v>134.4</v>
      </c>
      <c r="I15" s="5">
        <v>8.26</v>
      </c>
      <c r="J15" s="5">
        <v>15.692283650507</v>
      </c>
      <c r="K15" s="5">
        <v>0.251918158567775</v>
      </c>
      <c r="L15" s="5">
        <v>0.0382538247</v>
      </c>
      <c r="M15" s="5">
        <v>0.0957951164</v>
      </c>
      <c r="N15" s="5">
        <v>1.57499999999899</v>
      </c>
      <c r="O15" s="1">
        <v>3</v>
      </c>
    </row>
    <row r="16" s="1" customFormat="1" ht="15" spans="1:15">
      <c r="A16" s="1" t="s">
        <v>40</v>
      </c>
      <c r="B16" s="5">
        <v>0.690852325944427</v>
      </c>
      <c r="C16" s="5">
        <v>0.678599527930763</v>
      </c>
      <c r="D16" s="5">
        <v>9.46105428796224</v>
      </c>
      <c r="E16" s="5">
        <v>25.2</v>
      </c>
      <c r="F16" s="5">
        <v>12.6064329818519</v>
      </c>
      <c r="G16" s="5">
        <v>24.08</v>
      </c>
      <c r="H16" s="5">
        <v>147.5</v>
      </c>
      <c r="I16" s="5">
        <v>8.36</v>
      </c>
      <c r="J16" s="5">
        <v>15.6391953277093</v>
      </c>
      <c r="K16" s="5">
        <v>0.122762148337596</v>
      </c>
      <c r="L16" s="5">
        <v>0.02836664915</v>
      </c>
      <c r="M16" s="5">
        <v>0.108956432</v>
      </c>
      <c r="N16" s="5">
        <v>1.67499999999923</v>
      </c>
      <c r="O16" s="1">
        <v>3</v>
      </c>
    </row>
    <row r="17" s="1" customFormat="1" ht="15" spans="1:15">
      <c r="A17" s="1" t="s">
        <v>41</v>
      </c>
      <c r="B17" s="5">
        <v>0.873726308468093</v>
      </c>
      <c r="C17" s="5">
        <v>0.674263535031847</v>
      </c>
      <c r="D17" s="5">
        <v>10.609076433121</v>
      </c>
      <c r="E17" s="5">
        <v>58.8</v>
      </c>
      <c r="F17" s="5">
        <v>13.7876619664975</v>
      </c>
      <c r="G17" s="5">
        <v>10.0566666666667</v>
      </c>
      <c r="H17" s="5">
        <v>258</v>
      </c>
      <c r="I17" s="5">
        <v>8.29</v>
      </c>
      <c r="J17" s="5">
        <v>16.4860841872058</v>
      </c>
      <c r="K17" s="5">
        <v>0.750213128729753</v>
      </c>
      <c r="L17" s="5">
        <v>0.088560562</v>
      </c>
      <c r="M17" s="5">
        <v>0.110401306</v>
      </c>
      <c r="N17" s="5">
        <v>2.44999999999962</v>
      </c>
      <c r="O17" s="1">
        <v>4</v>
      </c>
    </row>
    <row r="18" s="1" customFormat="1" ht="15" spans="1:15">
      <c r="A18" s="1" t="s">
        <v>42</v>
      </c>
      <c r="B18" s="5">
        <v>0.7616</v>
      </c>
      <c r="C18" s="5">
        <v>0.772000789265983</v>
      </c>
      <c r="D18" s="5">
        <v>9.67837411207577</v>
      </c>
      <c r="E18" s="5">
        <v>40.6</v>
      </c>
      <c r="F18" s="5">
        <v>12.7630721773494</v>
      </c>
      <c r="G18" s="5">
        <v>35.2566666666667</v>
      </c>
      <c r="H18" s="5">
        <v>136.8</v>
      </c>
      <c r="I18" s="5">
        <v>8.33</v>
      </c>
      <c r="J18" s="5">
        <v>16.3816093742571</v>
      </c>
      <c r="K18" s="5">
        <v>0.460358056265985</v>
      </c>
      <c r="L18" s="5">
        <v>0.04540571215</v>
      </c>
      <c r="M18" s="5">
        <v>0.0993080807</v>
      </c>
      <c r="N18" s="5">
        <v>1.87500000000007</v>
      </c>
      <c r="O18" s="1">
        <v>4</v>
      </c>
    </row>
    <row r="19" s="1" customFormat="1" ht="15" spans="1:15">
      <c r="A19" s="1" t="s">
        <v>43</v>
      </c>
      <c r="B19" s="5">
        <v>0.783728813559322</v>
      </c>
      <c r="C19" s="5">
        <v>0.732810015898251</v>
      </c>
      <c r="D19" s="5">
        <v>10.4133545310016</v>
      </c>
      <c r="E19" s="5">
        <v>58.8</v>
      </c>
      <c r="F19" s="5">
        <v>14.1832768822717</v>
      </c>
      <c r="G19" s="5">
        <v>21.9566666666667</v>
      </c>
      <c r="H19" s="5">
        <v>228.4</v>
      </c>
      <c r="I19" s="5">
        <v>8.33</v>
      </c>
      <c r="J19" s="5">
        <v>15.1005189048127</v>
      </c>
      <c r="K19" s="5">
        <v>0.505825518613242</v>
      </c>
      <c r="L19" s="5">
        <v>0.052473898</v>
      </c>
      <c r="M19" s="5">
        <v>0.112486267</v>
      </c>
      <c r="N19" s="5">
        <v>2.39999999999974</v>
      </c>
      <c r="O19" s="1">
        <v>4</v>
      </c>
    </row>
    <row r="20" s="1" customFormat="1" ht="15" spans="1:15">
      <c r="A20" s="1" t="s">
        <v>44</v>
      </c>
      <c r="B20" s="5">
        <v>0.761258714904843</v>
      </c>
      <c r="C20" s="5">
        <v>0.734282907662082</v>
      </c>
      <c r="D20" s="5">
        <v>10.6876227897839</v>
      </c>
      <c r="E20" s="5">
        <v>25.2</v>
      </c>
      <c r="F20" s="5">
        <v>13.9311731218664</v>
      </c>
      <c r="G20" s="5">
        <v>21.2566666666667</v>
      </c>
      <c r="H20" s="5">
        <v>194.5</v>
      </c>
      <c r="I20" s="5">
        <v>8.36</v>
      </c>
      <c r="J20" s="5">
        <v>15.5201979639237</v>
      </c>
      <c r="K20" s="5">
        <v>0.667803353225348</v>
      </c>
      <c r="L20" s="5">
        <v>0.0591201065</v>
      </c>
      <c r="M20" s="5">
        <v>0.111358166</v>
      </c>
      <c r="N20" s="5">
        <v>2.47499999999867</v>
      </c>
      <c r="O20" s="1">
        <v>4</v>
      </c>
    </row>
    <row r="21" s="1" customFormat="1" ht="15" spans="1:15">
      <c r="A21" s="1" t="s">
        <v>45</v>
      </c>
      <c r="B21" s="5">
        <v>0.844444444444444</v>
      </c>
      <c r="C21" s="5">
        <v>0.683709869203329</v>
      </c>
      <c r="D21" s="5">
        <v>9.99801823226318</v>
      </c>
      <c r="E21" s="5">
        <v>33.6</v>
      </c>
      <c r="F21" s="5">
        <v>13.8995983045398</v>
      </c>
      <c r="G21" s="5">
        <v>9.24</v>
      </c>
      <c r="H21" s="5">
        <v>203.6</v>
      </c>
      <c r="I21" s="5">
        <v>8.32</v>
      </c>
      <c r="J21" s="5">
        <v>15.1865402497632</v>
      </c>
      <c r="K21" s="5">
        <v>0.5512929809605</v>
      </c>
      <c r="L21" s="5">
        <v>0.0580102585</v>
      </c>
      <c r="M21" s="5">
        <v>0.12055254</v>
      </c>
      <c r="N21" s="5">
        <v>3.20000000000087</v>
      </c>
      <c r="O21" s="1">
        <v>4</v>
      </c>
    </row>
    <row r="22" s="1" customFormat="1" ht="15" spans="1:15">
      <c r="A22" s="1" t="s">
        <v>46</v>
      </c>
      <c r="B22" s="5">
        <v>0.664986690328305</v>
      </c>
      <c r="C22" s="5">
        <v>0.676147704590818</v>
      </c>
      <c r="D22" s="5">
        <v>10.7285429141717</v>
      </c>
      <c r="E22" s="5">
        <v>64.4</v>
      </c>
      <c r="F22" s="5">
        <v>12.9764982309529</v>
      </c>
      <c r="G22" s="5">
        <v>11.2933333333333</v>
      </c>
      <c r="H22" s="5">
        <v>696</v>
      </c>
      <c r="I22" s="5">
        <v>8.57</v>
      </c>
      <c r="J22" s="5">
        <v>14.7295821997331</v>
      </c>
      <c r="K22" s="5">
        <v>0.453253765274226</v>
      </c>
      <c r="L22" s="5">
        <v>0.0574125005</v>
      </c>
      <c r="M22" s="5">
        <v>0.109713173</v>
      </c>
      <c r="N22" s="5">
        <v>1.59999999999982</v>
      </c>
      <c r="O22" s="1">
        <v>5</v>
      </c>
    </row>
    <row r="23" s="1" customFormat="1" ht="15" spans="1:15">
      <c r="A23" s="1" t="s">
        <v>47</v>
      </c>
      <c r="B23" s="5">
        <v>0.645401052957572</v>
      </c>
      <c r="C23" s="5">
        <v>0.715782122905028</v>
      </c>
      <c r="D23" s="5">
        <v>9.45730247406225</v>
      </c>
      <c r="E23" s="5">
        <v>25.2</v>
      </c>
      <c r="F23" s="5">
        <v>9.73109238169631</v>
      </c>
      <c r="G23" s="5">
        <v>14.7466666666667</v>
      </c>
      <c r="H23" s="5">
        <v>91.4</v>
      </c>
      <c r="I23" s="5">
        <v>8.33</v>
      </c>
      <c r="J23" s="5">
        <v>15.8279923783128</v>
      </c>
      <c r="K23" s="5">
        <v>0.777209434498437</v>
      </c>
      <c r="L23" s="5">
        <v>0.02461969135</v>
      </c>
      <c r="M23" s="5">
        <v>0.117318277</v>
      </c>
      <c r="N23" s="5">
        <v>1.84000000000015</v>
      </c>
      <c r="O23" s="1">
        <v>5</v>
      </c>
    </row>
    <row r="24" s="1" customFormat="1" ht="15" spans="1:15">
      <c r="A24" s="1" t="s">
        <v>48</v>
      </c>
      <c r="B24" s="5">
        <v>0.740261527873365</v>
      </c>
      <c r="C24" s="5">
        <v>0.80676898858717</v>
      </c>
      <c r="D24" s="5">
        <v>9.93703266430539</v>
      </c>
      <c r="E24" s="5">
        <v>26.6</v>
      </c>
      <c r="F24" s="5">
        <v>13.5141424370896</v>
      </c>
      <c r="G24" s="5">
        <v>19.4833333333333</v>
      </c>
      <c r="H24" s="5">
        <v>235.4</v>
      </c>
      <c r="I24" s="5">
        <v>8.51</v>
      </c>
      <c r="J24" s="5">
        <v>14.960308499366</v>
      </c>
      <c r="K24" s="5">
        <v>0.191815856777494</v>
      </c>
      <c r="L24" s="5">
        <v>0.062242203</v>
      </c>
      <c r="M24" s="5">
        <v>0.0940402699</v>
      </c>
      <c r="N24" s="5">
        <v>1.12500000000004</v>
      </c>
      <c r="O24" s="1">
        <v>5</v>
      </c>
    </row>
    <row r="25" s="1" customFormat="1" ht="15" spans="1:15">
      <c r="A25" s="1" t="s">
        <v>49</v>
      </c>
      <c r="B25" s="5">
        <v>0.740130304631097</v>
      </c>
      <c r="C25" s="5">
        <v>0.738188976377953</v>
      </c>
      <c r="D25" s="5">
        <v>8.1496062992126</v>
      </c>
      <c r="E25" s="5">
        <v>30.8</v>
      </c>
      <c r="F25" s="5">
        <v>12.9256645666758</v>
      </c>
      <c r="G25" s="5">
        <v>25.69</v>
      </c>
      <c r="H25" s="5">
        <v>168.2</v>
      </c>
      <c r="I25" s="5">
        <v>8.29</v>
      </c>
      <c r="J25" s="5">
        <v>14.6099808094754</v>
      </c>
      <c r="K25" s="5">
        <v>0.0652173913043478</v>
      </c>
      <c r="L25" s="5">
        <v>0.050206952</v>
      </c>
      <c r="M25" s="5">
        <v>0.114445477</v>
      </c>
      <c r="N25" s="5">
        <v>2.65000000000023</v>
      </c>
      <c r="O25" s="1">
        <v>5</v>
      </c>
    </row>
    <row r="26" s="1" customFormat="1" ht="15" spans="1:15">
      <c r="A26" s="1" t="s">
        <v>50</v>
      </c>
      <c r="B26" s="5">
        <v>0.704066337107319</v>
      </c>
      <c r="C26" s="5">
        <v>0.756592089492609</v>
      </c>
      <c r="D26" s="5">
        <v>9.70834998002397</v>
      </c>
      <c r="E26" s="5">
        <v>18.2</v>
      </c>
      <c r="F26" s="5">
        <v>12.7544238876393</v>
      </c>
      <c r="G26" s="5">
        <v>18.5733333333333</v>
      </c>
      <c r="H26" s="5">
        <v>199.9</v>
      </c>
      <c r="I26" s="5">
        <v>8.38</v>
      </c>
      <c r="J26" s="5">
        <v>17.4701038248054</v>
      </c>
      <c r="K26" s="5">
        <v>0.421994884910486</v>
      </c>
      <c r="L26" s="5">
        <v>0.0385060096</v>
      </c>
      <c r="M26" s="5">
        <v>0.0947128677</v>
      </c>
      <c r="N26" s="5">
        <v>1.07500000000016</v>
      </c>
      <c r="O26" s="1">
        <v>5</v>
      </c>
    </row>
    <row r="29" s="9" customFormat="1" ht="15.75" spans="1:14">
      <c r="A29" s="9" t="s">
        <v>0</v>
      </c>
      <c r="B29" s="9" t="s">
        <v>51</v>
      </c>
      <c r="C29" s="9" t="s">
        <v>52</v>
      </c>
      <c r="D29" s="9" t="s">
        <v>53</v>
      </c>
      <c r="E29" s="10" t="s">
        <v>55</v>
      </c>
      <c r="F29" s="10" t="s">
        <v>54</v>
      </c>
      <c r="G29" s="9" t="s">
        <v>56</v>
      </c>
      <c r="H29" s="10" t="s">
        <v>57</v>
      </c>
      <c r="I29" s="9" t="s">
        <v>8</v>
      </c>
      <c r="J29" s="9" t="s">
        <v>12</v>
      </c>
      <c r="K29" s="12" t="s">
        <v>60</v>
      </c>
      <c r="L29" s="9" t="s">
        <v>70</v>
      </c>
      <c r="M29" s="9" t="s">
        <v>71</v>
      </c>
      <c r="N29" s="10" t="s">
        <v>72</v>
      </c>
    </row>
    <row r="30" s="4" customFormat="1" ht="15" spans="1:14">
      <c r="A30" s="4" t="s">
        <v>73</v>
      </c>
      <c r="B30" s="4">
        <v>0.669157608695652</v>
      </c>
      <c r="C30" s="4">
        <v>0.678429423459244</v>
      </c>
      <c r="D30" s="4">
        <v>10.6461232604374</v>
      </c>
      <c r="E30" s="4">
        <v>22.4</v>
      </c>
      <c r="F30" s="4">
        <v>12.8374864505184</v>
      </c>
      <c r="G30" s="4">
        <v>10.36</v>
      </c>
      <c r="H30" s="4">
        <v>142.7</v>
      </c>
      <c r="I30" s="4">
        <v>8.22</v>
      </c>
      <c r="J30" s="4">
        <v>13.6669515756043</v>
      </c>
      <c r="K30" s="4">
        <v>0.164961636828644</v>
      </c>
      <c r="L30" s="4">
        <v>0.0314145565</v>
      </c>
      <c r="M30" s="4">
        <v>0.104550362</v>
      </c>
      <c r="N30" s="4">
        <v>1.35000000000041</v>
      </c>
    </row>
    <row r="31" s="4" customFormat="1" ht="15" spans="1:14">
      <c r="A31" s="4" t="s">
        <v>74</v>
      </c>
      <c r="B31" s="4">
        <v>0.609724583475009</v>
      </c>
      <c r="C31" s="4">
        <v>0.767282479141836</v>
      </c>
      <c r="D31" s="4">
        <v>9.88279698053238</v>
      </c>
      <c r="E31" s="4">
        <v>28</v>
      </c>
      <c r="F31" s="4">
        <v>11.4829338272362</v>
      </c>
      <c r="G31" s="4">
        <v>24.22</v>
      </c>
      <c r="H31" s="4">
        <v>152.5</v>
      </c>
      <c r="I31" s="4">
        <v>8.09</v>
      </c>
      <c r="J31" s="4">
        <v>14.1357465278531</v>
      </c>
      <c r="K31" s="4">
        <v>0.129156010230179</v>
      </c>
      <c r="L31" s="4">
        <v>0.03199356555</v>
      </c>
      <c r="M31" s="4">
        <v>0.116685858</v>
      </c>
      <c r="N31" s="4">
        <v>2.17499999999937</v>
      </c>
    </row>
    <row r="32" s="4" customFormat="1" ht="15" spans="1:14">
      <c r="A32" s="4" t="s">
        <v>75</v>
      </c>
      <c r="B32" s="4">
        <v>0.670736086175942</v>
      </c>
      <c r="C32" s="4">
        <v>0.682175107970161</v>
      </c>
      <c r="D32" s="4">
        <v>8.75539850804869</v>
      </c>
      <c r="E32" s="4">
        <v>26.6</v>
      </c>
      <c r="F32" s="4">
        <v>12.985730216018</v>
      </c>
      <c r="G32" s="4">
        <v>19.6466666666667</v>
      </c>
      <c r="H32" s="4">
        <v>205.4</v>
      </c>
      <c r="I32" s="4">
        <v>8.04</v>
      </c>
      <c r="J32" s="4">
        <v>13.1176968086024</v>
      </c>
      <c r="K32" s="4">
        <v>0.147058823529412</v>
      </c>
      <c r="L32" s="4">
        <v>0.0404722786</v>
      </c>
      <c r="M32" s="4">
        <v>0.121132746</v>
      </c>
      <c r="N32" s="4">
        <v>3.05</v>
      </c>
    </row>
    <row r="33" ht="15" spans="2:15">
      <c r="B33" s="11">
        <f>AVERAGE(B30:B32)</f>
        <v>0.649872759448868</v>
      </c>
      <c r="C33" s="11">
        <f t="shared" ref="C33:N33" si="0">AVERAGE(C30:C32)</f>
        <v>0.709295670190414</v>
      </c>
      <c r="D33" s="11">
        <f t="shared" si="0"/>
        <v>9.76143958300616</v>
      </c>
      <c r="E33" s="11">
        <f t="shared" si="0"/>
        <v>25.6666666666667</v>
      </c>
      <c r="F33" s="11">
        <f t="shared" si="0"/>
        <v>12.4353834979242</v>
      </c>
      <c r="G33" s="11">
        <f t="shared" si="0"/>
        <v>18.0755555555556</v>
      </c>
      <c r="H33" s="11">
        <f t="shared" si="0"/>
        <v>166.866666666667</v>
      </c>
      <c r="I33" s="11">
        <f t="shared" si="0"/>
        <v>8.11666666666667</v>
      </c>
      <c r="J33" s="11">
        <f t="shared" si="0"/>
        <v>13.6401316373533</v>
      </c>
      <c r="K33" s="11">
        <f t="shared" si="0"/>
        <v>0.147058823529412</v>
      </c>
      <c r="L33" s="11">
        <f t="shared" si="0"/>
        <v>0.0346268002166667</v>
      </c>
      <c r="M33" s="11">
        <f t="shared" si="0"/>
        <v>0.114122988666667</v>
      </c>
      <c r="N33" s="11">
        <f t="shared" si="0"/>
        <v>2.19166666666659</v>
      </c>
      <c r="O33" s="8"/>
    </row>
    <row r="34" ht="15" spans="2:15">
      <c r="B34" s="11">
        <f>STDEV(B30:B32)</f>
        <v>0.0347782967281304</v>
      </c>
      <c r="C34" s="11">
        <f t="shared" ref="C34:N34" si="1">STDEV(C30:C32)</f>
        <v>0.0502529605833368</v>
      </c>
      <c r="D34" s="11">
        <f t="shared" si="1"/>
        <v>0.95118648843147</v>
      </c>
      <c r="E34" s="11">
        <f t="shared" si="1"/>
        <v>2.91433239925259</v>
      </c>
      <c r="F34" s="11">
        <f t="shared" si="1"/>
        <v>0.828169267056943</v>
      </c>
      <c r="G34" s="11">
        <f t="shared" si="1"/>
        <v>7.06230788004832</v>
      </c>
      <c r="H34" s="11">
        <f t="shared" si="1"/>
        <v>33.7286722735025</v>
      </c>
      <c r="I34" s="11">
        <f t="shared" si="1"/>
        <v>0.0929157324317764</v>
      </c>
      <c r="J34" s="11">
        <f t="shared" si="1"/>
        <v>0.509554501042282</v>
      </c>
      <c r="K34" s="11">
        <f t="shared" si="1"/>
        <v>0.0179028132992325</v>
      </c>
      <c r="L34" s="13">
        <f t="shared" si="1"/>
        <v>0.00507060410774776</v>
      </c>
      <c r="M34" s="11">
        <f t="shared" si="1"/>
        <v>0.00858312817075857</v>
      </c>
      <c r="N34" s="11">
        <f t="shared" si="1"/>
        <v>0.850122540186413</v>
      </c>
      <c r="O34" s="8"/>
    </row>
    <row r="36" ht="15" spans="2:9">
      <c r="B36" s="4" t="s">
        <v>1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H36" s="4" t="s">
        <v>7</v>
      </c>
      <c r="I36" s="4" t="s"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C24" sqref="C24"/>
    </sheetView>
  </sheetViews>
  <sheetFormatPr defaultColWidth="9" defaultRowHeight="13.5"/>
  <cols>
    <col min="2" max="8" width="12.625"/>
    <col min="10" max="10" width="12.625"/>
    <col min="12" max="12" width="12.625"/>
  </cols>
  <sheetData>
    <row r="1" ht="15" spans="1:12">
      <c r="A1" s="3" t="s">
        <v>0</v>
      </c>
      <c r="B1" s="7" t="s">
        <v>1</v>
      </c>
      <c r="K1" s="9" t="s">
        <v>0</v>
      </c>
      <c r="L1" s="9" t="s">
        <v>51</v>
      </c>
    </row>
    <row r="2" ht="15" spans="1:12">
      <c r="A2" s="1" t="s">
        <v>26</v>
      </c>
      <c r="B2" s="5">
        <v>0.759488692232055</v>
      </c>
      <c r="C2" s="1" t="s">
        <v>31</v>
      </c>
      <c r="D2" s="5">
        <v>0.615774752936789</v>
      </c>
      <c r="E2" s="1" t="s">
        <v>36</v>
      </c>
      <c r="F2" s="5">
        <v>0.714684167350287</v>
      </c>
      <c r="G2" s="1" t="s">
        <v>41</v>
      </c>
      <c r="H2" s="5">
        <v>0.873726308468093</v>
      </c>
      <c r="I2" s="1" t="s">
        <v>46</v>
      </c>
      <c r="J2" s="5">
        <v>0.664986690328305</v>
      </c>
      <c r="K2" s="4" t="s">
        <v>73</v>
      </c>
      <c r="L2" s="4">
        <v>0.669157608695652</v>
      </c>
    </row>
    <row r="3" ht="15" spans="1:12">
      <c r="A3" s="1" t="s">
        <v>27</v>
      </c>
      <c r="B3" s="5">
        <v>0.751031450794724</v>
      </c>
      <c r="C3" s="1" t="s">
        <v>32</v>
      </c>
      <c r="D3" s="5">
        <v>0.626167228830108</v>
      </c>
      <c r="E3" s="1" t="s">
        <v>37</v>
      </c>
      <c r="F3" s="5">
        <v>0.833872312052009</v>
      </c>
      <c r="G3" s="1" t="s">
        <v>42</v>
      </c>
      <c r="H3" s="5">
        <v>0.7616</v>
      </c>
      <c r="I3" s="1" t="s">
        <v>47</v>
      </c>
      <c r="J3" s="5">
        <v>0.645401052957572</v>
      </c>
      <c r="K3" s="4" t="s">
        <v>74</v>
      </c>
      <c r="L3" s="4">
        <v>0.609724583475009</v>
      </c>
    </row>
    <row r="4" ht="15" spans="1:12">
      <c r="A4" s="1" t="s">
        <v>28</v>
      </c>
      <c r="B4" s="5">
        <v>0.573312</v>
      </c>
      <c r="C4" s="1" t="s">
        <v>33</v>
      </c>
      <c r="D4" s="5">
        <v>0.717442083094007</v>
      </c>
      <c r="E4" s="1" t="s">
        <v>38</v>
      </c>
      <c r="F4" s="5">
        <v>0.721754510081358</v>
      </c>
      <c r="G4" s="1" t="s">
        <v>43</v>
      </c>
      <c r="H4" s="5">
        <v>0.783728813559322</v>
      </c>
      <c r="I4" s="1" t="s">
        <v>48</v>
      </c>
      <c r="J4" s="5">
        <v>0.740261527873365</v>
      </c>
      <c r="K4" s="4" t="s">
        <v>75</v>
      </c>
      <c r="L4" s="4">
        <v>0.670736086175942</v>
      </c>
    </row>
    <row r="5" ht="15" spans="1:10">
      <c r="A5" s="1" t="s">
        <v>29</v>
      </c>
      <c r="B5" s="5">
        <v>0.736912047560762</v>
      </c>
      <c r="C5" s="1" t="s">
        <v>34</v>
      </c>
      <c r="D5" s="5">
        <v>0.716100240302094</v>
      </c>
      <c r="E5" s="1" t="s">
        <v>39</v>
      </c>
      <c r="F5" s="5">
        <v>0.696887094060239</v>
      </c>
      <c r="G5" s="1" t="s">
        <v>44</v>
      </c>
      <c r="H5" s="5">
        <v>0.761258714904843</v>
      </c>
      <c r="I5" s="1" t="s">
        <v>49</v>
      </c>
      <c r="J5" s="5">
        <v>0.740130304631097</v>
      </c>
    </row>
    <row r="6" ht="15" spans="1:10">
      <c r="A6" s="1" t="s">
        <v>30</v>
      </c>
      <c r="B6" s="5">
        <v>0.549713849675696</v>
      </c>
      <c r="C6" s="1" t="s">
        <v>35</v>
      </c>
      <c r="D6" s="5">
        <v>0.624987654320988</v>
      </c>
      <c r="E6" s="1" t="s">
        <v>40</v>
      </c>
      <c r="F6" s="5">
        <v>0.690852325944427</v>
      </c>
      <c r="G6" s="1" t="s">
        <v>45</v>
      </c>
      <c r="H6" s="5">
        <v>0.844444444444444</v>
      </c>
      <c r="I6" s="1" t="s">
        <v>50</v>
      </c>
      <c r="J6" s="5">
        <v>0.704066337107319</v>
      </c>
    </row>
    <row r="7" ht="15" spans="2:12">
      <c r="B7" s="8">
        <f>AVERAGE(B2:B6)</f>
        <v>0.674091608052647</v>
      </c>
      <c r="C7" s="8"/>
      <c r="D7" s="8">
        <f t="shared" ref="C7:L7" si="0">AVERAGE(D2:D6)</f>
        <v>0.660094391896797</v>
      </c>
      <c r="E7" s="8"/>
      <c r="F7" s="8">
        <f t="shared" si="0"/>
        <v>0.731610081897664</v>
      </c>
      <c r="G7" s="8"/>
      <c r="H7" s="8">
        <f t="shared" si="0"/>
        <v>0.80495165627534</v>
      </c>
      <c r="I7" s="8"/>
      <c r="J7" s="8">
        <f t="shared" si="0"/>
        <v>0.698969182579532</v>
      </c>
      <c r="K7" s="8"/>
      <c r="L7" s="8">
        <f t="shared" si="0"/>
        <v>0.649872759448868</v>
      </c>
    </row>
    <row r="8" ht="15" spans="2:12">
      <c r="B8" s="8">
        <f>STDEV(B2:B6)</f>
        <v>0.103422876078788</v>
      </c>
      <c r="C8" s="8"/>
      <c r="D8" s="8">
        <f t="shared" ref="C8:L8" si="1">STDEV(D2:D6)</f>
        <v>0.0518969617505773</v>
      </c>
      <c r="E8" s="8"/>
      <c r="F8" s="8">
        <f t="shared" si="1"/>
        <v>0.0585407190550588</v>
      </c>
      <c r="G8" s="8"/>
      <c r="H8" s="8">
        <f t="shared" si="1"/>
        <v>0.0513041942290628</v>
      </c>
      <c r="I8" s="8"/>
      <c r="J8" s="8">
        <f t="shared" si="1"/>
        <v>0.0431556225290776</v>
      </c>
      <c r="K8" s="8"/>
      <c r="L8" s="8">
        <f t="shared" si="1"/>
        <v>0.0347782967281304</v>
      </c>
    </row>
    <row r="11" ht="15" spans="2:7">
      <c r="B11" s="8" t="s">
        <v>76</v>
      </c>
      <c r="C11" s="8" t="s">
        <v>77</v>
      </c>
      <c r="D11" s="8" t="s">
        <v>78</v>
      </c>
      <c r="E11" s="8" t="s">
        <v>79</v>
      </c>
      <c r="F11" s="8" t="s">
        <v>80</v>
      </c>
      <c r="G11" s="8" t="s">
        <v>81</v>
      </c>
    </row>
    <row r="12" ht="15" spans="2:7">
      <c r="B12" s="8">
        <v>0.674091608052647</v>
      </c>
      <c r="C12" s="8">
        <v>0.660094391896797</v>
      </c>
      <c r="D12" s="8">
        <v>0.731610081897664</v>
      </c>
      <c r="E12" s="8">
        <v>0.80495165627534</v>
      </c>
      <c r="F12" s="8">
        <v>0.698969182579532</v>
      </c>
      <c r="G12" s="8">
        <v>0.649872759448868</v>
      </c>
    </row>
    <row r="13" ht="15" spans="2:7">
      <c r="B13" s="8">
        <v>0.103422876078788</v>
      </c>
      <c r="C13" s="8">
        <v>0.0518969617505773</v>
      </c>
      <c r="D13" s="8">
        <v>0.0585407190550588</v>
      </c>
      <c r="E13" s="8">
        <v>0.0513041942290628</v>
      </c>
      <c r="F13" s="8">
        <v>0.0431556225290776</v>
      </c>
      <c r="G13" s="8">
        <v>0.0347782967281304</v>
      </c>
    </row>
    <row r="16" ht="15" spans="2:7">
      <c r="B16" s="8" t="s">
        <v>76</v>
      </c>
      <c r="C16" s="8" t="s">
        <v>77</v>
      </c>
      <c r="D16" s="8" t="s">
        <v>78</v>
      </c>
      <c r="E16" s="8" t="s">
        <v>79</v>
      </c>
      <c r="F16" s="8" t="s">
        <v>80</v>
      </c>
      <c r="G16" s="8" t="s">
        <v>81</v>
      </c>
    </row>
    <row r="17" ht="15" spans="2:7">
      <c r="B17" s="5">
        <v>0.759488692232055</v>
      </c>
      <c r="C17" s="5">
        <v>0.615774752936789</v>
      </c>
      <c r="D17" s="5">
        <v>0.714684167350287</v>
      </c>
      <c r="E17" s="5">
        <v>0.873726308468093</v>
      </c>
      <c r="F17" s="5">
        <v>0.664986690328305</v>
      </c>
      <c r="G17" s="4">
        <v>0.669157608695652</v>
      </c>
    </row>
    <row r="18" ht="15" spans="2:7">
      <c r="B18" s="5">
        <v>0.751031450794724</v>
      </c>
      <c r="C18" s="5">
        <v>0.626167228830108</v>
      </c>
      <c r="D18" s="5">
        <v>0.833872312052009</v>
      </c>
      <c r="E18" s="5">
        <v>0.7616</v>
      </c>
      <c r="F18" s="5">
        <v>0.645401052957572</v>
      </c>
      <c r="G18" s="4">
        <v>0.609724583475009</v>
      </c>
    </row>
    <row r="19" ht="15" spans="2:7">
      <c r="B19" s="5">
        <v>0.573312</v>
      </c>
      <c r="C19" s="5">
        <v>0.717442083094007</v>
      </c>
      <c r="D19" s="5">
        <v>0.721754510081358</v>
      </c>
      <c r="E19" s="5">
        <v>0.783728813559322</v>
      </c>
      <c r="F19" s="5">
        <v>0.740261527873365</v>
      </c>
      <c r="G19" s="4">
        <v>0.670736086175942</v>
      </c>
    </row>
    <row r="20" ht="15" spans="2:6">
      <c r="B20" s="5">
        <v>0.736912047560762</v>
      </c>
      <c r="C20" s="5">
        <v>0.716100240302094</v>
      </c>
      <c r="D20" s="5">
        <v>0.696887094060239</v>
      </c>
      <c r="E20" s="5">
        <v>0.761258714904843</v>
      </c>
      <c r="F20" s="5">
        <v>0.740130304631097</v>
      </c>
    </row>
    <row r="21" ht="15" spans="2:6">
      <c r="B21" s="5">
        <v>0.549713849675696</v>
      </c>
      <c r="C21" s="5">
        <v>0.624987654320988</v>
      </c>
      <c r="D21" s="5">
        <v>0.690852325944427</v>
      </c>
      <c r="E21" s="5">
        <v>0.844444444444444</v>
      </c>
      <c r="F21" s="5">
        <v>0.704066337107319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D9" sqref="D9:H14"/>
    </sheetView>
  </sheetViews>
  <sheetFormatPr defaultColWidth="9" defaultRowHeight="13.5"/>
  <sheetData>
    <row r="1" ht="15" spans="1:2">
      <c r="A1" s="3" t="s">
        <v>0</v>
      </c>
      <c r="B1" s="4" t="s">
        <v>2</v>
      </c>
    </row>
    <row r="2" ht="15" spans="1:10">
      <c r="A2" s="1" t="s">
        <v>26</v>
      </c>
      <c r="B2" s="5">
        <v>0.672656870532168</v>
      </c>
      <c r="C2" s="1" t="s">
        <v>31</v>
      </c>
      <c r="D2" s="5">
        <v>0.737485101311085</v>
      </c>
      <c r="E2" s="1" t="s">
        <v>36</v>
      </c>
      <c r="F2" s="5">
        <v>0.881537242472266</v>
      </c>
      <c r="G2" s="1" t="s">
        <v>41</v>
      </c>
      <c r="H2" s="5">
        <v>0.674263535031847</v>
      </c>
      <c r="I2" s="1" t="s">
        <v>46</v>
      </c>
      <c r="J2" s="5">
        <v>0.676147704590818</v>
      </c>
    </row>
    <row r="3" ht="15" spans="1:10">
      <c r="A3" s="1" t="s">
        <v>27</v>
      </c>
      <c r="B3" s="5">
        <v>0.662841313810843</v>
      </c>
      <c r="C3" s="1" t="s">
        <v>32</v>
      </c>
      <c r="D3" s="5">
        <v>0.749312106918239</v>
      </c>
      <c r="E3" s="1" t="s">
        <v>37</v>
      </c>
      <c r="F3" s="5">
        <v>0.876494023904382</v>
      </c>
      <c r="G3" s="1" t="s">
        <v>42</v>
      </c>
      <c r="H3" s="5">
        <v>0.772000789265983</v>
      </c>
      <c r="I3" s="1" t="s">
        <v>47</v>
      </c>
      <c r="J3" s="5">
        <v>0.715782122905028</v>
      </c>
    </row>
    <row r="4" ht="15" spans="1:10">
      <c r="A4" s="1" t="s">
        <v>28</v>
      </c>
      <c r="B4" s="5">
        <v>0.646636506687647</v>
      </c>
      <c r="C4" s="1" t="s">
        <v>33</v>
      </c>
      <c r="D4" s="5">
        <v>0.845808383233533</v>
      </c>
      <c r="E4" s="1" t="s">
        <v>38</v>
      </c>
      <c r="F4" s="5">
        <v>0.874455013872374</v>
      </c>
      <c r="G4" s="1" t="s">
        <v>43</v>
      </c>
      <c r="H4" s="5">
        <v>0.732810015898251</v>
      </c>
      <c r="I4" s="1" t="s">
        <v>48</v>
      </c>
      <c r="J4" s="5">
        <v>0.80676898858717</v>
      </c>
    </row>
    <row r="5" ht="15" spans="1:10">
      <c r="A5" s="1" t="s">
        <v>29</v>
      </c>
      <c r="B5" s="5">
        <v>0.652431791221827</v>
      </c>
      <c r="C5" s="1" t="s">
        <v>34</v>
      </c>
      <c r="D5" s="5">
        <v>0.675407230830354</v>
      </c>
      <c r="E5" s="1" t="s">
        <v>39</v>
      </c>
      <c r="F5" s="5">
        <v>0.732227958697379</v>
      </c>
      <c r="G5" s="1" t="s">
        <v>44</v>
      </c>
      <c r="H5" s="5">
        <v>0.734282907662082</v>
      </c>
      <c r="I5" s="1" t="s">
        <v>49</v>
      </c>
      <c r="J5" s="5">
        <v>0.738188976377953</v>
      </c>
    </row>
    <row r="6" ht="15" spans="1:10">
      <c r="A6" s="1" t="s">
        <v>30</v>
      </c>
      <c r="B6" s="5">
        <v>0.681773105910353</v>
      </c>
      <c r="C6" s="1" t="s">
        <v>35</v>
      </c>
      <c r="D6" s="5">
        <v>0.940200314218382</v>
      </c>
      <c r="E6" s="1" t="s">
        <v>40</v>
      </c>
      <c r="F6" s="5">
        <v>0.678599527930763</v>
      </c>
      <c r="G6" s="1" t="s">
        <v>45</v>
      </c>
      <c r="H6" s="5">
        <v>0.683709869203329</v>
      </c>
      <c r="I6" s="1" t="s">
        <v>50</v>
      </c>
      <c r="J6" s="5">
        <v>0.756592089492609</v>
      </c>
    </row>
    <row r="9" spans="4:8">
      <c r="D9" t="s">
        <v>76</v>
      </c>
      <c r="E9" t="s">
        <v>77</v>
      </c>
      <c r="F9" t="s">
        <v>78</v>
      </c>
      <c r="G9" t="s">
        <v>79</v>
      </c>
      <c r="H9" t="s">
        <v>80</v>
      </c>
    </row>
    <row r="10" ht="15" spans="4:8">
      <c r="D10" s="5">
        <v>0.672656870532168</v>
      </c>
      <c r="E10" s="5">
        <v>0.737485101311085</v>
      </c>
      <c r="F10" s="5">
        <v>0.881537242472266</v>
      </c>
      <c r="G10" s="5">
        <v>0.674263535031847</v>
      </c>
      <c r="H10" s="5">
        <v>0.676147704590818</v>
      </c>
    </row>
    <row r="11" ht="15" spans="4:8">
      <c r="D11" s="5">
        <v>0.662841313810843</v>
      </c>
      <c r="E11" s="5">
        <v>0.749312106918239</v>
      </c>
      <c r="F11" s="5">
        <v>0.876494023904382</v>
      </c>
      <c r="G11" s="5">
        <v>0.772000789265983</v>
      </c>
      <c r="H11" s="5">
        <v>0.715782122905028</v>
      </c>
    </row>
    <row r="12" ht="15" spans="4:8">
      <c r="D12" s="5">
        <v>0.646636506687647</v>
      </c>
      <c r="E12" s="5">
        <v>0.845808383233533</v>
      </c>
      <c r="F12" s="5">
        <v>0.874455013872374</v>
      </c>
      <c r="G12" s="5">
        <v>0.732810015898251</v>
      </c>
      <c r="H12" s="5">
        <v>0.80676898858717</v>
      </c>
    </row>
    <row r="13" ht="15" spans="4:8">
      <c r="D13" s="5">
        <v>0.652431791221827</v>
      </c>
      <c r="E13" s="5">
        <v>0.675407230830354</v>
      </c>
      <c r="F13" s="5">
        <v>0.732227958697379</v>
      </c>
      <c r="G13" s="5">
        <v>0.734282907662082</v>
      </c>
      <c r="H13" s="5">
        <v>0.738188976377953</v>
      </c>
    </row>
    <row r="14" ht="15" spans="4:8">
      <c r="D14" s="5">
        <v>0.681773105910353</v>
      </c>
      <c r="E14" s="5">
        <v>0.940200314218382</v>
      </c>
      <c r="F14" s="5">
        <v>0.678599527930763</v>
      </c>
      <c r="G14" s="5">
        <v>0.683709869203329</v>
      </c>
      <c r="H14" s="5">
        <v>0.756592089492609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16" sqref="D16:H21"/>
    </sheetView>
  </sheetViews>
  <sheetFormatPr defaultColWidth="9" defaultRowHeight="13.5"/>
  <cols>
    <col min="2" max="2" width="12.625"/>
    <col min="4" max="4" width="12.625"/>
    <col min="6" max="6" width="12.625"/>
    <col min="8" max="8" width="12.625"/>
    <col min="10" max="10" width="12.625"/>
  </cols>
  <sheetData>
    <row r="1" ht="15" spans="1:2">
      <c r="A1" s="3" t="s">
        <v>0</v>
      </c>
      <c r="B1" s="4" t="s">
        <v>3</v>
      </c>
    </row>
    <row r="2" ht="15" spans="1:10">
      <c r="A2" s="1" t="s">
        <v>26</v>
      </c>
      <c r="B2" s="5">
        <v>9.20373312152502</v>
      </c>
      <c r="C2" s="1" t="s">
        <v>31</v>
      </c>
      <c r="D2" s="5">
        <v>9.15772745331744</v>
      </c>
      <c r="E2" s="1" t="s">
        <v>36</v>
      </c>
      <c r="F2" s="5">
        <v>10.5190174326466</v>
      </c>
      <c r="G2" s="1" t="s">
        <v>41</v>
      </c>
      <c r="H2" s="5">
        <v>10.609076433121</v>
      </c>
      <c r="I2" s="1" t="s">
        <v>46</v>
      </c>
      <c r="J2" s="5">
        <v>10.7285429141717</v>
      </c>
    </row>
    <row r="3" ht="15" spans="1:10">
      <c r="A3" s="1" t="s">
        <v>27</v>
      </c>
      <c r="B3" s="5">
        <v>8.95330431341512</v>
      </c>
      <c r="C3" s="1" t="s">
        <v>32</v>
      </c>
      <c r="D3" s="5">
        <v>9.02122641509434</v>
      </c>
      <c r="E3" s="1" t="s">
        <v>37</v>
      </c>
      <c r="F3" s="5">
        <v>8.21713147410358</v>
      </c>
      <c r="G3" s="1" t="s">
        <v>42</v>
      </c>
      <c r="H3" s="5">
        <v>9.67837411207577</v>
      </c>
      <c r="I3" s="1" t="s">
        <v>47</v>
      </c>
      <c r="J3" s="5">
        <v>9.45730247406225</v>
      </c>
    </row>
    <row r="4" ht="15" spans="1:10">
      <c r="A4" s="1" t="s">
        <v>28</v>
      </c>
      <c r="B4" s="5">
        <v>8.58575924468922</v>
      </c>
      <c r="C4" s="1" t="s">
        <v>33</v>
      </c>
      <c r="D4" s="5">
        <v>8.05389221556886</v>
      </c>
      <c r="E4" s="1" t="s">
        <v>38</v>
      </c>
      <c r="F4" s="5">
        <v>8.90804597701149</v>
      </c>
      <c r="G4" s="1" t="s">
        <v>43</v>
      </c>
      <c r="H4" s="5">
        <v>10.4133545310016</v>
      </c>
      <c r="I4" s="1" t="s">
        <v>48</v>
      </c>
      <c r="J4" s="5">
        <v>9.93703266430539</v>
      </c>
    </row>
    <row r="5" ht="15" spans="1:10">
      <c r="A5" s="1" t="s">
        <v>29</v>
      </c>
      <c r="B5" s="5">
        <v>10.1126927639383</v>
      </c>
      <c r="C5" s="1" t="s">
        <v>34</v>
      </c>
      <c r="D5" s="5">
        <v>9.21732220897895</v>
      </c>
      <c r="E5" s="1" t="s">
        <v>39</v>
      </c>
      <c r="F5" s="5">
        <v>9.6604447974583</v>
      </c>
      <c r="G5" s="1" t="s">
        <v>44</v>
      </c>
      <c r="H5" s="5">
        <v>10.6876227897839</v>
      </c>
      <c r="I5" s="1" t="s">
        <v>49</v>
      </c>
      <c r="J5" s="5">
        <v>8.1496062992126</v>
      </c>
    </row>
    <row r="6" ht="15" spans="1:10">
      <c r="A6" s="1" t="s">
        <v>30</v>
      </c>
      <c r="B6" s="5">
        <v>9.52003173343911</v>
      </c>
      <c r="C6" s="1" t="s">
        <v>35</v>
      </c>
      <c r="D6" s="5">
        <v>10.2808326787117</v>
      </c>
      <c r="E6" s="1" t="s">
        <v>40</v>
      </c>
      <c r="F6" s="5">
        <v>9.46105428796224</v>
      </c>
      <c r="G6" s="1" t="s">
        <v>45</v>
      </c>
      <c r="H6" s="5">
        <v>9.99801823226318</v>
      </c>
      <c r="I6" s="1" t="s">
        <v>50</v>
      </c>
      <c r="J6" s="5">
        <v>9.70834998002397</v>
      </c>
    </row>
    <row r="7" spans="2:10">
      <c r="B7">
        <f>AVERAGE(B2:B6)</f>
        <v>9.27510423540135</v>
      </c>
      <c r="D7">
        <f t="shared" ref="C7:J7" si="0">AVERAGE(D2:D6)</f>
        <v>9.14620019433426</v>
      </c>
      <c r="F7">
        <f t="shared" si="0"/>
        <v>9.35313879383644</v>
      </c>
      <c r="H7">
        <f t="shared" si="0"/>
        <v>10.2772892196491</v>
      </c>
      <c r="J7">
        <f t="shared" si="0"/>
        <v>9.59616686635518</v>
      </c>
    </row>
    <row r="8" spans="2:10">
      <c r="B8">
        <f>STDEV(B2:B6)</f>
        <v>0.579954645713337</v>
      </c>
      <c r="D8">
        <f t="shared" ref="C8:J8" si="1">STDEV(D2:D6)</f>
        <v>0.790780826026303</v>
      </c>
      <c r="F8">
        <f t="shared" si="1"/>
        <v>0.859356733295913</v>
      </c>
      <c r="H8">
        <f t="shared" si="1"/>
        <v>0.428270286510619</v>
      </c>
      <c r="J8">
        <f t="shared" si="1"/>
        <v>0.938465616143176</v>
      </c>
    </row>
    <row r="16" spans="4:8">
      <c r="D16" t="s">
        <v>76</v>
      </c>
      <c r="E16" t="s">
        <v>77</v>
      </c>
      <c r="F16" t="s">
        <v>78</v>
      </c>
      <c r="G16" t="s">
        <v>79</v>
      </c>
      <c r="H16" t="s">
        <v>80</v>
      </c>
    </row>
    <row r="17" spans="4:8">
      <c r="D17">
        <v>9.20373312152502</v>
      </c>
      <c r="E17">
        <v>9.15772745331744</v>
      </c>
      <c r="F17">
        <v>10.5190174326466</v>
      </c>
      <c r="G17">
        <v>10.609076433121</v>
      </c>
      <c r="H17">
        <v>10.7285429141717</v>
      </c>
    </row>
    <row r="18" spans="4:8">
      <c r="D18">
        <v>8.95330431341512</v>
      </c>
      <c r="E18">
        <v>9.02122641509434</v>
      </c>
      <c r="F18">
        <v>8.21713147410358</v>
      </c>
      <c r="G18">
        <v>9.67837411207577</v>
      </c>
      <c r="H18">
        <v>9.45730247406225</v>
      </c>
    </row>
    <row r="19" spans="4:8">
      <c r="D19">
        <v>8.58575924468922</v>
      </c>
      <c r="E19">
        <v>8.05389221556886</v>
      </c>
      <c r="F19">
        <v>8.90804597701149</v>
      </c>
      <c r="G19">
        <v>10.4133545310016</v>
      </c>
      <c r="H19">
        <v>9.93703266430539</v>
      </c>
    </row>
    <row r="20" spans="4:8">
      <c r="D20">
        <v>10.1126927639383</v>
      </c>
      <c r="E20">
        <v>9.21732220897895</v>
      </c>
      <c r="F20">
        <v>9.6604447974583</v>
      </c>
      <c r="G20">
        <v>10.6876227897839</v>
      </c>
      <c r="H20">
        <v>8.1496062992126</v>
      </c>
    </row>
    <row r="21" spans="4:8">
      <c r="D21">
        <v>9.52003173343911</v>
      </c>
      <c r="E21">
        <v>10.2808326787117</v>
      </c>
      <c r="F21">
        <v>9.46105428796224</v>
      </c>
      <c r="G21">
        <v>9.99801823226318</v>
      </c>
      <c r="H21">
        <v>9.70834998002397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D10" sqref="D10:H14"/>
    </sheetView>
  </sheetViews>
  <sheetFormatPr defaultColWidth="9" defaultRowHeight="13.5"/>
  <sheetData>
    <row r="1" ht="15" spans="1:2">
      <c r="A1" s="3" t="s">
        <v>0</v>
      </c>
      <c r="B1" s="4" t="s">
        <v>4</v>
      </c>
    </row>
    <row r="2" ht="15" spans="1:10">
      <c r="A2" s="1" t="s">
        <v>26</v>
      </c>
      <c r="B2" s="5">
        <v>12.3983572230683</v>
      </c>
      <c r="C2" s="1" t="s">
        <v>31</v>
      </c>
      <c r="D2" s="5">
        <v>13.5642247753751</v>
      </c>
      <c r="E2" s="1" t="s">
        <v>36</v>
      </c>
      <c r="F2" s="5">
        <v>11.7345955924343</v>
      </c>
      <c r="G2" s="1" t="s">
        <v>41</v>
      </c>
      <c r="H2" s="5">
        <v>13.7876619664975</v>
      </c>
      <c r="I2" s="1" t="s">
        <v>46</v>
      </c>
      <c r="J2" s="5">
        <v>12.9764982309529</v>
      </c>
    </row>
    <row r="3" ht="15" spans="1:10">
      <c r="A3" s="1" t="s">
        <v>27</v>
      </c>
      <c r="B3" s="5">
        <v>12.7777825107785</v>
      </c>
      <c r="C3" s="1" t="s">
        <v>32</v>
      </c>
      <c r="D3" s="5">
        <v>11.6989229192579</v>
      </c>
      <c r="E3" s="1" t="s">
        <v>37</v>
      </c>
      <c r="F3" s="5">
        <v>13.3050554034933</v>
      </c>
      <c r="G3" s="1" t="s">
        <v>42</v>
      </c>
      <c r="H3" s="5">
        <v>12.7630721773494</v>
      </c>
      <c r="I3" s="1" t="s">
        <v>47</v>
      </c>
      <c r="J3" s="5">
        <v>9.73109238169631</v>
      </c>
    </row>
    <row r="4" ht="15" spans="1:10">
      <c r="A4" s="1" t="s">
        <v>28</v>
      </c>
      <c r="B4" s="5">
        <v>12.0064697826937</v>
      </c>
      <c r="C4" s="1" t="s">
        <v>33</v>
      </c>
      <c r="D4" s="5">
        <v>13.5204008980854</v>
      </c>
      <c r="E4" s="1" t="s">
        <v>38</v>
      </c>
      <c r="F4" s="5">
        <v>11.9289699714847</v>
      </c>
      <c r="G4" s="1" t="s">
        <v>43</v>
      </c>
      <c r="H4" s="5">
        <v>14.1832768822717</v>
      </c>
      <c r="I4" s="1" t="s">
        <v>48</v>
      </c>
      <c r="J4" s="5">
        <v>13.5141424370896</v>
      </c>
    </row>
    <row r="5" ht="15" spans="1:10">
      <c r="A5" s="1" t="s">
        <v>29</v>
      </c>
      <c r="B5" s="5">
        <v>13.3201403596848</v>
      </c>
      <c r="C5" s="1" t="s">
        <v>34</v>
      </c>
      <c r="D5" s="5">
        <v>13.7607032837936</v>
      </c>
      <c r="E5" s="1" t="s">
        <v>39</v>
      </c>
      <c r="F5" s="5">
        <v>11.9361132336493</v>
      </c>
      <c r="G5" s="1" t="s">
        <v>44</v>
      </c>
      <c r="H5" s="5">
        <v>13.9311731218664</v>
      </c>
      <c r="I5" s="1" t="s">
        <v>49</v>
      </c>
      <c r="J5" s="5">
        <v>12.9256645666758</v>
      </c>
    </row>
    <row r="6" ht="15" spans="1:10">
      <c r="A6" s="1" t="s">
        <v>30</v>
      </c>
      <c r="B6" s="5">
        <v>12.4978916917913</v>
      </c>
      <c r="C6" s="1" t="s">
        <v>35</v>
      </c>
      <c r="D6" s="5">
        <v>13.2165337097976</v>
      </c>
      <c r="E6" s="1" t="s">
        <v>40</v>
      </c>
      <c r="F6" s="5">
        <v>12.6064329818519</v>
      </c>
      <c r="G6" s="1" t="s">
        <v>45</v>
      </c>
      <c r="H6" s="5">
        <v>13.8995983045398</v>
      </c>
      <c r="I6" s="1" t="s">
        <v>50</v>
      </c>
      <c r="J6" s="5">
        <v>12.7544238876393</v>
      </c>
    </row>
    <row r="10" ht="15" spans="4:8">
      <c r="D10" s="5">
        <v>12.3983572230683</v>
      </c>
      <c r="E10" s="5">
        <v>13.5642247753751</v>
      </c>
      <c r="F10" s="5">
        <v>11.7345955924343</v>
      </c>
      <c r="G10" s="5">
        <v>13.7876619664975</v>
      </c>
      <c r="H10" s="5">
        <v>12.9764982309529</v>
      </c>
    </row>
    <row r="11" ht="15" spans="4:8">
      <c r="D11" s="5">
        <v>12.7777825107785</v>
      </c>
      <c r="E11" s="5">
        <v>11.6989229192579</v>
      </c>
      <c r="F11" s="5">
        <v>13.3050554034933</v>
      </c>
      <c r="G11" s="5">
        <v>12.7630721773494</v>
      </c>
      <c r="H11" s="5">
        <v>9.73109238169631</v>
      </c>
    </row>
    <row r="12" ht="15" spans="4:8">
      <c r="D12" s="5">
        <v>12.0064697826937</v>
      </c>
      <c r="E12" s="5">
        <v>13.5204008980854</v>
      </c>
      <c r="F12" s="5">
        <v>11.9289699714847</v>
      </c>
      <c r="G12" s="5">
        <v>14.1832768822717</v>
      </c>
      <c r="H12" s="5">
        <v>13.5141424370896</v>
      </c>
    </row>
    <row r="13" ht="15" spans="4:8">
      <c r="D13" s="5">
        <v>13.3201403596848</v>
      </c>
      <c r="E13" s="5">
        <v>13.7607032837936</v>
      </c>
      <c r="F13" s="5">
        <v>11.9361132336493</v>
      </c>
      <c r="G13" s="5">
        <v>13.9311731218664</v>
      </c>
      <c r="H13" s="5">
        <v>12.9256645666758</v>
      </c>
    </row>
    <row r="14" ht="15" spans="4:8">
      <c r="D14" s="5">
        <v>12.4978916917913</v>
      </c>
      <c r="E14" s="5">
        <v>13.2165337097976</v>
      </c>
      <c r="F14" s="5">
        <v>12.6064329818519</v>
      </c>
      <c r="G14" s="5">
        <v>13.8995983045398</v>
      </c>
      <c r="H14" s="5">
        <v>12.7544238876393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D10" sqref="D10:H14"/>
    </sheetView>
  </sheetViews>
  <sheetFormatPr defaultColWidth="9" defaultRowHeight="13.5"/>
  <sheetData>
    <row r="1" ht="15" spans="1:2">
      <c r="A1" s="3" t="s">
        <v>0</v>
      </c>
      <c r="B1" s="4" t="s">
        <v>5</v>
      </c>
    </row>
    <row r="2" ht="15" spans="1:10">
      <c r="A2" s="1" t="s">
        <v>26</v>
      </c>
      <c r="B2" s="5">
        <v>23.8</v>
      </c>
      <c r="C2" s="1" t="s">
        <v>31</v>
      </c>
      <c r="D2" s="5">
        <v>22.4</v>
      </c>
      <c r="E2" s="1" t="s">
        <v>36</v>
      </c>
      <c r="F2" s="5">
        <v>30.8</v>
      </c>
      <c r="G2" s="1" t="s">
        <v>41</v>
      </c>
      <c r="H2" s="5">
        <v>58.8</v>
      </c>
      <c r="I2" s="1" t="s">
        <v>46</v>
      </c>
      <c r="J2" s="5">
        <v>64.4</v>
      </c>
    </row>
    <row r="3" ht="15" spans="1:10">
      <c r="A3" s="1" t="s">
        <v>27</v>
      </c>
      <c r="B3" s="5">
        <v>22.4</v>
      </c>
      <c r="C3" s="1" t="s">
        <v>32</v>
      </c>
      <c r="D3" s="5">
        <v>22.4</v>
      </c>
      <c r="E3" s="1" t="s">
        <v>37</v>
      </c>
      <c r="F3" s="5">
        <v>35</v>
      </c>
      <c r="G3" s="1" t="s">
        <v>42</v>
      </c>
      <c r="H3" s="5">
        <v>40.6</v>
      </c>
      <c r="I3" s="1" t="s">
        <v>47</v>
      </c>
      <c r="J3" s="5">
        <v>25.2</v>
      </c>
    </row>
    <row r="4" ht="15" spans="1:10">
      <c r="A4" s="1" t="s">
        <v>28</v>
      </c>
      <c r="B4" s="5">
        <v>99.4</v>
      </c>
      <c r="C4" s="1" t="s">
        <v>33</v>
      </c>
      <c r="D4" s="5">
        <v>22.4</v>
      </c>
      <c r="E4" s="1" t="s">
        <v>38</v>
      </c>
      <c r="F4" s="5">
        <v>75.6</v>
      </c>
      <c r="G4" s="1" t="s">
        <v>43</v>
      </c>
      <c r="H4" s="5">
        <v>58.8</v>
      </c>
      <c r="I4" s="1" t="s">
        <v>48</v>
      </c>
      <c r="J4" s="5">
        <v>26.6</v>
      </c>
    </row>
    <row r="5" ht="15" spans="1:10">
      <c r="A5" s="1" t="s">
        <v>29</v>
      </c>
      <c r="B5" s="5">
        <v>198.8</v>
      </c>
      <c r="C5" s="1" t="s">
        <v>34</v>
      </c>
      <c r="D5" s="5">
        <v>317.8</v>
      </c>
      <c r="E5" s="1" t="s">
        <v>39</v>
      </c>
      <c r="F5" s="5">
        <v>39.2</v>
      </c>
      <c r="G5" s="1" t="s">
        <v>44</v>
      </c>
      <c r="H5" s="5">
        <v>25.2</v>
      </c>
      <c r="I5" s="1" t="s">
        <v>49</v>
      </c>
      <c r="J5" s="5">
        <v>30.8</v>
      </c>
    </row>
    <row r="6" ht="15" spans="1:10">
      <c r="A6" s="1" t="s">
        <v>30</v>
      </c>
      <c r="B6" s="5">
        <v>23.8</v>
      </c>
      <c r="C6" s="1" t="s">
        <v>35</v>
      </c>
      <c r="D6" s="5">
        <v>29.4</v>
      </c>
      <c r="E6" s="1" t="s">
        <v>40</v>
      </c>
      <c r="F6" s="5">
        <v>25.2</v>
      </c>
      <c r="G6" s="1" t="s">
        <v>45</v>
      </c>
      <c r="H6" s="5">
        <v>33.6</v>
      </c>
      <c r="I6" s="1" t="s">
        <v>50</v>
      </c>
      <c r="J6" s="5">
        <v>18.2</v>
      </c>
    </row>
    <row r="9" spans="4:8">
      <c r="D9" t="s">
        <v>76</v>
      </c>
      <c r="E9" t="s">
        <v>77</v>
      </c>
      <c r="F9" t="s">
        <v>78</v>
      </c>
      <c r="G9" t="s">
        <v>79</v>
      </c>
      <c r="H9" t="s">
        <v>80</v>
      </c>
    </row>
    <row r="10" ht="15" spans="4:8">
      <c r="D10" s="5">
        <v>23.8</v>
      </c>
      <c r="E10" s="5">
        <v>22.4</v>
      </c>
      <c r="F10" s="5">
        <v>30.8</v>
      </c>
      <c r="G10" s="5">
        <v>58.8</v>
      </c>
      <c r="H10" s="5">
        <v>64.4</v>
      </c>
    </row>
    <row r="11" ht="15" spans="4:8">
      <c r="D11" s="5">
        <v>22.4</v>
      </c>
      <c r="E11" s="5">
        <v>22.4</v>
      </c>
      <c r="F11" s="5">
        <v>35</v>
      </c>
      <c r="G11" s="5">
        <v>40.6</v>
      </c>
      <c r="H11" s="5">
        <v>25.2</v>
      </c>
    </row>
    <row r="12" ht="15" spans="4:8">
      <c r="D12" s="5">
        <v>99.4</v>
      </c>
      <c r="E12" s="5">
        <v>22.4</v>
      </c>
      <c r="F12" s="5">
        <v>75.6</v>
      </c>
      <c r="G12" s="5">
        <v>58.8</v>
      </c>
      <c r="H12" s="5">
        <v>26.6</v>
      </c>
    </row>
    <row r="13" ht="15" spans="4:8">
      <c r="D13" s="5">
        <v>198.8</v>
      </c>
      <c r="E13" s="5">
        <v>317.8</v>
      </c>
      <c r="F13" s="5">
        <v>39.2</v>
      </c>
      <c r="G13" s="5">
        <v>25.2</v>
      </c>
      <c r="H13" s="5">
        <v>30.8</v>
      </c>
    </row>
    <row r="14" ht="15" spans="4:8">
      <c r="D14" s="5">
        <v>23.8</v>
      </c>
      <c r="E14" s="5">
        <v>29.4</v>
      </c>
      <c r="F14" s="5">
        <v>25.2</v>
      </c>
      <c r="G14" s="5">
        <v>33.6</v>
      </c>
      <c r="H14" s="5">
        <v>18.2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D11" sqref="D11:H15"/>
    </sheetView>
  </sheetViews>
  <sheetFormatPr defaultColWidth="9" defaultRowHeight="13.5"/>
  <sheetData>
    <row r="1" ht="15" spans="1:2">
      <c r="A1" s="3" t="s">
        <v>0</v>
      </c>
      <c r="B1" s="4" t="s">
        <v>6</v>
      </c>
    </row>
    <row r="2" ht="15" spans="1:10">
      <c r="A2" s="1" t="s">
        <v>26</v>
      </c>
      <c r="B2" s="5">
        <v>9.68333333333333</v>
      </c>
      <c r="C2" s="1" t="s">
        <v>31</v>
      </c>
      <c r="D2" s="5">
        <v>51.38</v>
      </c>
      <c r="E2" s="1" t="s">
        <v>36</v>
      </c>
      <c r="F2" s="5">
        <v>24.43</v>
      </c>
      <c r="G2" s="1" t="s">
        <v>41</v>
      </c>
      <c r="H2" s="5">
        <v>10.0566666666667</v>
      </c>
      <c r="I2" s="1" t="s">
        <v>46</v>
      </c>
      <c r="J2" s="5">
        <v>11.2933333333333</v>
      </c>
    </row>
    <row r="3" ht="15" spans="1:10">
      <c r="A3" s="1" t="s">
        <v>27</v>
      </c>
      <c r="B3" s="5">
        <v>9.14666666666667</v>
      </c>
      <c r="C3" s="1" t="s">
        <v>32</v>
      </c>
      <c r="D3" s="5">
        <v>34.5333333333333</v>
      </c>
      <c r="E3" s="1" t="s">
        <v>37</v>
      </c>
      <c r="F3" s="5">
        <v>22.19</v>
      </c>
      <c r="G3" s="1" t="s">
        <v>42</v>
      </c>
      <c r="H3" s="5">
        <v>35.2566666666667</v>
      </c>
      <c r="I3" s="1" t="s">
        <v>47</v>
      </c>
      <c r="J3" s="5">
        <v>14.7466666666667</v>
      </c>
    </row>
    <row r="4" ht="15" spans="1:10">
      <c r="A4" s="1" t="s">
        <v>28</v>
      </c>
      <c r="B4" s="5">
        <v>8.00333333333333</v>
      </c>
      <c r="C4" s="1" t="s">
        <v>33</v>
      </c>
      <c r="D4" s="5">
        <v>48.72</v>
      </c>
      <c r="E4" s="1" t="s">
        <v>38</v>
      </c>
      <c r="F4" s="5">
        <v>26.2266666666667</v>
      </c>
      <c r="G4" s="1" t="s">
        <v>43</v>
      </c>
      <c r="H4" s="5">
        <v>21.9566666666667</v>
      </c>
      <c r="I4" s="1" t="s">
        <v>48</v>
      </c>
      <c r="J4" s="5">
        <v>19.4833333333333</v>
      </c>
    </row>
    <row r="5" ht="15" spans="1:10">
      <c r="A5" s="1" t="s">
        <v>29</v>
      </c>
      <c r="B5" s="5">
        <v>6.46333333333333</v>
      </c>
      <c r="C5" s="1" t="s">
        <v>34</v>
      </c>
      <c r="D5" s="5">
        <v>51.7766666666667</v>
      </c>
      <c r="E5" s="1" t="s">
        <v>39</v>
      </c>
      <c r="F5" s="5">
        <v>21.7933333333333</v>
      </c>
      <c r="G5" s="1" t="s">
        <v>44</v>
      </c>
      <c r="H5" s="5">
        <v>21.2566666666667</v>
      </c>
      <c r="I5" s="1" t="s">
        <v>49</v>
      </c>
      <c r="J5" s="5">
        <v>25.69</v>
      </c>
    </row>
    <row r="6" ht="15" spans="1:10">
      <c r="A6" s="1" t="s">
        <v>30</v>
      </c>
      <c r="B6" s="5">
        <v>8.58666666666667</v>
      </c>
      <c r="C6" s="1" t="s">
        <v>35</v>
      </c>
      <c r="D6" s="5">
        <v>63.6533333333333</v>
      </c>
      <c r="E6" s="1" t="s">
        <v>40</v>
      </c>
      <c r="F6" s="5">
        <v>24.08</v>
      </c>
      <c r="G6" s="1" t="s">
        <v>45</v>
      </c>
      <c r="H6" s="5">
        <v>9.24</v>
      </c>
      <c r="I6" s="1" t="s">
        <v>50</v>
      </c>
      <c r="J6" s="5">
        <v>18.5733333333333</v>
      </c>
    </row>
    <row r="11" ht="15" spans="4:8">
      <c r="D11" s="5">
        <v>9.68333333333333</v>
      </c>
      <c r="E11" s="5">
        <v>51.38</v>
      </c>
      <c r="F11" s="5">
        <v>24.43</v>
      </c>
      <c r="G11" s="5">
        <v>10.0566666666667</v>
      </c>
      <c r="H11" s="5">
        <v>11.2933333333333</v>
      </c>
    </row>
    <row r="12" ht="15" spans="4:8">
      <c r="D12" s="5">
        <v>9.14666666666667</v>
      </c>
      <c r="E12" s="5">
        <v>34.5333333333333</v>
      </c>
      <c r="F12" s="5">
        <v>22.19</v>
      </c>
      <c r="G12" s="5">
        <v>35.2566666666667</v>
      </c>
      <c r="H12" s="5">
        <v>14.7466666666667</v>
      </c>
    </row>
    <row r="13" ht="15" spans="4:8">
      <c r="D13" s="5">
        <v>8.00333333333333</v>
      </c>
      <c r="E13" s="5">
        <v>48.72</v>
      </c>
      <c r="F13" s="5">
        <v>26.2266666666667</v>
      </c>
      <c r="G13" s="5">
        <v>21.9566666666667</v>
      </c>
      <c r="H13" s="5">
        <v>19.4833333333333</v>
      </c>
    </row>
    <row r="14" ht="15" spans="4:8">
      <c r="D14" s="5">
        <v>6.46333333333333</v>
      </c>
      <c r="E14" s="5">
        <v>51.7766666666667</v>
      </c>
      <c r="F14" s="5">
        <v>21.7933333333333</v>
      </c>
      <c r="G14" s="5">
        <v>21.2566666666667</v>
      </c>
      <c r="H14" s="5">
        <v>25.69</v>
      </c>
    </row>
    <row r="15" ht="15" spans="4:8">
      <c r="D15" s="5">
        <v>8.58666666666667</v>
      </c>
      <c r="E15" s="5">
        <v>63.6533333333333</v>
      </c>
      <c r="F15" s="5">
        <v>24.08</v>
      </c>
      <c r="G15" s="5">
        <v>9.24</v>
      </c>
      <c r="H15" s="5">
        <v>18.5733333333333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E10" sqref="E10:I14"/>
    </sheetView>
  </sheetViews>
  <sheetFormatPr defaultColWidth="9" defaultRowHeight="13.5"/>
  <sheetData>
    <row r="1" ht="15" spans="1:2">
      <c r="A1" s="3" t="s">
        <v>0</v>
      </c>
      <c r="B1" s="4" t="s">
        <v>7</v>
      </c>
    </row>
    <row r="2" ht="15" spans="1:10">
      <c r="A2" s="1" t="s">
        <v>26</v>
      </c>
      <c r="B2" s="5">
        <v>79.7</v>
      </c>
      <c r="C2" s="1" t="s">
        <v>31</v>
      </c>
      <c r="D2" s="5">
        <v>136.2</v>
      </c>
      <c r="E2" s="1" t="s">
        <v>36</v>
      </c>
      <c r="F2" s="5">
        <v>88.9</v>
      </c>
      <c r="G2" s="1" t="s">
        <v>41</v>
      </c>
      <c r="H2" s="5">
        <v>258</v>
      </c>
      <c r="I2" s="1" t="s">
        <v>46</v>
      </c>
      <c r="J2" s="5">
        <v>696</v>
      </c>
    </row>
    <row r="3" ht="15" spans="1:10">
      <c r="A3" s="1" t="s">
        <v>27</v>
      </c>
      <c r="B3" s="5">
        <v>95.4</v>
      </c>
      <c r="C3" s="1" t="s">
        <v>32</v>
      </c>
      <c r="D3" s="5">
        <v>98.5</v>
      </c>
      <c r="E3" s="1" t="s">
        <v>37</v>
      </c>
      <c r="F3" s="5">
        <v>104.3</v>
      </c>
      <c r="G3" s="1" t="s">
        <v>42</v>
      </c>
      <c r="H3" s="5">
        <v>136.8</v>
      </c>
      <c r="I3" s="1" t="s">
        <v>47</v>
      </c>
      <c r="J3" s="5">
        <v>91.4</v>
      </c>
    </row>
    <row r="4" ht="15" spans="1:10">
      <c r="A4" s="1" t="s">
        <v>28</v>
      </c>
      <c r="B4" s="5">
        <v>178.6</v>
      </c>
      <c r="C4" s="1" t="s">
        <v>33</v>
      </c>
      <c r="D4" s="5">
        <v>154.7</v>
      </c>
      <c r="E4" s="1" t="s">
        <v>38</v>
      </c>
      <c r="F4" s="5">
        <v>110.5</v>
      </c>
      <c r="G4" s="1" t="s">
        <v>43</v>
      </c>
      <c r="H4" s="5">
        <v>228.4</v>
      </c>
      <c r="I4" s="1" t="s">
        <v>48</v>
      </c>
      <c r="J4" s="5">
        <v>235.4</v>
      </c>
    </row>
    <row r="5" ht="15" spans="1:10">
      <c r="A5" s="1" t="s">
        <v>29</v>
      </c>
      <c r="B5" s="5">
        <v>185.1</v>
      </c>
      <c r="C5" s="1" t="s">
        <v>34</v>
      </c>
      <c r="D5" s="5">
        <v>101</v>
      </c>
      <c r="E5" s="1" t="s">
        <v>39</v>
      </c>
      <c r="F5" s="5">
        <v>134.4</v>
      </c>
      <c r="G5" s="1" t="s">
        <v>44</v>
      </c>
      <c r="H5" s="5">
        <v>194.5</v>
      </c>
      <c r="I5" s="1" t="s">
        <v>49</v>
      </c>
      <c r="J5" s="5">
        <v>168.2</v>
      </c>
    </row>
    <row r="6" ht="15" spans="1:10">
      <c r="A6" s="1" t="s">
        <v>30</v>
      </c>
      <c r="B6" s="5">
        <v>133.9</v>
      </c>
      <c r="C6" s="1" t="s">
        <v>35</v>
      </c>
      <c r="D6" s="5">
        <v>108.3</v>
      </c>
      <c r="E6" s="1" t="s">
        <v>40</v>
      </c>
      <c r="F6" s="5">
        <v>147.5</v>
      </c>
      <c r="G6" s="1" t="s">
        <v>45</v>
      </c>
      <c r="H6" s="5">
        <v>203.6</v>
      </c>
      <c r="I6" s="1" t="s">
        <v>50</v>
      </c>
      <c r="J6" s="5">
        <v>199.9</v>
      </c>
    </row>
    <row r="10" ht="15" spans="5:9">
      <c r="E10" s="5">
        <v>79.7</v>
      </c>
      <c r="F10" s="5">
        <v>136.2</v>
      </c>
      <c r="G10" s="5">
        <v>88.9</v>
      </c>
      <c r="H10" s="5">
        <v>258</v>
      </c>
      <c r="I10" s="5">
        <v>696</v>
      </c>
    </row>
    <row r="11" ht="15" spans="5:9">
      <c r="E11" s="5">
        <v>95.4</v>
      </c>
      <c r="F11" s="5">
        <v>98.5</v>
      </c>
      <c r="G11" s="5">
        <v>104.3</v>
      </c>
      <c r="H11" s="5">
        <v>136.8</v>
      </c>
      <c r="I11" s="5">
        <v>91.4</v>
      </c>
    </row>
    <row r="12" ht="15" spans="5:9">
      <c r="E12" s="5">
        <v>178.6</v>
      </c>
      <c r="F12" s="5">
        <v>154.7</v>
      </c>
      <c r="G12" s="5">
        <v>110.5</v>
      </c>
      <c r="H12" s="5">
        <v>228.4</v>
      </c>
      <c r="I12" s="5">
        <v>235.4</v>
      </c>
    </row>
    <row r="13" ht="15" spans="5:9">
      <c r="E13" s="5">
        <v>185.1</v>
      </c>
      <c r="F13" s="5">
        <v>101</v>
      </c>
      <c r="G13" s="5">
        <v>134.4</v>
      </c>
      <c r="H13" s="5">
        <v>194.5</v>
      </c>
      <c r="I13" s="5">
        <v>168.2</v>
      </c>
    </row>
    <row r="14" ht="15" spans="5:9">
      <c r="E14" s="5">
        <v>133.9</v>
      </c>
      <c r="F14" s="5">
        <v>108.3</v>
      </c>
      <c r="G14" s="5">
        <v>147.5</v>
      </c>
      <c r="H14" s="5">
        <v>203.6</v>
      </c>
      <c r="I14" s="5">
        <v>199.9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Sheet3</vt:lpstr>
      <vt:lpstr>全氮</vt:lpstr>
      <vt:lpstr>全磷</vt:lpstr>
      <vt:lpstr>全钾</vt:lpstr>
      <vt:lpstr>有机质</vt:lpstr>
      <vt:lpstr>碱解氮</vt:lpstr>
      <vt:lpstr>有效磷</vt:lpstr>
      <vt:lpstr>速效钾</vt:lpstr>
      <vt:lpstr>pH</vt:lpstr>
      <vt:lpstr>阳离子交换量</vt:lpstr>
      <vt:lpstr>交换钾</vt:lpstr>
      <vt:lpstr>总盐</vt:lpstr>
      <vt:lpstr>寄生数量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peanut</cp:lastModifiedBy>
  <dcterms:created xsi:type="dcterms:W3CDTF">2022-07-28T12:02:00Z</dcterms:created>
  <dcterms:modified xsi:type="dcterms:W3CDTF">2023-01-11T09:10:12Z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