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2527"/>
  <workbookPr dateCompatibility="0" defaultThemeVersion="166925"/>
  <mc:AlternateContent xmlns:mc="http://schemas.openxmlformats.org/markup-compatibility/2006">
    <mc:Choice Requires="x15">
      <x15ac:absPath xmlns:x15ac="http://schemas.microsoft.com/office/spreadsheetml/2010/11/ac" url="C:\Users\Tran Xuan Kieu Dung\Documents\LBS\CA09 - Data Analytics for Finance\session6-workshop3\"/>
    </mc:Choice>
  </mc:AlternateContent>
  <xr:revisionPtr revIDLastSave="0" documentId="8_{B5C317B8-737E-46DE-9CFD-0488A94B7F79}" xr6:coauthVersionLast="45" xr6:coauthVersionMax="45" xr10:uidLastSave="{00000000-0000-0000-0000-000000000000}"/>
  <bookViews>
    <workbookView xWindow="492" yWindow="684" windowWidth="22548" windowHeight="12276" xr2:uid="{00000000-000D-0000-FFFF-FFFF00000000}"/>
  </bookViews>
  <sheets>
    <sheet name="Tickers" sheetId="1" r:id="rId1"/>
    <sheet name="No Tickers"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purl.oclc.org/ooxml/spreadsheetml/main">
  <c r="K36" i="1" l="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2" i="1"/>
  <c r="B1" i="2" l="1"/>
  <c r="C1" i="2"/>
  <c r="D1" i="2"/>
  <c r="E1" i="2"/>
  <c r="F1" i="2"/>
  <c r="G1" i="2"/>
  <c r="H1" i="2"/>
  <c r="I1" i="2"/>
  <c r="J1" i="2"/>
  <c r="K1" i="2"/>
  <c r="L1" i="2"/>
  <c r="M1" i="2"/>
  <c r="N1" i="2"/>
  <c r="O1" i="2"/>
  <c r="P1" i="2"/>
  <c r="Q1" i="2"/>
  <c r="A1" i="2"/>
</calcChain>
</file>

<file path=xl/sharedStrings.xml><?xml version="1.0" encoding="utf-8"?>
<sst xmlns="http://purl.oclc.org/ooxml/spreadsheetml/main" count="565" uniqueCount="405">
  <si>
    <t>Deal Type</t>
  </si>
  <si>
    <t>Announce Date</t>
  </si>
  <si>
    <t>Target Name</t>
  </si>
  <si>
    <t>Acquirer Name</t>
  </si>
  <si>
    <t>Announced Total Value (mil.)</t>
  </si>
  <si>
    <t>Payment Type</t>
  </si>
  <si>
    <t>Deal Status</t>
  </si>
  <si>
    <t>Target Ticker</t>
  </si>
  <si>
    <t>Acquirer Ticker</t>
  </si>
  <si>
    <t>Deal Description</t>
  </si>
  <si>
    <t>Completion/Termination Date</t>
  </si>
  <si>
    <t>Stock Terms</t>
  </si>
  <si>
    <t>Target Financial Adviser</t>
  </si>
  <si>
    <t>Acquirer Financial Adviser</t>
  </si>
  <si>
    <t>Acquirer Last Pub Offer (Shares Offered)</t>
  </si>
  <si>
    <t>Cash Terms</t>
  </si>
  <si>
    <t>M&amp;A</t>
  </si>
  <si>
    <t>11/23/2015</t>
  </si>
  <si>
    <t>Pfizer Inc</t>
  </si>
  <si>
    <t>Allergan PLC</t>
  </si>
  <si>
    <t>Stock</t>
  </si>
  <si>
    <t>Terminated</t>
  </si>
  <si>
    <t>PFE US</t>
  </si>
  <si>
    <t>AGN US</t>
  </si>
  <si>
    <t>On 04/06/2016, Pfizer Inc and Allergan PLC terminated their merger agreement by mutual agreement due to the "Adverse Tax Law Change" clause, with Pfizer reimbursing Allergan for USD 150.00M of expenses. The transaction was announced on 11/23/2015, structured as a reverse takeover under whic...</t>
  </si>
  <si>
    <t>.0885 Aqr sh./Tgt sh.</t>
  </si>
  <si>
    <t>Centerview/Goldman Sachs/Guggenheim Secs/Moelis &amp; Co</t>
  </si>
  <si>
    <t>JP Morgan/Morgan Stanley</t>
  </si>
  <si>
    <t>N/A</t>
  </si>
  <si>
    <t>1/26/2017</t>
  </si>
  <si>
    <t>Charter Communications Inc</t>
  </si>
  <si>
    <t>Verizon Communications Inc</t>
  </si>
  <si>
    <t>Cash</t>
  </si>
  <si>
    <t>Withdrawn</t>
  </si>
  <si>
    <t>CHTR US</t>
  </si>
  <si>
    <t>VZ US</t>
  </si>
  <si>
    <t>On 06/01/2017, New York Post reported that Charter Communications Inc has rejected Verizon Communications Inc's proposal to acquire the company at USD 350 -400 per share. On 01/26/2017, the WSJ reported that Verizon Communications Inc was exploring a combination with Charter Communications In...</t>
  </si>
  <si>
    <t xml:space="preserve"> </t>
  </si>
  <si>
    <t>400.0000/sh.</t>
  </si>
  <si>
    <t>10/22/2016</t>
  </si>
  <si>
    <t>Time Warner Inc</t>
  </si>
  <si>
    <t>AT&amp;T Inc</t>
  </si>
  <si>
    <t>Cash and Stock</t>
  </si>
  <si>
    <t>Completed</t>
  </si>
  <si>
    <t>TWX US</t>
  </si>
  <si>
    <t>T US</t>
  </si>
  <si>
    <t>On 10/22/2016, AT&amp;T Inc announced the acquisition of Time Warner for USD 53.75 per share in cash and USD 53.75 per share in AT&amp;T Inc's stock for a total value USD 107,130.80M. At the time of the announcement, this is AT&amp;T's largest acquisition on record. On 10/21/2016, AT&amp;T Inc was close to m...</t>
  </si>
  <si>
    <t>6/15/2018</t>
  </si>
  <si>
    <t>1.4370 Aqr sh./Tgt sh.</t>
  </si>
  <si>
    <t>Allen &amp; Co/Citi/Morgan Stanley</t>
  </si>
  <si>
    <t>Ml Pierce Fenner/Perella Weinberg</t>
  </si>
  <si>
    <t>53.7500/sh.</t>
  </si>
  <si>
    <t>2/22/2016</t>
  </si>
  <si>
    <t>Raytheon Technologies Corp</t>
  </si>
  <si>
    <t>Honeywell International Inc</t>
  </si>
  <si>
    <t>RTX US</t>
  </si>
  <si>
    <t>HON US</t>
  </si>
  <si>
    <t>Honeywell International Inc announced on 03/01/2016 that it is no longer pursuing a strategic combination with United Technologies Corp due to unwillingness of the latter to engage in negotiations. United Technologies had previously rejected Honeywell's preliminary offer of USD 108.00 per sha...</t>
  </si>
  <si>
    <t>.6140 Aqr sh./Tgt sh.</t>
  </si>
  <si>
    <t>Goldman Sachs/JP Morgan</t>
  </si>
  <si>
    <t>42.6300/sh.</t>
  </si>
  <si>
    <t>8/27/2019</t>
  </si>
  <si>
    <t>Altria Group Inc</t>
  </si>
  <si>
    <t>Philip Morris International Inc</t>
  </si>
  <si>
    <t>MO US</t>
  </si>
  <si>
    <t>PM US</t>
  </si>
  <si>
    <t xml:space="preserve">Philip Morris International Inc announced the acquisition of Altria Group Inc for USD 95,310.30M. </t>
  </si>
  <si>
    <t>9/25/2019</t>
  </si>
  <si>
    <t>7/16/2014</t>
  </si>
  <si>
    <t>TFCF Corp</t>
  </si>
  <si>
    <t>TFCFA US</t>
  </si>
  <si>
    <t>On 08/05/2014, Twenty-First Century Fox announced a withdrawal of its bid to acquire all of the outstanding shares of Time Warner Inc for a combination of 1.531 of Twenty-First Century Fox shares and $32.42 in cash per share. This withdrawal comes after a rejection by Time Warner on 07/16/201...</t>
  </si>
  <si>
    <t>1.5310 Aqr sh./Tgt sh.</t>
  </si>
  <si>
    <t>Citi</t>
  </si>
  <si>
    <t>32.4200/sh.</t>
  </si>
  <si>
    <t>Raytheon Co</t>
  </si>
  <si>
    <t>RTN US</t>
  </si>
  <si>
    <t>On 06/09/2019, Raytheon &amp; United Technologies announced that United Technologies Corp will buy Raytheon in all stock deal. On 06/08/2019, WSJ reported that Raytheon, United Technologies deal could be announced in coming days, citing a source.</t>
  </si>
  <si>
    <t>2.3348 Aqr sh./Tgt sh.</t>
  </si>
  <si>
    <t>Evercore Partner/Goldman Sachs/Morgan Stanley</t>
  </si>
  <si>
    <t>Comcast Corp</t>
  </si>
  <si>
    <t>CMCSA US</t>
  </si>
  <si>
    <t>2/13/2014</t>
  </si>
  <si>
    <t>Time Warner Cable Inc</t>
  </si>
  <si>
    <t>TWC US</t>
  </si>
  <si>
    <t>On 04/24/2015, Comcast Corp terminated its deal to acquire Time Warner Cable Inc due to opposition from antitrust regulators. On 02/13/2014, Comcast offered to buy Time Warner  for a stock value equal to USD 68,404.80M. On 11/22/2013, it was announced that Comcast Corp was exploring a bid for...</t>
  </si>
  <si>
    <t>4/24/2015</t>
  </si>
  <si>
    <t>2.8750 Aqr sh./Tgt sh.</t>
  </si>
  <si>
    <t>Allen &amp; Co/Centerview/Citi/Morgan Stanley</t>
  </si>
  <si>
    <t>Barclays/JP Morgan/PJT Capital LLC</t>
  </si>
  <si>
    <t>Aetna Inc</t>
  </si>
  <si>
    <t>CVS Health Corp</t>
  </si>
  <si>
    <t>AET US</t>
  </si>
  <si>
    <t>CVS US</t>
  </si>
  <si>
    <t>On 12/03/2017, CVS Health Corp announced that it will acquire Aetna Inc. CVS will pay USD 145.00 in cash and 0.8378 CVS Health shares for each Aetna share. The deal is among the biggest health-care mergers of the past decade. The transaction was completed on 11/29/2018. On 10/26/2017, it was ...</t>
  </si>
  <si>
    <t>11/29/2018</t>
  </si>
  <si>
    <t>.8378 Aqr sh./Tgt sh.</t>
  </si>
  <si>
    <t>Allen &amp; Co/Evercore Partner/Lazard Ltd</t>
  </si>
  <si>
    <t>Barclays/Centerview/Goldman Sachs</t>
  </si>
  <si>
    <t>145.0000/sh.</t>
  </si>
  <si>
    <t>5/18/2014</t>
  </si>
  <si>
    <t>DIRECTV</t>
  </si>
  <si>
    <t>1448062D US</t>
  </si>
  <si>
    <t>On 05/18/2014, AT&amp;T and DIRECTV announced that they have entered into a definitive agreement under which AT&amp;T will acquire DIRECTV for USD 66,668.80M. The combined company will be a content distribution leader across mobile, video and broadband platforms. The transaction is expected to close ...</t>
  </si>
  <si>
    <t>7/27/2015</t>
  </si>
  <si>
    <t>1.8920 Aqr sh./Tgt sh.</t>
  </si>
  <si>
    <t>BofA ML/Goldman Sachs</t>
  </si>
  <si>
    <t>Lazard Ltd</t>
  </si>
  <si>
    <t>28.5000/sh.</t>
  </si>
  <si>
    <t>11/17/2014</t>
  </si>
  <si>
    <t>Allergan Inc/United States</t>
  </si>
  <si>
    <t>1284849D US</t>
  </si>
  <si>
    <t>Actavis plc announced the acquisition of Allergan Inc for cash and stock on 11/17/2014 with a deal completion of 3/17/2015. Allergan Inc was acquired for USD 129.22 per share and .3683 Actavis plc shares. This deal will create one of the top ten global pharmaceutical companies by revenue. On ...</t>
  </si>
  <si>
    <t>3/17/2015</t>
  </si>
  <si>
    <t>.3683 Aqr sh./Tgt sh.</t>
  </si>
  <si>
    <t>129.2200/sh.</t>
  </si>
  <si>
    <t>Anadarko Petroleum Corp</t>
  </si>
  <si>
    <t>Occidental Petroleum Corp</t>
  </si>
  <si>
    <t>APC US</t>
  </si>
  <si>
    <t>OXY US</t>
  </si>
  <si>
    <t>The transaction was completed on 08/09/2019. On 05/09/2019 Occidental announced the acquisition of Anadarko for USD 55,150.57M. On 05/09/2019, it was reported that Anadarko Petroleum Corp is looking for a revised takeover offer from Chevron Corp that matches the proposal from Occidental Petro...</t>
  </si>
  <si>
    <t>.2934 Aqr sh./Tgt sh.</t>
  </si>
  <si>
    <t>Evercore Partner/Goldman Sachs/Jefferies/JP Morgan</t>
  </si>
  <si>
    <t>BofA ML/Citi</t>
  </si>
  <si>
    <t>59.0000/sh.</t>
  </si>
  <si>
    <t>HP Inc</t>
  </si>
  <si>
    <t>Xerox Holdings Corp</t>
  </si>
  <si>
    <t>HPQ US</t>
  </si>
  <si>
    <t>XRX US</t>
  </si>
  <si>
    <t>Xerox Holdings Corp announced the acquisition of HP Inc for USD 35,343.67M. The transaction was announced on 03/02/2020 and terminated on 03/31/2020.</t>
  </si>
  <si>
    <t>3/31/2020</t>
  </si>
  <si>
    <t>.1490 Aqr sh./Tgt sh.</t>
  </si>
  <si>
    <t>Goldman Sachs/Guggenheim Secs/Moelis &amp; Co</t>
  </si>
  <si>
    <t>18.4000/sh.</t>
  </si>
  <si>
    <t>10/31/2016</t>
  </si>
  <si>
    <t>Level 3 Communications Inc</t>
  </si>
  <si>
    <t>CenturyLink Inc</t>
  </si>
  <si>
    <t>LVLT US</t>
  </si>
  <si>
    <t>LUMN US</t>
  </si>
  <si>
    <t>On 10/31/2016, CenturyLink Inc announced the acquisition of Level 3 Communication Inc for USD 26.50 per share in cash and 1.4286 per share in CenturyLink's stock for a total value of USD 33,500.20M. At announcement, this was the largest acquisition for CenturyLink. The transaction was complet...</t>
  </si>
  <si>
    <t>1.4286 Aqr sh./Tgt sh.</t>
  </si>
  <si>
    <t>Citigroup Inc/Credit Suisse</t>
  </si>
  <si>
    <t>BofA ML/Morgan Stanley</t>
  </si>
  <si>
    <t>26.5000/sh.</t>
  </si>
  <si>
    <t>Perrigo Co PLC</t>
  </si>
  <si>
    <t>Mylan NV</t>
  </si>
  <si>
    <t>PRGO US</t>
  </si>
  <si>
    <t>MYL US</t>
  </si>
  <si>
    <t>On 11/13/2015, Mylan NV announced that it had tendered approximately 40 percent of Perrigo Co PLC shares. However, the tendered shares were not accepted by the exchange and will be returned to the respective shareholders. Due to lack of acceptance, the deal has been terminated.  On 09/17/2015...</t>
  </si>
  <si>
    <t>11/13/2015</t>
  </si>
  <si>
    <t>2.3000 Aqr sh./Tgt sh.</t>
  </si>
  <si>
    <t>Morgan Stanley</t>
  </si>
  <si>
    <t>Goldman Sachs/Lazard Ltd</t>
  </si>
  <si>
    <t>75.0000/sh.</t>
  </si>
  <si>
    <t>Willis Towers Watson PLC</t>
  </si>
  <si>
    <t>Aon PLC</t>
  </si>
  <si>
    <t>Pending</t>
  </si>
  <si>
    <t>WLTW US</t>
  </si>
  <si>
    <t>AON US</t>
  </si>
  <si>
    <t>Aon PLC announced the acquisition of Willis Towers Watson PLC for USD 31,439.67M. The transaction was announced on 03/09/2020 and is expected to be completed by 06/30/2021.</t>
  </si>
  <si>
    <t>6/30/2021</t>
  </si>
  <si>
    <t>1.0800 Aqr sh./Tgt sh.</t>
  </si>
  <si>
    <t>Bofa Securities/Goldman Sachs</t>
  </si>
  <si>
    <t>Credit Suisse/Morgan Stanley</t>
  </si>
  <si>
    <t>4/28/2016</t>
  </si>
  <si>
    <t>St Jude Medical Inc</t>
  </si>
  <si>
    <t>Abbott Laboratories</t>
  </si>
  <si>
    <t>STJ US</t>
  </si>
  <si>
    <t>ABT US</t>
  </si>
  <si>
    <t>On 04/28/2016, Abbott Laboratories &amp; St Jude Medical Inc announced a definitive agreement for Abbott to acquire St Jude's for USD 46.75 in cash and 0.8708 Abbott shares for each St Jude's share, reaching a total transaction value of USD 30,108.18M at announcement. The transaction was complete...</t>
  </si>
  <si>
    <t>.8708 Aqr sh./Tgt sh.</t>
  </si>
  <si>
    <t>Guggenheim Secs</t>
  </si>
  <si>
    <t>BofA ML/Evercore Partner</t>
  </si>
  <si>
    <t>46.7500/sh.</t>
  </si>
  <si>
    <t>8/18/2016</t>
  </si>
  <si>
    <t>Illumina Inc</t>
  </si>
  <si>
    <t>Thermo Fisher Scientific Inc</t>
  </si>
  <si>
    <t>ILMN US</t>
  </si>
  <si>
    <t>TMO US</t>
  </si>
  <si>
    <t>On 08/18/2016, StreetInsider.com reported that Thermo Fisher Scientific Inc is seeking to acquire Illumina Inc for approximately USD 30,000.00M, citing people familiar with the matter. The deal is said to be structured as an all stock transaction. With no further information, the deal was wit...</t>
  </si>
  <si>
    <t>2/18/2017</t>
  </si>
  <si>
    <t>BofA ML/JP Morgan</t>
  </si>
  <si>
    <t>5/28/2015</t>
  </si>
  <si>
    <t>Broadcom Corp</t>
  </si>
  <si>
    <t>Avago Technologies Ltd</t>
  </si>
  <si>
    <t>Cash or Stock</t>
  </si>
  <si>
    <t>BRCM US</t>
  </si>
  <si>
    <t>1373183D US</t>
  </si>
  <si>
    <t>Avago Technologies Ltd announced on 05/28/2015 that it had entered into an agreement to acquire Broadcom Corp for USD 29,805.90M. As of announcement, this was the largest acquisition on record by Avago Technologies Ltd, and came at a time of rising costs of production and design in the semico...</t>
  </si>
  <si>
    <t>.4378 Aqr sh./Tgt sh.</t>
  </si>
  <si>
    <t>Evercore Partner</t>
  </si>
  <si>
    <t>BofA ML/Barclays/Citi/Credit Suisse/Deutsche Bank</t>
  </si>
  <si>
    <t>54.5000/sh.</t>
  </si>
  <si>
    <t>Rockwell Collins Inc</t>
  </si>
  <si>
    <t>COL US</t>
  </si>
  <si>
    <t>On 09/05/2017, United Technologies Corp and Rockwell Collins Inc announced that they had reached a definitive agreement under which UTC would acquire Rockwell Collins for USD 140.00 per share. The transaction was completed on 11/27/2018. United Technologies Corp was weighing a potential acqui...</t>
  </si>
  <si>
    <t>11/27/2018</t>
  </si>
  <si>
    <t>.3753 Aqr sh./Tgt sh.</t>
  </si>
  <si>
    <t>Citi/Goldman Sachs/JP Morgan</t>
  </si>
  <si>
    <t>93.3300/sh.</t>
  </si>
  <si>
    <t>Humana Inc</t>
  </si>
  <si>
    <t>HUM US</t>
  </si>
  <si>
    <t>Aetna Inc and Humana Inc terminated their merger agreement on 02/14/2017 following a ruling from the District of Columbia court to enjoin the merger. On 07/03/2015, Aetna Inc announced that they will acquire Humana for USD 28,906.13M with USD 125.00 in cash and 0.8375 of an Aetna share for ea...</t>
  </si>
  <si>
    <t>2/14/2017</t>
  </si>
  <si>
    <t>.8375 Aqr sh./Tgt sh.</t>
  </si>
  <si>
    <t>Goldman Sachs</t>
  </si>
  <si>
    <t>Citi/Lazard Ltd</t>
  </si>
  <si>
    <t>125.0000/sh.</t>
  </si>
  <si>
    <t>4/30/2018</t>
  </si>
  <si>
    <t>Andeavor</t>
  </si>
  <si>
    <t>Marathon Petroleum Corp</t>
  </si>
  <si>
    <t>ANDV US</t>
  </si>
  <si>
    <t>MPC US</t>
  </si>
  <si>
    <t>On 04/30/2018, Marathon Petroleum Corp announced an agreement to acquire Andeavor in a USD 152.27 per share in cash or 1.87 Marathon's shares per Andeavor share, for a total consideration of USD 30,464.96M. The combined company is expected to have a refining capacity of over 3 million barrels...</t>
  </si>
  <si>
    <t>1.8700 Aqr sh./Tgt sh.</t>
  </si>
  <si>
    <t>Barclays</t>
  </si>
  <si>
    <t>152.2700/sh.</t>
  </si>
  <si>
    <t>1/25/2016</t>
  </si>
  <si>
    <t>Johnson Controls Inc</t>
  </si>
  <si>
    <t>Johnson Controls International plc</t>
  </si>
  <si>
    <t>1436513D US</t>
  </si>
  <si>
    <t>JCI US</t>
  </si>
  <si>
    <t>On 01/25/2016, Tyco International PLC and Johnson Controls Inc announced an agreement to combine into Johnson Controls PLC, domiciled in Ireland. After Tyco effects a 0.9550:1 reverse stock split Johnson Controls shareholders will be eligible to 1 share in the combined company or USD 34.88 in...</t>
  </si>
  <si>
    <t>1.0471 Aqr sh./Tgt sh.</t>
  </si>
  <si>
    <t>Barclays/Centerview</t>
  </si>
  <si>
    <t>Citibank Na (De)/Goldman Sachs/Lazard Ltd</t>
  </si>
  <si>
    <t>34.8800/sh.</t>
  </si>
  <si>
    <t>10/31/2017</t>
  </si>
  <si>
    <t>Rockwell Automation Inc</t>
  </si>
  <si>
    <t>Emerson Electric Co</t>
  </si>
  <si>
    <t>ROK US</t>
  </si>
  <si>
    <t>EMR US</t>
  </si>
  <si>
    <t>On 11/28/2017 Emerson Electric withdraw the offer to acquire Rockwell Automation. On 11/22/2017,the board of directors of Rockwell Automation Inc rejected the offer of Emerson Electric Co. The offer consisted of USD 135.00 per share in cash, and USD 90.00 per share in Emerson stock. On 10/31/...</t>
  </si>
  <si>
    <t>11/28/2017</t>
  </si>
  <si>
    <t>USD 90.0000/Tgt sh.</t>
  </si>
  <si>
    <t>Centerview/JP Morgan</t>
  </si>
  <si>
    <t>135.0000/sh.</t>
  </si>
  <si>
    <t>7/15/2014</t>
  </si>
  <si>
    <t>Lorillard LLC</t>
  </si>
  <si>
    <t>Reynolds American Inc</t>
  </si>
  <si>
    <t>LO US</t>
  </si>
  <si>
    <t>RAI US</t>
  </si>
  <si>
    <t>On 07/15/2014, Reynolds American Inc entered in an agreement to acquire Lorillard Inc. Pressure exerted by public health campaigns and falling demand are forcing the tobacco industry into consolidation. This deal is the fourth largest acquisition in the tobacco sector on record at the time of...</t>
  </si>
  <si>
    <t>.2909 Aqr sh./Tgt sh.</t>
  </si>
  <si>
    <t>Citi/JP Morgan/Lazard Ltd</t>
  </si>
  <si>
    <t>50.5000/sh.</t>
  </si>
  <si>
    <t>5/28/2019</t>
  </si>
  <si>
    <t>Total System Services Inc</t>
  </si>
  <si>
    <t>Global Payments Inc</t>
  </si>
  <si>
    <t>TSS US</t>
  </si>
  <si>
    <t>GPN US</t>
  </si>
  <si>
    <t>On 05/28/2019, it was announced that Global Payments Inc reached a definitive agreement with Total Systems Services Inc, to combine in an all-stock merger. Total Systems shareholders will receive 0.8101 Global payments shares for every share held. The transaction is expected to close in the f...</t>
  </si>
  <si>
    <t>9/18/2019</t>
  </si>
  <si>
    <t>.8101 Aqr sh./Tgt sh.</t>
  </si>
  <si>
    <t>Goldman Sachs/Greenhill &amp; Co</t>
  </si>
  <si>
    <t>Bofa Securities/JP Morgan</t>
  </si>
  <si>
    <t>6/30/2016</t>
  </si>
  <si>
    <t>Hershey Co/The</t>
  </si>
  <si>
    <t>Mondelez International Inc</t>
  </si>
  <si>
    <t>HSY US</t>
  </si>
  <si>
    <t>MDLZ US</t>
  </si>
  <si>
    <t>On 08/29/2016, Mondelez International Inc reported that it was no longer in discussions with Hershey Co/The regarding a possible merger. On 07/14/2016, WSJ reported that Mondelez International Inc could raise offer for Hershey Co, citing two people familiar with the matter. On 06/30/2016, it ...</t>
  </si>
  <si>
    <t>8/29/2016</t>
  </si>
  <si>
    <t>JP Morgan</t>
  </si>
  <si>
    <t>Broadcom Inc</t>
  </si>
  <si>
    <t>AVGO US</t>
  </si>
  <si>
    <t>2/18/2014</t>
  </si>
  <si>
    <t>Forest Laboratories Inc</t>
  </si>
  <si>
    <t>FRX US</t>
  </si>
  <si>
    <t>On 02/18/2014, Actavis agreed to acquire Forest Labs for USD 20,781.04M. This is the largest ever acquisition by Actavis at the time of announcement. The transaction completed on 07/01/2014. On 02/17/2014, it was announced that Actavis plc is nearing an agreement to acquire Forest Laboratorie...</t>
  </si>
  <si>
    <t>.3306 Aqr sh./Tgt sh.</t>
  </si>
  <si>
    <t>Goldman Sachs/JP Morgan/Morgan Stanley</t>
  </si>
  <si>
    <t>BofA ML/Greenhill &amp; Co/Mizuho</t>
  </si>
  <si>
    <t>26.0400/sh.</t>
  </si>
  <si>
    <t>8/13/2019</t>
  </si>
  <si>
    <t>Viacom Inc</t>
  </si>
  <si>
    <t>ViacomCBS Inc</t>
  </si>
  <si>
    <t>VIAB US</t>
  </si>
  <si>
    <t>VIAC US</t>
  </si>
  <si>
    <t>ViacomCBS Inc acquired Viacom Inc for USD 20,456.10M. The transaction was announced on 08/13/2019 and completed on 12/05/2019.</t>
  </si>
  <si>
    <t>.5962 Aqr sh./Tgt sh.</t>
  </si>
  <si>
    <t>Evercore Partner/LionTree/Morgan Stanley</t>
  </si>
  <si>
    <t>Centerview/Goldman Sachs/JP Morgan/Lazard Ltd/Moelis &amp; Co</t>
  </si>
  <si>
    <t>CA Inc</t>
  </si>
  <si>
    <t>CA US</t>
  </si>
  <si>
    <t>Broadcom Inc announced the acquisition of CA Inc for USD 18,128.00M. The transaction was announced on 07/11/2018 and was completed on 11/06/2018. At the time of announcement, this was the largest transaction by Broadcom Inc on record. On 07/11/2018, it was reported that Broadcom Inc, a semico...</t>
  </si>
  <si>
    <t>Qatalyst Group</t>
  </si>
  <si>
    <t>BofA ML/Barclays/Citi/Credit Suisse/Deutsche Bank/JP Morgan/Morgan Stanley/Wells Fargo</t>
  </si>
  <si>
    <t>44.5000/sh.</t>
  </si>
  <si>
    <t>11/16/2015</t>
  </si>
  <si>
    <t>Starwood Hotels &amp; Resorts Worldwide LLC</t>
  </si>
  <si>
    <t>Marriott International Inc/MD</t>
  </si>
  <si>
    <t>HOT US</t>
  </si>
  <si>
    <t>MAR US</t>
  </si>
  <si>
    <t>Marriott announced on 03/21/2016 an amended takeover proposal, following the announcement of a competing bid on 03/14/2016. On 11/16/2015, Marriott International Inc announced the acquisition of Starwood Hotels &amp; Resorts Worldwide for USD 13,453.04M, Marriott's largest acquisition on record a...</t>
  </si>
  <si>
    <t>9/23/2016</t>
  </si>
  <si>
    <t>.8000 Aqr sh./Tgt sh.</t>
  </si>
  <si>
    <t>Deutsche Bank/Worldwide Fin</t>
  </si>
  <si>
    <t>21.0000/sh.</t>
  </si>
  <si>
    <t>7/31/2017</t>
  </si>
  <si>
    <t>Scripps Networks Interactive Inc</t>
  </si>
  <si>
    <t>Discovery Inc</t>
  </si>
  <si>
    <t>SNI US</t>
  </si>
  <si>
    <t>DISCA US</t>
  </si>
  <si>
    <t>On 03/07/2018, Discovery Communications Inc completed the acquisition of Scripps Networks Interactive Inc for USD 15,033.76M, in a cash-and-stock transaction. The transaction was announced on 07/31/2017. On 07/26/2017, WSJ reported that Viacom had dropped out of the bidding to buy Scripps. On...</t>
  </si>
  <si>
    <t>1.0584 Aqr sh./Tgt sh.</t>
  </si>
  <si>
    <t>Allen &amp; Co/Evercore Partner</t>
  </si>
  <si>
    <t>Goldman Sachs/Guggenheim Cap/UBS</t>
  </si>
  <si>
    <t>65.8200/sh.</t>
  </si>
  <si>
    <t>SCANA Corp</t>
  </si>
  <si>
    <t>Dominion Energy Inc</t>
  </si>
  <si>
    <t>SCG US</t>
  </si>
  <si>
    <t>D US</t>
  </si>
  <si>
    <t>On 1/03/2018 Dominion Energy Inc announced the takeover of SCANA Corp. One of the stated objectives of the acquisition is to give Dominion Energy access to markets in the Southeastern United States. At the time of announcement, this is the largest takeover on record for Dominion Energy. On 11...</t>
  </si>
  <si>
    <t>.6690 Aqr sh./Tgt sh.</t>
  </si>
  <si>
    <t>Morgan Stanley/RBC Capital Mkts</t>
  </si>
  <si>
    <t>Credit Suisse</t>
  </si>
  <si>
    <t>Altera Corp</t>
  </si>
  <si>
    <t>Intel Corp</t>
  </si>
  <si>
    <t>1541931D US</t>
  </si>
  <si>
    <t>INTC US</t>
  </si>
  <si>
    <t>On 06/01/2015, Intel Corp announced that it would acquire Altera Corp for USD 54 per share. On 05/28/2015, New York Post reported that Intel Corp was near a deal to buy Altera Corp for USD 54 per share after earlier negotiations broke down on 04/09/2015 according to CNBC. The negotiations wer...</t>
  </si>
  <si>
    <t>12/29/2015</t>
  </si>
  <si>
    <t>Rothschild &amp; Co</t>
  </si>
  <si>
    <t>54.0000/sh.</t>
  </si>
  <si>
    <t>10/21/2015</t>
  </si>
  <si>
    <t>SanDisk LLC</t>
  </si>
  <si>
    <t>Western Digital Corp</t>
  </si>
  <si>
    <t>SNDK US</t>
  </si>
  <si>
    <t>WDC US</t>
  </si>
  <si>
    <t>On 02/23/2016, Western Digital Corp announced that the shareholders of SanDisk Corp will receive USD67.50 per share in cash and 0.2387 acquirer shares. Western Digital announced on 10/21/2015 an agreement to acquire SanDisk, making this at the time of announcement the largest acquisition on r...</t>
  </si>
  <si>
    <t>5/13/2016</t>
  </si>
  <si>
    <t>.2387 Aqr sh./Tgt sh.</t>
  </si>
  <si>
    <t>BofA ML/Credit Suisse/JP Morgan/Rothschild &amp; Co</t>
  </si>
  <si>
    <t>67.5000/sh.</t>
  </si>
  <si>
    <t>3/27/2019</t>
  </si>
  <si>
    <t>WellCare Health Plans Inc</t>
  </si>
  <si>
    <t>Centene Corp</t>
  </si>
  <si>
    <t>WCG US</t>
  </si>
  <si>
    <t>CNC US</t>
  </si>
  <si>
    <t>Centene Corp acquired WellCare Health Plans Inc for USD 13,534.24M. The transaction was announced on 03/27/2019 and completed on 01/24/2020.</t>
  </si>
  <si>
    <t>1/24/2020</t>
  </si>
  <si>
    <t>3.3800 Aqr sh./Tgt sh.</t>
  </si>
  <si>
    <t>Allen &amp; Co/Barclays/Evercore Partner/JP Morgan</t>
  </si>
  <si>
    <t>120.0000/sh.</t>
  </si>
  <si>
    <t>7/26/2016</t>
  </si>
  <si>
    <t>Linear Technology Corp</t>
  </si>
  <si>
    <t>Analog Devices Inc</t>
  </si>
  <si>
    <t>LLTC US</t>
  </si>
  <si>
    <t>ADI US</t>
  </si>
  <si>
    <t>Linear Technology Corp and Analog Devices Inc announced on 07/26/2016 that Analog Devices will acquire Linear Technologies. The terms of the deal are USD 46 per share in cash and 0.2321 Analog Shares per Linear Tecnology Shares. The transaction value is USD 12,870.35M.  On 07/26/2016, people ...</t>
  </si>
  <si>
    <t>3/13/2017</t>
  </si>
  <si>
    <t>.2321 Aqr sh./Tgt sh.</t>
  </si>
  <si>
    <t>46.0000/sh.</t>
  </si>
  <si>
    <t>4/30/2014</t>
  </si>
  <si>
    <t>Pepco Holdings LLC</t>
  </si>
  <si>
    <t>Exelon Corp</t>
  </si>
  <si>
    <t>POM US</t>
  </si>
  <si>
    <t>EXC US</t>
  </si>
  <si>
    <t>It was reported on 10/05/2015 that a tentative agreement was reached with the Washington mayor regarding more acceptable terms for city regulators and the transaction was completed on 03/24/2016. On 08/25/2015 DC Public Service Commission rejected the merger, but the companies will appeal. On...</t>
  </si>
  <si>
    <t>3/24/2016</t>
  </si>
  <si>
    <t>Barclays/Goldman Sachs/Loop Cap Mkts</t>
  </si>
  <si>
    <t>27.2500/sh.</t>
  </si>
  <si>
    <t>8/18/2014</t>
  </si>
  <si>
    <t>Family Dollar Stores Inc</t>
  </si>
  <si>
    <t>Dollar General Corp</t>
  </si>
  <si>
    <t>FDO US</t>
  </si>
  <si>
    <t>DG US</t>
  </si>
  <si>
    <t>On 01/30/2015, Dollar General Corp terminated its bid for Family Dollar. On 09/09/2014 Dollar General Corp launched a hostile offer for Family Dollar Stores Inc, after having raised the offer price on 09/02/2014 to USD 80 per share in cash. Family Dollar's board rejected this proposal on 09/0...</t>
  </si>
  <si>
    <t>1/30/2015</t>
  </si>
  <si>
    <t>80.0000/sh.</t>
  </si>
  <si>
    <t>10/17/2018</t>
  </si>
  <si>
    <t>Boston Scientific Corp</t>
  </si>
  <si>
    <t>Johnson &amp; Johnson</t>
  </si>
  <si>
    <t>BSX US</t>
  </si>
  <si>
    <t>JNJ US</t>
  </si>
  <si>
    <t>Without further information disclosed, the transaction was withdrawn. On 10/17/2018, it was reported that Boston Scientific Corp had garnered potential acquisition interest from Johnson &amp; Johnson, the Morning Flash column speculates without citing sources.</t>
  </si>
  <si>
    <t>4/17/2019</t>
  </si>
  <si>
    <t>04/06/2016</t>
  </si>
  <si>
    <t>12/01/2017</t>
  </si>
  <si>
    <t>03/01/2016</t>
  </si>
  <si>
    <t>08/05/2014</t>
  </si>
  <si>
    <t>04/03/2020</t>
  </si>
  <si>
    <t>08/09/2019</t>
  </si>
  <si>
    <t>11/01/2017</t>
  </si>
  <si>
    <t>01/05/2017</t>
  </si>
  <si>
    <t>10/01/2018</t>
  </si>
  <si>
    <t>06/12/2015</t>
  </si>
  <si>
    <t>07/01/2014</t>
  </si>
  <si>
    <t>12/05/2019</t>
  </si>
  <si>
    <t>11/06/2018</t>
  </si>
  <si>
    <t>03/07/2018</t>
  </si>
  <si>
    <t>01/02/2019</t>
  </si>
  <si>
    <t>06/09/2019</t>
  </si>
  <si>
    <t>12/03/2017</t>
  </si>
  <si>
    <t>05/09/2019</t>
  </si>
  <si>
    <t>03/02/2020</t>
  </si>
  <si>
    <t>04/08/2015</t>
  </si>
  <si>
    <t>03/09/2020</t>
  </si>
  <si>
    <t>09/05/2017</t>
  </si>
  <si>
    <t>07/03/2015</t>
  </si>
  <si>
    <t>07/11/2018</t>
  </si>
  <si>
    <t>01/03/2018</t>
  </si>
  <si>
    <t>target</t>
  </si>
  <si>
    <t>acquirer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</si>
</sst>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11" fontId="0" fillId="0" borderId="0" xfId="0" applyNumberFormat="1"/>
    <xf numFmtId="165"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2.xml"/><Relationship Id="rId3" Type="http://purl.oclc.org/ooxml/officeDocument/relationships/theme" Target="theme/theme1.xml"/><Relationship Id="rId7"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 Id="rId9" Type="http://purl.oclc.org/ooxml/officeDocument/relationships/customXml" Target="../customXml/item3.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7"/>
  <sheetViews>
    <sheetView tabSelected="1" zoomScale="55" zoomScaleNormal="55" workbookViewId="0">
      <selection activeCell="A2" sqref="A2"/>
    </sheetView>
  </sheetViews>
  <sheetFormatPr defaultColWidth="11.19921875" defaultRowHeight="15.6" x14ac:dyDescent="0.3"/>
  <cols>
    <col min="1" max="1" width="9.19921875" bestFit="1" customWidth="1"/>
    <col min="2" max="2" width="13.5" bestFit="1" customWidth="1"/>
    <col min="3" max="3" width="35.19921875" customWidth="1"/>
    <col min="4" max="4" width="29.19921875" bestFit="1" customWidth="1"/>
    <col min="5" max="5" width="25.296875" bestFit="1" customWidth="1"/>
    <col min="6" max="6" width="13.296875" bestFit="1" customWidth="1"/>
    <col min="7" max="7" width="10.69921875" bestFit="1" customWidth="1"/>
    <col min="8" max="8" width="12.19921875" bestFit="1" customWidth="1"/>
    <col min="9" max="9" width="12.19921875" customWidth="1"/>
    <col min="10" max="10" width="13.296875" bestFit="1" customWidth="1"/>
    <col min="11" max="11" width="13.296875" customWidth="1"/>
    <col min="12" max="12" width="71.5" customWidth="1"/>
    <col min="13" max="13" width="26" style="3" bestFit="1" customWidth="1"/>
    <col min="14" max="14" width="19.296875" bestFit="1" customWidth="1"/>
    <col min="15" max="15" width="51.19921875" bestFit="1" customWidth="1"/>
    <col min="16" max="16" width="79.296875" bestFit="1" customWidth="1"/>
    <col min="17" max="17" width="16.69921875" customWidth="1"/>
    <col min="18" max="18" width="11.796875" bestFit="1" customWidth="1"/>
  </cols>
  <sheetData>
    <row r="1" spans="1:18" x14ac:dyDescent="0.3">
      <c r="A1" t="s">
        <v>0</v>
      </c>
      <c r="B1" t="s">
        <v>1</v>
      </c>
      <c r="C1" t="s">
        <v>2</v>
      </c>
      <c r="D1" t="s">
        <v>3</v>
      </c>
      <c r="E1" t="s">
        <v>4</v>
      </c>
      <c r="F1" t="s">
        <v>5</v>
      </c>
      <c r="G1" t="s">
        <v>6</v>
      </c>
      <c r="H1" t="s">
        <v>7</v>
      </c>
      <c r="I1" t="s">
        <v>403</v>
      </c>
      <c r="J1" t="s">
        <v>8</v>
      </c>
      <c r="K1" t="s">
        <v>404</v>
      </c>
      <c r="L1" t="s">
        <v>9</v>
      </c>
      <c r="M1" s="4" t="s">
        <v>10</v>
      </c>
      <c r="N1" t="s">
        <v>11</v>
      </c>
      <c r="O1" t="s">
        <v>12</v>
      </c>
      <c r="P1" t="s">
        <v>13</v>
      </c>
      <c r="Q1" t="s">
        <v>14</v>
      </c>
      <c r="R1" t="s">
        <v>15</v>
      </c>
    </row>
    <row r="2" spans="1:18" x14ac:dyDescent="0.3">
      <c r="A2" t="s">
        <v>16</v>
      </c>
      <c r="B2" t="s">
        <v>17</v>
      </c>
      <c r="C2" t="s">
        <v>18</v>
      </c>
      <c r="D2" t="s">
        <v>19</v>
      </c>
      <c r="E2">
        <v>183831.5</v>
      </c>
      <c r="F2" t="s">
        <v>20</v>
      </c>
      <c r="G2" t="s">
        <v>21</v>
      </c>
      <c r="H2" t="s">
        <v>22</v>
      </c>
      <c r="I2" t="str">
        <f>LEFT(H2,LEN(H2)-3)</f>
        <v>PFE</v>
      </c>
      <c r="J2" t="s">
        <v>23</v>
      </c>
      <c r="K2" t="str">
        <f>LEFT(J2,LEN(J2)-3)</f>
        <v>AGN</v>
      </c>
      <c r="L2" t="s">
        <v>24</v>
      </c>
      <c r="M2" s="1" t="s">
        <v>378</v>
      </c>
      <c r="N2" t="s">
        <v>25</v>
      </c>
      <c r="O2" t="s">
        <v>26</v>
      </c>
      <c r="P2" t="s">
        <v>27</v>
      </c>
      <c r="Q2" s="2">
        <v>13200000</v>
      </c>
      <c r="R2" t="s">
        <v>28</v>
      </c>
    </row>
    <row r="3" spans="1:18" x14ac:dyDescent="0.3">
      <c r="A3" t="s">
        <v>16</v>
      </c>
      <c r="B3" t="s">
        <v>29</v>
      </c>
      <c r="C3" t="s">
        <v>30</v>
      </c>
      <c r="D3" t="s">
        <v>31</v>
      </c>
      <c r="E3">
        <v>169097.16</v>
      </c>
      <c r="F3" t="s">
        <v>32</v>
      </c>
      <c r="G3" t="s">
        <v>33</v>
      </c>
      <c r="H3" t="s">
        <v>34</v>
      </c>
      <c r="I3" t="str">
        <f t="shared" ref="I3:I36" si="0">LEFT(H3,LEN(H3)-3)</f>
        <v>CHTR</v>
      </c>
      <c r="J3" t="s">
        <v>35</v>
      </c>
      <c r="K3" t="str">
        <f t="shared" ref="K3:K35" si="1">LEFT(J3,LEN(J3)-3)</f>
        <v>VZ</v>
      </c>
      <c r="L3" t="s">
        <v>36</v>
      </c>
      <c r="M3" s="3" t="s">
        <v>379</v>
      </c>
      <c r="N3" t="s">
        <v>37</v>
      </c>
      <c r="R3" t="s">
        <v>38</v>
      </c>
    </row>
    <row r="4" spans="1:18" x14ac:dyDescent="0.3">
      <c r="A4" t="s">
        <v>16</v>
      </c>
      <c r="B4" t="s">
        <v>39</v>
      </c>
      <c r="C4" t="s">
        <v>40</v>
      </c>
      <c r="D4" t="s">
        <v>41</v>
      </c>
      <c r="E4">
        <v>109885.7</v>
      </c>
      <c r="F4" t="s">
        <v>42</v>
      </c>
      <c r="G4" t="s">
        <v>43</v>
      </c>
      <c r="H4" t="s">
        <v>44</v>
      </c>
      <c r="I4" t="str">
        <f t="shared" si="0"/>
        <v>TWX</v>
      </c>
      <c r="J4" t="s">
        <v>45</v>
      </c>
      <c r="K4" t="str">
        <f t="shared" si="1"/>
        <v>T</v>
      </c>
      <c r="L4" t="s">
        <v>46</v>
      </c>
      <c r="M4" s="3" t="s">
        <v>47</v>
      </c>
      <c r="N4" t="s">
        <v>48</v>
      </c>
      <c r="O4" t="s">
        <v>49</v>
      </c>
      <c r="P4" t="s">
        <v>50</v>
      </c>
      <c r="Q4" s="2">
        <v>10000000</v>
      </c>
      <c r="R4" t="s">
        <v>51</v>
      </c>
    </row>
    <row r="5" spans="1:18" x14ac:dyDescent="0.3">
      <c r="A5" t="s">
        <v>16</v>
      </c>
      <c r="B5" t="s">
        <v>52</v>
      </c>
      <c r="C5" t="s">
        <v>53</v>
      </c>
      <c r="D5" t="s">
        <v>54</v>
      </c>
      <c r="E5">
        <v>101340.1</v>
      </c>
      <c r="F5" t="s">
        <v>42</v>
      </c>
      <c r="G5" t="s">
        <v>33</v>
      </c>
      <c r="H5" t="s">
        <v>55</v>
      </c>
      <c r="I5" t="str">
        <f t="shared" si="0"/>
        <v>RTX</v>
      </c>
      <c r="J5" t="s">
        <v>56</v>
      </c>
      <c r="K5" t="str">
        <f t="shared" si="1"/>
        <v>HON</v>
      </c>
      <c r="L5" t="s">
        <v>57</v>
      </c>
      <c r="M5" s="3" t="s">
        <v>380</v>
      </c>
      <c r="N5" t="s">
        <v>58</v>
      </c>
      <c r="O5" t="s">
        <v>59</v>
      </c>
      <c r="R5" t="s">
        <v>60</v>
      </c>
    </row>
    <row r="6" spans="1:18" x14ac:dyDescent="0.3">
      <c r="A6" t="s">
        <v>16</v>
      </c>
      <c r="B6" t="s">
        <v>61</v>
      </c>
      <c r="C6" t="s">
        <v>62</v>
      </c>
      <c r="D6" t="s">
        <v>63</v>
      </c>
      <c r="E6">
        <v>95310.3</v>
      </c>
      <c r="F6" t="s">
        <v>20</v>
      </c>
      <c r="G6" t="s">
        <v>33</v>
      </c>
      <c r="H6" t="s">
        <v>64</v>
      </c>
      <c r="I6" t="str">
        <f t="shared" si="0"/>
        <v>MO</v>
      </c>
      <c r="J6" t="s">
        <v>65</v>
      </c>
      <c r="K6" t="str">
        <f t="shared" si="1"/>
        <v>PM</v>
      </c>
      <c r="L6" t="s">
        <v>66</v>
      </c>
      <c r="M6" s="3" t="s">
        <v>67</v>
      </c>
      <c r="N6" t="s">
        <v>37</v>
      </c>
      <c r="R6" t="s">
        <v>28</v>
      </c>
    </row>
    <row r="7" spans="1:18" x14ac:dyDescent="0.3">
      <c r="A7" t="s">
        <v>16</v>
      </c>
      <c r="B7" t="s">
        <v>68</v>
      </c>
      <c r="C7" t="s">
        <v>40</v>
      </c>
      <c r="D7" t="s">
        <v>69</v>
      </c>
      <c r="E7">
        <v>94449.12</v>
      </c>
      <c r="F7" t="s">
        <v>42</v>
      </c>
      <c r="G7" t="s">
        <v>33</v>
      </c>
      <c r="H7" t="s">
        <v>44</v>
      </c>
      <c r="I7" t="str">
        <f t="shared" si="0"/>
        <v>TWX</v>
      </c>
      <c r="J7" t="s">
        <v>70</v>
      </c>
      <c r="K7" t="str">
        <f t="shared" si="1"/>
        <v>TFCFA</v>
      </c>
      <c r="L7" t="s">
        <v>71</v>
      </c>
      <c r="M7" s="3" t="s">
        <v>381</v>
      </c>
      <c r="N7" t="s">
        <v>72</v>
      </c>
      <c r="O7" t="s">
        <v>73</v>
      </c>
      <c r="P7" t="s">
        <v>59</v>
      </c>
      <c r="Q7" s="2">
        <v>26000000</v>
      </c>
      <c r="R7" t="s">
        <v>74</v>
      </c>
    </row>
    <row r="8" spans="1:18" x14ac:dyDescent="0.3">
      <c r="A8" t="s">
        <v>16</v>
      </c>
      <c r="B8" s="1" t="s">
        <v>393</v>
      </c>
      <c r="C8" t="s">
        <v>75</v>
      </c>
      <c r="D8" t="s">
        <v>53</v>
      </c>
      <c r="E8">
        <v>90016.87</v>
      </c>
      <c r="F8" t="s">
        <v>20</v>
      </c>
      <c r="G8" t="s">
        <v>43</v>
      </c>
      <c r="H8" t="s">
        <v>76</v>
      </c>
      <c r="I8" t="str">
        <f t="shared" si="0"/>
        <v>RTN</v>
      </c>
      <c r="J8" t="s">
        <v>55</v>
      </c>
      <c r="K8" t="str">
        <f t="shared" si="1"/>
        <v>RTX</v>
      </c>
      <c r="L8" t="s">
        <v>77</v>
      </c>
      <c r="M8" s="3" t="s">
        <v>382</v>
      </c>
      <c r="N8" t="s">
        <v>78</v>
      </c>
      <c r="O8" t="s">
        <v>73</v>
      </c>
      <c r="P8" t="s">
        <v>79</v>
      </c>
      <c r="Q8" s="2">
        <v>5000000</v>
      </c>
      <c r="R8" t="s">
        <v>28</v>
      </c>
    </row>
    <row r="9" spans="1:18" x14ac:dyDescent="0.3">
      <c r="A9" t="s">
        <v>16</v>
      </c>
      <c r="B9" t="s">
        <v>82</v>
      </c>
      <c r="C9" t="s">
        <v>83</v>
      </c>
      <c r="D9" t="s">
        <v>80</v>
      </c>
      <c r="E9">
        <v>68404.800000000003</v>
      </c>
      <c r="F9" t="s">
        <v>20</v>
      </c>
      <c r="G9" t="s">
        <v>21</v>
      </c>
      <c r="H9" t="s">
        <v>84</v>
      </c>
      <c r="I9" t="str">
        <f t="shared" si="0"/>
        <v>TWC</v>
      </c>
      <c r="J9" t="s">
        <v>81</v>
      </c>
      <c r="K9" t="str">
        <f t="shared" si="1"/>
        <v>CMCSA</v>
      </c>
      <c r="L9" t="s">
        <v>85</v>
      </c>
      <c r="M9" s="3" t="s">
        <v>86</v>
      </c>
      <c r="N9" t="s">
        <v>87</v>
      </c>
      <c r="O9" t="s">
        <v>88</v>
      </c>
      <c r="P9" t="s">
        <v>89</v>
      </c>
      <c r="R9" t="s">
        <v>28</v>
      </c>
    </row>
    <row r="10" spans="1:18" x14ac:dyDescent="0.3">
      <c r="A10" t="s">
        <v>16</v>
      </c>
      <c r="B10" s="1" t="s">
        <v>394</v>
      </c>
      <c r="C10" t="s">
        <v>90</v>
      </c>
      <c r="D10" t="s">
        <v>91</v>
      </c>
      <c r="E10">
        <v>68113.119999999995</v>
      </c>
      <c r="F10" t="s">
        <v>42</v>
      </c>
      <c r="G10" t="s">
        <v>43</v>
      </c>
      <c r="H10" t="s">
        <v>92</v>
      </c>
      <c r="I10" t="str">
        <f t="shared" si="0"/>
        <v>AET</v>
      </c>
      <c r="J10" t="s">
        <v>93</v>
      </c>
      <c r="K10" t="str">
        <f t="shared" si="1"/>
        <v>CVS</v>
      </c>
      <c r="L10" t="s">
        <v>94</v>
      </c>
      <c r="M10" s="3" t="s">
        <v>95</v>
      </c>
      <c r="N10" t="s">
        <v>96</v>
      </c>
      <c r="O10" t="s">
        <v>97</v>
      </c>
      <c r="P10" t="s">
        <v>98</v>
      </c>
      <c r="Q10" s="2">
        <v>14500000</v>
      </c>
      <c r="R10" t="s">
        <v>99</v>
      </c>
    </row>
    <row r="11" spans="1:18" x14ac:dyDescent="0.3">
      <c r="A11" t="s">
        <v>16</v>
      </c>
      <c r="B11" s="1" t="s">
        <v>395</v>
      </c>
      <c r="C11" t="s">
        <v>116</v>
      </c>
      <c r="D11" t="s">
        <v>117</v>
      </c>
      <c r="E11">
        <v>55162.46</v>
      </c>
      <c r="F11" t="s">
        <v>42</v>
      </c>
      <c r="G11" t="s">
        <v>43</v>
      </c>
      <c r="H11" t="s">
        <v>118</v>
      </c>
      <c r="I11" t="str">
        <f t="shared" si="0"/>
        <v>APC</v>
      </c>
      <c r="J11" t="s">
        <v>119</v>
      </c>
      <c r="K11" t="str">
        <f t="shared" si="1"/>
        <v>OXY</v>
      </c>
      <c r="L11" t="s">
        <v>120</v>
      </c>
      <c r="M11" s="3" t="s">
        <v>383</v>
      </c>
      <c r="N11" t="s">
        <v>121</v>
      </c>
      <c r="O11" t="s">
        <v>122</v>
      </c>
      <c r="P11" t="s">
        <v>123</v>
      </c>
      <c r="Q11" s="2">
        <v>45000000</v>
      </c>
      <c r="R11" t="s">
        <v>124</v>
      </c>
    </row>
    <row r="12" spans="1:18" x14ac:dyDescent="0.3">
      <c r="A12" t="s">
        <v>16</v>
      </c>
      <c r="B12" s="1" t="s">
        <v>396</v>
      </c>
      <c r="C12" t="s">
        <v>125</v>
      </c>
      <c r="D12" t="s">
        <v>126</v>
      </c>
      <c r="E12">
        <v>35343.67</v>
      </c>
      <c r="F12" t="s">
        <v>42</v>
      </c>
      <c r="G12" t="s">
        <v>21</v>
      </c>
      <c r="H12" t="s">
        <v>127</v>
      </c>
      <c r="I12" t="str">
        <f t="shared" si="0"/>
        <v>HPQ</v>
      </c>
      <c r="J12" t="s">
        <v>128</v>
      </c>
      <c r="K12" t="str">
        <f t="shared" si="1"/>
        <v>XRX</v>
      </c>
      <c r="L12" t="s">
        <v>129</v>
      </c>
      <c r="M12" s="3" t="s">
        <v>130</v>
      </c>
      <c r="N12" t="s">
        <v>131</v>
      </c>
      <c r="O12" t="s">
        <v>132</v>
      </c>
      <c r="P12" t="s">
        <v>73</v>
      </c>
      <c r="R12" t="s">
        <v>133</v>
      </c>
    </row>
    <row r="13" spans="1:18" x14ac:dyDescent="0.3">
      <c r="A13" t="s">
        <v>16</v>
      </c>
      <c r="B13" t="s">
        <v>134</v>
      </c>
      <c r="C13" t="s">
        <v>135</v>
      </c>
      <c r="D13" t="s">
        <v>136</v>
      </c>
      <c r="E13">
        <v>33500.199999999997</v>
      </c>
      <c r="F13" t="s">
        <v>42</v>
      </c>
      <c r="G13" t="s">
        <v>43</v>
      </c>
      <c r="H13" t="s">
        <v>137</v>
      </c>
      <c r="I13" t="str">
        <f t="shared" si="0"/>
        <v>LVLT</v>
      </c>
      <c r="J13" t="s">
        <v>138</v>
      </c>
      <c r="K13" t="str">
        <f t="shared" si="1"/>
        <v>LUMN</v>
      </c>
      <c r="L13" t="s">
        <v>139</v>
      </c>
      <c r="M13" s="3" t="s">
        <v>384</v>
      </c>
      <c r="N13" t="s">
        <v>140</v>
      </c>
      <c r="O13" t="s">
        <v>141</v>
      </c>
      <c r="P13" t="s">
        <v>142</v>
      </c>
      <c r="Q13" s="2">
        <v>2960000</v>
      </c>
      <c r="R13" t="s">
        <v>143</v>
      </c>
    </row>
    <row r="14" spans="1:18" x14ac:dyDescent="0.3">
      <c r="A14" t="s">
        <v>16</v>
      </c>
      <c r="B14" s="1" t="s">
        <v>397</v>
      </c>
      <c r="C14" t="s">
        <v>144</v>
      </c>
      <c r="D14" t="s">
        <v>145</v>
      </c>
      <c r="E14">
        <v>32441.1</v>
      </c>
      <c r="F14" t="s">
        <v>42</v>
      </c>
      <c r="G14" t="s">
        <v>21</v>
      </c>
      <c r="H14" t="s">
        <v>146</v>
      </c>
      <c r="I14" t="str">
        <f t="shared" si="0"/>
        <v>PRGO</v>
      </c>
      <c r="J14" t="s">
        <v>147</v>
      </c>
      <c r="K14" t="str">
        <f t="shared" si="1"/>
        <v>MYL</v>
      </c>
      <c r="L14" t="s">
        <v>148</v>
      </c>
      <c r="M14" s="3" t="s">
        <v>149</v>
      </c>
      <c r="N14" t="s">
        <v>150</v>
      </c>
      <c r="O14" t="s">
        <v>151</v>
      </c>
      <c r="P14" t="s">
        <v>152</v>
      </c>
      <c r="Q14" s="2">
        <v>35000000</v>
      </c>
      <c r="R14" t="s">
        <v>153</v>
      </c>
    </row>
    <row r="15" spans="1:18" x14ac:dyDescent="0.3">
      <c r="A15" t="s">
        <v>16</v>
      </c>
      <c r="B15" s="1" t="s">
        <v>398</v>
      </c>
      <c r="C15" t="s">
        <v>154</v>
      </c>
      <c r="D15" t="s">
        <v>155</v>
      </c>
      <c r="E15">
        <v>31439.67</v>
      </c>
      <c r="F15" t="s">
        <v>20</v>
      </c>
      <c r="G15" t="s">
        <v>156</v>
      </c>
      <c r="H15" t="s">
        <v>157</v>
      </c>
      <c r="I15" t="str">
        <f t="shared" si="0"/>
        <v>WLTW</v>
      </c>
      <c r="J15" t="s">
        <v>158</v>
      </c>
      <c r="K15" t="str">
        <f t="shared" si="1"/>
        <v>AON</v>
      </c>
      <c r="L15" t="s">
        <v>159</v>
      </c>
      <c r="M15" s="3" t="s">
        <v>160</v>
      </c>
      <c r="N15" t="s">
        <v>161</v>
      </c>
      <c r="O15" t="s">
        <v>162</v>
      </c>
      <c r="P15" t="s">
        <v>163</v>
      </c>
      <c r="R15" t="s">
        <v>28</v>
      </c>
    </row>
    <row r="16" spans="1:18" x14ac:dyDescent="0.3">
      <c r="A16" t="s">
        <v>16</v>
      </c>
      <c r="B16" t="s">
        <v>164</v>
      </c>
      <c r="C16" t="s">
        <v>165</v>
      </c>
      <c r="D16" t="s">
        <v>166</v>
      </c>
      <c r="E16">
        <v>30107.67</v>
      </c>
      <c r="F16" t="s">
        <v>42</v>
      </c>
      <c r="G16" t="s">
        <v>43</v>
      </c>
      <c r="H16" t="s">
        <v>167</v>
      </c>
      <c r="I16" t="str">
        <f t="shared" si="0"/>
        <v>STJ</v>
      </c>
      <c r="J16" t="s">
        <v>168</v>
      </c>
      <c r="K16" t="str">
        <f t="shared" si="1"/>
        <v>ABT</v>
      </c>
      <c r="L16" t="s">
        <v>169</v>
      </c>
      <c r="M16" s="3" t="s">
        <v>385</v>
      </c>
      <c r="N16" t="s">
        <v>170</v>
      </c>
      <c r="O16" t="s">
        <v>171</v>
      </c>
      <c r="P16" t="s">
        <v>172</v>
      </c>
      <c r="Q16" s="2">
        <v>2000000</v>
      </c>
      <c r="R16" t="s">
        <v>173</v>
      </c>
    </row>
    <row r="17" spans="1:18" x14ac:dyDescent="0.3">
      <c r="A17" t="s">
        <v>16</v>
      </c>
      <c r="B17" t="s">
        <v>174</v>
      </c>
      <c r="C17" t="s">
        <v>175</v>
      </c>
      <c r="D17" t="s">
        <v>176</v>
      </c>
      <c r="E17">
        <v>30000</v>
      </c>
      <c r="F17" t="s">
        <v>20</v>
      </c>
      <c r="G17" t="s">
        <v>33</v>
      </c>
      <c r="H17" t="s">
        <v>177</v>
      </c>
      <c r="I17" t="str">
        <f t="shared" si="0"/>
        <v>ILMN</v>
      </c>
      <c r="J17" t="s">
        <v>178</v>
      </c>
      <c r="K17" t="str">
        <f t="shared" si="1"/>
        <v>TMO</v>
      </c>
      <c r="L17" t="s">
        <v>179</v>
      </c>
      <c r="M17" s="3" t="s">
        <v>180</v>
      </c>
      <c r="N17" t="s">
        <v>37</v>
      </c>
      <c r="P17" t="s">
        <v>181</v>
      </c>
      <c r="Q17" s="2">
        <v>8770000</v>
      </c>
      <c r="R17" t="s">
        <v>28</v>
      </c>
    </row>
    <row r="18" spans="1:18" x14ac:dyDescent="0.3">
      <c r="A18" t="s">
        <v>16</v>
      </c>
      <c r="B18" s="1" t="s">
        <v>399</v>
      </c>
      <c r="C18" t="s">
        <v>193</v>
      </c>
      <c r="D18" t="s">
        <v>53</v>
      </c>
      <c r="E18">
        <v>29500.19</v>
      </c>
      <c r="F18" t="s">
        <v>42</v>
      </c>
      <c r="G18" t="s">
        <v>43</v>
      </c>
      <c r="H18" t="s">
        <v>194</v>
      </c>
      <c r="I18" t="str">
        <f t="shared" si="0"/>
        <v>COL</v>
      </c>
      <c r="J18" t="s">
        <v>55</v>
      </c>
      <c r="K18" t="str">
        <f t="shared" si="1"/>
        <v>RTX</v>
      </c>
      <c r="L18" t="s">
        <v>195</v>
      </c>
      <c r="M18" s="3" t="s">
        <v>196</v>
      </c>
      <c r="N18" t="s">
        <v>197</v>
      </c>
      <c r="O18" t="s">
        <v>198</v>
      </c>
      <c r="P18" t="s">
        <v>151</v>
      </c>
      <c r="Q18" s="2">
        <v>5000000</v>
      </c>
      <c r="R18" t="s">
        <v>199</v>
      </c>
    </row>
    <row r="19" spans="1:18" x14ac:dyDescent="0.3">
      <c r="A19" t="s">
        <v>16</v>
      </c>
      <c r="B19" s="1" t="s">
        <v>400</v>
      </c>
      <c r="C19" t="s">
        <v>200</v>
      </c>
      <c r="D19" t="s">
        <v>90</v>
      </c>
      <c r="E19">
        <v>29423.56</v>
      </c>
      <c r="F19" t="s">
        <v>42</v>
      </c>
      <c r="G19" t="s">
        <v>21</v>
      </c>
      <c r="H19" t="s">
        <v>201</v>
      </c>
      <c r="I19" t="str">
        <f t="shared" si="0"/>
        <v>HUM</v>
      </c>
      <c r="J19" t="s">
        <v>92</v>
      </c>
      <c r="K19" t="str">
        <f t="shared" si="1"/>
        <v>AET</v>
      </c>
      <c r="L19" t="s">
        <v>202</v>
      </c>
      <c r="M19" s="3" t="s">
        <v>203</v>
      </c>
      <c r="N19" t="s">
        <v>204</v>
      </c>
      <c r="O19" t="s">
        <v>205</v>
      </c>
      <c r="P19" t="s">
        <v>206</v>
      </c>
      <c r="R19" t="s">
        <v>207</v>
      </c>
    </row>
    <row r="20" spans="1:18" x14ac:dyDescent="0.3">
      <c r="A20" t="s">
        <v>16</v>
      </c>
      <c r="B20" t="s">
        <v>208</v>
      </c>
      <c r="C20" t="s">
        <v>209</v>
      </c>
      <c r="D20" t="s">
        <v>210</v>
      </c>
      <c r="E20">
        <v>28993.48</v>
      </c>
      <c r="F20" t="s">
        <v>185</v>
      </c>
      <c r="G20" t="s">
        <v>43</v>
      </c>
      <c r="H20" t="s">
        <v>211</v>
      </c>
      <c r="I20" t="str">
        <f t="shared" si="0"/>
        <v>ANDV</v>
      </c>
      <c r="J20" t="s">
        <v>212</v>
      </c>
      <c r="K20" t="str">
        <f t="shared" si="1"/>
        <v>MPC</v>
      </c>
      <c r="L20" t="s">
        <v>213</v>
      </c>
      <c r="M20" s="3" t="s">
        <v>386</v>
      </c>
      <c r="N20" t="s">
        <v>214</v>
      </c>
      <c r="O20" t="s">
        <v>205</v>
      </c>
      <c r="P20" t="s">
        <v>215</v>
      </c>
      <c r="R20" t="s">
        <v>216</v>
      </c>
    </row>
    <row r="21" spans="1:18" x14ac:dyDescent="0.3">
      <c r="A21" t="s">
        <v>16</v>
      </c>
      <c r="B21" t="s">
        <v>227</v>
      </c>
      <c r="C21" t="s">
        <v>228</v>
      </c>
      <c r="D21" t="s">
        <v>229</v>
      </c>
      <c r="E21">
        <v>28108.42</v>
      </c>
      <c r="F21" t="s">
        <v>42</v>
      </c>
      <c r="G21" t="s">
        <v>33</v>
      </c>
      <c r="H21" t="s">
        <v>230</v>
      </c>
      <c r="I21" t="str">
        <f t="shared" si="0"/>
        <v>ROK</v>
      </c>
      <c r="J21" t="s">
        <v>231</v>
      </c>
      <c r="K21" t="str">
        <f t="shared" si="1"/>
        <v>EMR</v>
      </c>
      <c r="L21" t="s">
        <v>232</v>
      </c>
      <c r="M21" s="3" t="s">
        <v>233</v>
      </c>
      <c r="N21" t="s">
        <v>234</v>
      </c>
      <c r="O21" t="s">
        <v>205</v>
      </c>
      <c r="P21" t="s">
        <v>235</v>
      </c>
      <c r="Q21">
        <v>600000</v>
      </c>
      <c r="R21" t="s">
        <v>236</v>
      </c>
    </row>
    <row r="22" spans="1:18" x14ac:dyDescent="0.3">
      <c r="A22" t="s">
        <v>16</v>
      </c>
      <c r="B22" t="s">
        <v>237</v>
      </c>
      <c r="C22" t="s">
        <v>238</v>
      </c>
      <c r="D22" t="s">
        <v>239</v>
      </c>
      <c r="E22">
        <v>26477.06</v>
      </c>
      <c r="F22" t="s">
        <v>42</v>
      </c>
      <c r="G22" t="s">
        <v>43</v>
      </c>
      <c r="H22" t="s">
        <v>240</v>
      </c>
      <c r="I22" t="str">
        <f t="shared" si="0"/>
        <v>LO</v>
      </c>
      <c r="J22" t="s">
        <v>241</v>
      </c>
      <c r="K22" t="str">
        <f t="shared" si="1"/>
        <v>RAI</v>
      </c>
      <c r="L22" t="s">
        <v>242</v>
      </c>
      <c r="M22" s="3" t="s">
        <v>387</v>
      </c>
      <c r="N22" t="s">
        <v>243</v>
      </c>
      <c r="O22" t="s">
        <v>224</v>
      </c>
      <c r="P22" t="s">
        <v>244</v>
      </c>
      <c r="R22" t="s">
        <v>245</v>
      </c>
    </row>
    <row r="23" spans="1:18" x14ac:dyDescent="0.3">
      <c r="A23" t="s">
        <v>16</v>
      </c>
      <c r="B23" t="s">
        <v>246</v>
      </c>
      <c r="C23" t="s">
        <v>247</v>
      </c>
      <c r="D23" t="s">
        <v>248</v>
      </c>
      <c r="E23">
        <v>25014.23</v>
      </c>
      <c r="F23" t="s">
        <v>20</v>
      </c>
      <c r="G23" t="s">
        <v>43</v>
      </c>
      <c r="H23" t="s">
        <v>249</v>
      </c>
      <c r="I23" t="str">
        <f t="shared" si="0"/>
        <v>TSS</v>
      </c>
      <c r="J23" t="s">
        <v>250</v>
      </c>
      <c r="K23" t="str">
        <f t="shared" si="1"/>
        <v>GPN</v>
      </c>
      <c r="L23" t="s">
        <v>251</v>
      </c>
      <c r="M23" s="3" t="s">
        <v>252</v>
      </c>
      <c r="N23" t="s">
        <v>253</v>
      </c>
      <c r="O23" t="s">
        <v>254</v>
      </c>
      <c r="P23" t="s">
        <v>255</v>
      </c>
      <c r="Q23" s="2">
        <v>6930000</v>
      </c>
      <c r="R23" t="s">
        <v>28</v>
      </c>
    </row>
    <row r="24" spans="1:18" x14ac:dyDescent="0.3">
      <c r="A24" t="s">
        <v>16</v>
      </c>
      <c r="B24" t="s">
        <v>256</v>
      </c>
      <c r="C24" t="s">
        <v>257</v>
      </c>
      <c r="D24" t="s">
        <v>258</v>
      </c>
      <c r="E24">
        <v>25000</v>
      </c>
      <c r="F24" t="s">
        <v>42</v>
      </c>
      <c r="G24" t="s">
        <v>33</v>
      </c>
      <c r="H24" t="s">
        <v>259</v>
      </c>
      <c r="I24" t="str">
        <f t="shared" si="0"/>
        <v>HSY</v>
      </c>
      <c r="J24" t="s">
        <v>260</v>
      </c>
      <c r="K24" t="str">
        <f t="shared" si="1"/>
        <v>MDLZ</v>
      </c>
      <c r="L24" t="s">
        <v>261</v>
      </c>
      <c r="M24" s="3" t="s">
        <v>262</v>
      </c>
      <c r="N24" t="s">
        <v>37</v>
      </c>
      <c r="O24" t="s">
        <v>263</v>
      </c>
      <c r="R24" t="s">
        <v>28</v>
      </c>
    </row>
    <row r="25" spans="1:18" x14ac:dyDescent="0.3">
      <c r="A25" t="s">
        <v>16</v>
      </c>
      <c r="B25" t="s">
        <v>266</v>
      </c>
      <c r="C25" t="s">
        <v>267</v>
      </c>
      <c r="D25" t="s">
        <v>19</v>
      </c>
      <c r="E25">
        <v>20781.04</v>
      </c>
      <c r="F25" t="s">
        <v>42</v>
      </c>
      <c r="G25" t="s">
        <v>43</v>
      </c>
      <c r="H25" t="s">
        <v>268</v>
      </c>
      <c r="I25" t="str">
        <f t="shared" si="0"/>
        <v>FRX</v>
      </c>
      <c r="J25" t="s">
        <v>23</v>
      </c>
      <c r="K25" t="str">
        <f t="shared" si="1"/>
        <v>AGN</v>
      </c>
      <c r="L25" t="s">
        <v>269</v>
      </c>
      <c r="M25" s="3" t="s">
        <v>388</v>
      </c>
      <c r="N25" t="s">
        <v>270</v>
      </c>
      <c r="O25" t="s">
        <v>271</v>
      </c>
      <c r="P25" t="s">
        <v>272</v>
      </c>
      <c r="Q25" s="2">
        <v>13200000</v>
      </c>
      <c r="R25" t="s">
        <v>273</v>
      </c>
    </row>
    <row r="26" spans="1:18" x14ac:dyDescent="0.3">
      <c r="A26" t="s">
        <v>16</v>
      </c>
      <c r="B26" t="s">
        <v>274</v>
      </c>
      <c r="C26" t="s">
        <v>275</v>
      </c>
      <c r="D26" t="s">
        <v>276</v>
      </c>
      <c r="E26">
        <v>20456.099999999999</v>
      </c>
      <c r="F26" t="s">
        <v>20</v>
      </c>
      <c r="G26" t="s">
        <v>43</v>
      </c>
      <c r="H26" t="s">
        <v>277</v>
      </c>
      <c r="I26" t="str">
        <f t="shared" si="0"/>
        <v>VIAB</v>
      </c>
      <c r="J26" t="s">
        <v>278</v>
      </c>
      <c r="K26" t="str">
        <f t="shared" si="1"/>
        <v>VIAC</v>
      </c>
      <c r="L26" t="s">
        <v>279</v>
      </c>
      <c r="M26" s="3" t="s">
        <v>389</v>
      </c>
      <c r="N26" t="s">
        <v>280</v>
      </c>
      <c r="O26" t="s">
        <v>281</v>
      </c>
      <c r="P26" t="s">
        <v>282</v>
      </c>
      <c r="Q26" s="2">
        <v>26000000</v>
      </c>
      <c r="R26" t="s">
        <v>28</v>
      </c>
    </row>
    <row r="27" spans="1:18" x14ac:dyDescent="0.3">
      <c r="A27" t="s">
        <v>16</v>
      </c>
      <c r="B27" s="1" t="s">
        <v>401</v>
      </c>
      <c r="C27" t="s">
        <v>283</v>
      </c>
      <c r="D27" t="s">
        <v>264</v>
      </c>
      <c r="E27">
        <v>18128</v>
      </c>
      <c r="F27" t="s">
        <v>32</v>
      </c>
      <c r="G27" t="s">
        <v>43</v>
      </c>
      <c r="H27" t="s">
        <v>284</v>
      </c>
      <c r="I27" t="str">
        <f t="shared" si="0"/>
        <v>CA</v>
      </c>
      <c r="J27" t="s">
        <v>265</v>
      </c>
      <c r="K27" t="str">
        <f t="shared" si="1"/>
        <v>AVGO</v>
      </c>
      <c r="L27" t="s">
        <v>285</v>
      </c>
      <c r="M27" s="3" t="s">
        <v>390</v>
      </c>
      <c r="N27" t="s">
        <v>37</v>
      </c>
      <c r="O27" t="s">
        <v>286</v>
      </c>
      <c r="P27" t="s">
        <v>287</v>
      </c>
      <c r="R27" t="s">
        <v>288</v>
      </c>
    </row>
    <row r="28" spans="1:18" x14ac:dyDescent="0.3">
      <c r="A28" t="s">
        <v>16</v>
      </c>
      <c r="B28" t="s">
        <v>289</v>
      </c>
      <c r="C28" t="s">
        <v>290</v>
      </c>
      <c r="D28" t="s">
        <v>291</v>
      </c>
      <c r="E28">
        <v>15158.57</v>
      </c>
      <c r="F28" t="s">
        <v>42</v>
      </c>
      <c r="G28" t="s">
        <v>43</v>
      </c>
      <c r="H28" t="s">
        <v>292</v>
      </c>
      <c r="I28" t="str">
        <f t="shared" si="0"/>
        <v>HOT</v>
      </c>
      <c r="J28" t="s">
        <v>293</v>
      </c>
      <c r="K28" t="str">
        <f t="shared" si="1"/>
        <v>MAR</v>
      </c>
      <c r="L28" t="s">
        <v>294</v>
      </c>
      <c r="M28" s="3" t="s">
        <v>295</v>
      </c>
      <c r="N28" t="s">
        <v>296</v>
      </c>
      <c r="O28" t="s">
        <v>206</v>
      </c>
      <c r="P28" t="s">
        <v>297</v>
      </c>
      <c r="R28" t="s">
        <v>298</v>
      </c>
    </row>
    <row r="29" spans="1:18" x14ac:dyDescent="0.3">
      <c r="A29" t="s">
        <v>16</v>
      </c>
      <c r="B29" t="s">
        <v>299</v>
      </c>
      <c r="C29" t="s">
        <v>300</v>
      </c>
      <c r="D29" t="s">
        <v>301</v>
      </c>
      <c r="E29">
        <v>15033.76</v>
      </c>
      <c r="F29" t="s">
        <v>42</v>
      </c>
      <c r="G29" t="s">
        <v>43</v>
      </c>
      <c r="H29" t="s">
        <v>302</v>
      </c>
      <c r="I29" t="str">
        <f t="shared" si="0"/>
        <v>SNI</v>
      </c>
      <c r="J29" t="s">
        <v>303</v>
      </c>
      <c r="K29" t="str">
        <f t="shared" si="1"/>
        <v>DISCA</v>
      </c>
      <c r="L29" t="s">
        <v>304</v>
      </c>
      <c r="M29" s="3" t="s">
        <v>391</v>
      </c>
      <c r="N29" t="s">
        <v>305</v>
      </c>
      <c r="O29" t="s">
        <v>306</v>
      </c>
      <c r="P29" t="s">
        <v>307</v>
      </c>
      <c r="R29" t="s">
        <v>308</v>
      </c>
    </row>
    <row r="30" spans="1:18" x14ac:dyDescent="0.3">
      <c r="A30" t="s">
        <v>16</v>
      </c>
      <c r="B30" s="1" t="s">
        <v>402</v>
      </c>
      <c r="C30" t="s">
        <v>309</v>
      </c>
      <c r="D30" t="s">
        <v>310</v>
      </c>
      <c r="E30">
        <v>14504.33</v>
      </c>
      <c r="F30" t="s">
        <v>20</v>
      </c>
      <c r="G30" t="s">
        <v>43</v>
      </c>
      <c r="H30" t="s">
        <v>311</v>
      </c>
      <c r="I30" t="str">
        <f t="shared" si="0"/>
        <v>SCG</v>
      </c>
      <c r="J30" t="s">
        <v>312</v>
      </c>
      <c r="K30" t="str">
        <f t="shared" si="1"/>
        <v>D</v>
      </c>
      <c r="L30" t="s">
        <v>313</v>
      </c>
      <c r="M30" s="3" t="s">
        <v>392</v>
      </c>
      <c r="N30" t="s">
        <v>314</v>
      </c>
      <c r="O30" t="s">
        <v>315</v>
      </c>
      <c r="P30" t="s">
        <v>316</v>
      </c>
      <c r="Q30" s="2">
        <v>20000000</v>
      </c>
      <c r="R30" t="s">
        <v>28</v>
      </c>
    </row>
    <row r="31" spans="1:18" x14ac:dyDescent="0.3">
      <c r="A31" t="s">
        <v>16</v>
      </c>
      <c r="B31" t="s">
        <v>325</v>
      </c>
      <c r="C31" t="s">
        <v>326</v>
      </c>
      <c r="D31" t="s">
        <v>327</v>
      </c>
      <c r="E31">
        <v>14162.36</v>
      </c>
      <c r="F31" t="s">
        <v>42</v>
      </c>
      <c r="G31" t="s">
        <v>43</v>
      </c>
      <c r="H31" t="s">
        <v>328</v>
      </c>
      <c r="I31" t="str">
        <f t="shared" si="0"/>
        <v>SNDK</v>
      </c>
      <c r="J31" t="s">
        <v>329</v>
      </c>
      <c r="K31" t="str">
        <f t="shared" si="1"/>
        <v>WDC</v>
      </c>
      <c r="L31" t="s">
        <v>330</v>
      </c>
      <c r="M31" s="3" t="s">
        <v>331</v>
      </c>
      <c r="N31" t="s">
        <v>332</v>
      </c>
      <c r="O31" t="s">
        <v>205</v>
      </c>
      <c r="P31" t="s">
        <v>333</v>
      </c>
      <c r="Q31" s="2">
        <v>5430000</v>
      </c>
      <c r="R31" t="s">
        <v>334</v>
      </c>
    </row>
    <row r="32" spans="1:18" x14ac:dyDescent="0.3">
      <c r="A32" t="s">
        <v>16</v>
      </c>
      <c r="B32" t="s">
        <v>335</v>
      </c>
      <c r="C32" t="s">
        <v>336</v>
      </c>
      <c r="D32" t="s">
        <v>337</v>
      </c>
      <c r="E32">
        <v>13534.24</v>
      </c>
      <c r="F32" t="s">
        <v>42</v>
      </c>
      <c r="G32" t="s">
        <v>43</v>
      </c>
      <c r="H32" t="s">
        <v>338</v>
      </c>
      <c r="I32" t="str">
        <f t="shared" si="0"/>
        <v>WCG</v>
      </c>
      <c r="J32" t="s">
        <v>339</v>
      </c>
      <c r="K32" t="str">
        <f t="shared" si="1"/>
        <v>CNC</v>
      </c>
      <c r="L32" t="s">
        <v>340</v>
      </c>
      <c r="M32" s="3" t="s">
        <v>341</v>
      </c>
      <c r="N32" t="s">
        <v>342</v>
      </c>
      <c r="O32" t="s">
        <v>205</v>
      </c>
      <c r="P32" t="s">
        <v>343</v>
      </c>
      <c r="Q32" s="2">
        <v>24200000</v>
      </c>
      <c r="R32" t="s">
        <v>344</v>
      </c>
    </row>
    <row r="33" spans="1:18" x14ac:dyDescent="0.3">
      <c r="A33" t="s">
        <v>16</v>
      </c>
      <c r="B33" t="s">
        <v>345</v>
      </c>
      <c r="C33" t="s">
        <v>346</v>
      </c>
      <c r="D33" t="s">
        <v>347</v>
      </c>
      <c r="E33">
        <v>12813.78</v>
      </c>
      <c r="F33" t="s">
        <v>42</v>
      </c>
      <c r="G33" t="s">
        <v>43</v>
      </c>
      <c r="H33" t="s">
        <v>348</v>
      </c>
      <c r="I33" t="str">
        <f t="shared" si="0"/>
        <v>LLTC</v>
      </c>
      <c r="J33" t="s">
        <v>349</v>
      </c>
      <c r="K33" t="str">
        <f t="shared" si="1"/>
        <v>ADI</v>
      </c>
      <c r="L33" t="s">
        <v>350</v>
      </c>
      <c r="M33" s="3" t="s">
        <v>351</v>
      </c>
      <c r="N33" t="s">
        <v>352</v>
      </c>
      <c r="O33" t="s">
        <v>286</v>
      </c>
      <c r="P33" t="s">
        <v>316</v>
      </c>
      <c r="Q33" s="2">
        <v>6910000</v>
      </c>
      <c r="R33" t="s">
        <v>353</v>
      </c>
    </row>
    <row r="34" spans="1:18" x14ac:dyDescent="0.3">
      <c r="A34" t="s">
        <v>16</v>
      </c>
      <c r="B34" t="s">
        <v>354</v>
      </c>
      <c r="C34" t="s">
        <v>355</v>
      </c>
      <c r="D34" t="s">
        <v>356</v>
      </c>
      <c r="E34">
        <v>12184.67</v>
      </c>
      <c r="F34" t="s">
        <v>32</v>
      </c>
      <c r="G34" t="s">
        <v>43</v>
      </c>
      <c r="H34" t="s">
        <v>357</v>
      </c>
      <c r="I34" t="str">
        <f t="shared" si="0"/>
        <v>POM</v>
      </c>
      <c r="J34" t="s">
        <v>358</v>
      </c>
      <c r="K34" t="str">
        <f t="shared" si="1"/>
        <v>EXC</v>
      </c>
      <c r="L34" t="s">
        <v>359</v>
      </c>
      <c r="M34" s="3" t="s">
        <v>360</v>
      </c>
      <c r="N34" t="s">
        <v>37</v>
      </c>
      <c r="P34" t="s">
        <v>361</v>
      </c>
      <c r="Q34" s="2">
        <v>50000000</v>
      </c>
      <c r="R34" t="s">
        <v>362</v>
      </c>
    </row>
    <row r="35" spans="1:18" x14ac:dyDescent="0.3">
      <c r="A35" t="s">
        <v>16</v>
      </c>
      <c r="B35" t="s">
        <v>363</v>
      </c>
      <c r="C35" t="s">
        <v>364</v>
      </c>
      <c r="D35" t="s">
        <v>365</v>
      </c>
      <c r="E35">
        <v>9721.49</v>
      </c>
      <c r="F35" t="s">
        <v>32</v>
      </c>
      <c r="G35" t="s">
        <v>21</v>
      </c>
      <c r="H35" t="s">
        <v>366</v>
      </c>
      <c r="I35" t="str">
        <f t="shared" si="0"/>
        <v>FDO</v>
      </c>
      <c r="J35" t="s">
        <v>367</v>
      </c>
      <c r="K35" t="str">
        <f t="shared" si="1"/>
        <v>DG</v>
      </c>
      <c r="L35" t="s">
        <v>368</v>
      </c>
      <c r="M35" s="3" t="s">
        <v>369</v>
      </c>
      <c r="N35" t="s">
        <v>37</v>
      </c>
      <c r="O35" t="s">
        <v>151</v>
      </c>
      <c r="P35" t="s">
        <v>205</v>
      </c>
      <c r="Q35" s="2">
        <v>30000000</v>
      </c>
      <c r="R35" t="s">
        <v>370</v>
      </c>
    </row>
    <row r="36" spans="1:18" x14ac:dyDescent="0.3">
      <c r="A36" t="s">
        <v>16</v>
      </c>
      <c r="B36" t="s">
        <v>371</v>
      </c>
      <c r="C36" t="s">
        <v>372</v>
      </c>
      <c r="D36" t="s">
        <v>373</v>
      </c>
      <c r="E36" t="s">
        <v>28</v>
      </c>
      <c r="F36" t="s">
        <v>32</v>
      </c>
      <c r="G36" t="s">
        <v>33</v>
      </c>
      <c r="H36" t="s">
        <v>374</v>
      </c>
      <c r="I36" t="str">
        <f t="shared" si="0"/>
        <v>BSX</v>
      </c>
      <c r="J36" t="s">
        <v>375</v>
      </c>
      <c r="K36" t="str">
        <f>LEFT(J36,LEN(J36)-3)</f>
        <v>JNJ</v>
      </c>
      <c r="L36" t="s">
        <v>376</v>
      </c>
      <c r="M36" s="3" t="s">
        <v>377</v>
      </c>
      <c r="N36" t="s">
        <v>37</v>
      </c>
      <c r="Q36" s="2">
        <v>1590000</v>
      </c>
      <c r="R36" t="s">
        <v>28</v>
      </c>
    </row>
    <row r="55" spans="3:3" x14ac:dyDescent="0.3">
      <c r="C55" s="1"/>
    </row>
    <row r="57" spans="3:3" x14ac:dyDescent="0.3">
      <c r="C57" s="1"/>
    </row>
    <row r="58" spans="3:3" x14ac:dyDescent="0.3">
      <c r="C58" s="1"/>
    </row>
    <row r="59" spans="3:3" x14ac:dyDescent="0.3">
      <c r="C59" s="1"/>
    </row>
    <row r="61" spans="3:3" x14ac:dyDescent="0.3">
      <c r="C61" s="1"/>
    </row>
    <row r="62" spans="3:3" x14ac:dyDescent="0.3">
      <c r="C62" s="1"/>
    </row>
    <row r="65" spans="3:3" x14ac:dyDescent="0.3">
      <c r="C65" s="1"/>
    </row>
    <row r="66" spans="3:3" x14ac:dyDescent="0.3">
      <c r="C66" s="1"/>
    </row>
    <row r="74" spans="3:3" x14ac:dyDescent="0.3">
      <c r="C74" s="1"/>
    </row>
    <row r="77" spans="3:3" x14ac:dyDescent="0.3">
      <c r="C77" s="1"/>
    </row>
  </sheetData>
  <pageMargins left="0.75" right="0.75" top="1" bottom="1" header="0.5" footer="0.5"/>
  <pageSetup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
  <sheetViews>
    <sheetView workbookViewId="0">
      <selection activeCell="A5" sqref="A5:XFD6"/>
    </sheetView>
  </sheetViews>
  <sheetFormatPr defaultColWidth="11.19921875" defaultRowHeight="15.6" x14ac:dyDescent="0.3"/>
  <sheetData>
    <row r="1" spans="1:17" x14ac:dyDescent="0.3">
      <c r="A1" t="e">
        <f>Tickers!#REF!</f>
        <v>#REF!</v>
      </c>
      <c r="B1" t="e">
        <f>Tickers!#REF!</f>
        <v>#REF!</v>
      </c>
      <c r="C1" t="e">
        <f>Tickers!#REF!</f>
        <v>#REF!</v>
      </c>
      <c r="D1" t="e">
        <f>Tickers!#REF!</f>
        <v>#REF!</v>
      </c>
      <c r="E1" t="e">
        <f>Tickers!#REF!</f>
        <v>#REF!</v>
      </c>
      <c r="F1" t="e">
        <f>Tickers!#REF!</f>
        <v>#REF!</v>
      </c>
      <c r="G1" t="e">
        <f>Tickers!#REF!</f>
        <v>#REF!</v>
      </c>
      <c r="H1" t="e">
        <f>Tickers!#REF!</f>
        <v>#REF!</v>
      </c>
      <c r="I1" t="e">
        <f>Tickers!#REF!</f>
        <v>#REF!</v>
      </c>
      <c r="J1" t="e">
        <f>Tickers!#REF!</f>
        <v>#REF!</v>
      </c>
      <c r="K1" t="e">
        <f>Tickers!#REF!</f>
        <v>#REF!</v>
      </c>
      <c r="L1" t="e">
        <f>Tickers!#REF!</f>
        <v>#REF!</v>
      </c>
      <c r="M1" t="e">
        <f>Tickers!#REF!</f>
        <v>#REF!</v>
      </c>
      <c r="N1" t="e">
        <f>Tickers!#REF!</f>
        <v>#REF!</v>
      </c>
      <c r="O1" t="e">
        <f>Tickers!#REF!</f>
        <v>#REF!</v>
      </c>
      <c r="P1" t="e">
        <f>Tickers!#REF!</f>
        <v>#REF!</v>
      </c>
      <c r="Q1" t="e">
        <f>Tickers!#REF!</f>
        <v>#REF!</v>
      </c>
    </row>
    <row r="2" spans="1:17" x14ac:dyDescent="0.3">
      <c r="A2" t="s">
        <v>16</v>
      </c>
      <c r="B2" s="1" t="d">
        <v>2015-01-06</v>
      </c>
      <c r="C2" t="s">
        <v>317</v>
      </c>
      <c r="D2" t="s">
        <v>318</v>
      </c>
      <c r="F2">
        <v>14354.62</v>
      </c>
      <c r="G2" t="s">
        <v>32</v>
      </c>
      <c r="H2" t="s">
        <v>43</v>
      </c>
      <c r="I2" t="s">
        <v>319</v>
      </c>
      <c r="J2" t="s">
        <v>320</v>
      </c>
      <c r="K2" t="s">
        <v>321</v>
      </c>
      <c r="L2" t="s">
        <v>322</v>
      </c>
      <c r="M2" t="s">
        <v>37</v>
      </c>
      <c r="N2" t="s">
        <v>205</v>
      </c>
      <c r="O2" t="s">
        <v>323</v>
      </c>
      <c r="Q2" t="s">
        <v>324</v>
      </c>
    </row>
    <row r="3" spans="1:17" x14ac:dyDescent="0.3">
      <c r="A3" t="s">
        <v>16</v>
      </c>
      <c r="B3" t="s">
        <v>217</v>
      </c>
      <c r="C3" t="s">
        <v>218</v>
      </c>
      <c r="D3" t="s">
        <v>219</v>
      </c>
      <c r="F3">
        <v>28667.27</v>
      </c>
      <c r="G3" t="s">
        <v>185</v>
      </c>
      <c r="H3" t="s">
        <v>43</v>
      </c>
      <c r="I3" t="s">
        <v>220</v>
      </c>
      <c r="J3" t="s">
        <v>221</v>
      </c>
      <c r="K3" t="s">
        <v>222</v>
      </c>
      <c r="L3" s="1" t="d">
        <v>2016-06-09</v>
      </c>
      <c r="M3" t="s">
        <v>223</v>
      </c>
      <c r="N3" t="s">
        <v>224</v>
      </c>
      <c r="O3" t="s">
        <v>225</v>
      </c>
      <c r="P3" s="2">
        <v>39000000</v>
      </c>
      <c r="Q3" t="s">
        <v>226</v>
      </c>
    </row>
    <row r="4" spans="1:17" x14ac:dyDescent="0.3">
      <c r="A4" t="s">
        <v>16</v>
      </c>
      <c r="B4" t="s">
        <v>182</v>
      </c>
      <c r="C4" t="s">
        <v>183</v>
      </c>
      <c r="D4" t="s">
        <v>184</v>
      </c>
      <c r="F4">
        <v>29805.9</v>
      </c>
      <c r="G4" t="s">
        <v>185</v>
      </c>
      <c r="H4" t="s">
        <v>43</v>
      </c>
      <c r="I4" t="s">
        <v>186</v>
      </c>
      <c r="J4" t="s">
        <v>187</v>
      </c>
      <c r="K4" t="s">
        <v>188</v>
      </c>
      <c r="L4" s="1" t="d">
        <v>2016-02-02</v>
      </c>
      <c r="M4" t="s">
        <v>189</v>
      </c>
      <c r="N4" t="s">
        <v>190</v>
      </c>
      <c r="O4" t="s">
        <v>191</v>
      </c>
      <c r="P4" s="2">
        <v>21500000</v>
      </c>
      <c r="Q4" t="s">
        <v>192</v>
      </c>
    </row>
    <row r="5" spans="1:17" x14ac:dyDescent="0.3">
      <c r="A5" t="s">
        <v>16</v>
      </c>
      <c r="B5" t="s">
        <v>100</v>
      </c>
      <c r="C5" t="s">
        <v>101</v>
      </c>
      <c r="D5" t="s">
        <v>41</v>
      </c>
      <c r="F5">
        <v>66668.800000000003</v>
      </c>
      <c r="G5" t="s">
        <v>42</v>
      </c>
      <c r="H5" t="s">
        <v>43</v>
      </c>
      <c r="I5" t="s">
        <v>102</v>
      </c>
      <c r="J5" t="s">
        <v>45</v>
      </c>
      <c r="K5" t="s">
        <v>103</v>
      </c>
      <c r="L5" t="s">
        <v>104</v>
      </c>
      <c r="M5" t="s">
        <v>105</v>
      </c>
      <c r="N5" t="s">
        <v>106</v>
      </c>
      <c r="O5" t="s">
        <v>107</v>
      </c>
      <c r="P5" s="2">
        <v>10000000</v>
      </c>
      <c r="Q5" t="s">
        <v>108</v>
      </c>
    </row>
    <row r="6" spans="1:17" x14ac:dyDescent="0.3">
      <c r="A6" t="s">
        <v>16</v>
      </c>
      <c r="B6" t="s">
        <v>109</v>
      </c>
      <c r="C6" t="s">
        <v>110</v>
      </c>
      <c r="D6" t="s">
        <v>19</v>
      </c>
      <c r="F6">
        <v>65024.28</v>
      </c>
      <c r="G6" t="s">
        <v>42</v>
      </c>
      <c r="H6" t="s">
        <v>43</v>
      </c>
      <c r="I6" t="s">
        <v>111</v>
      </c>
      <c r="J6" t="s">
        <v>23</v>
      </c>
      <c r="K6" t="s">
        <v>112</v>
      </c>
      <c r="L6" t="s">
        <v>113</v>
      </c>
      <c r="M6" t="s">
        <v>114</v>
      </c>
      <c r="N6" t="s">
        <v>106</v>
      </c>
      <c r="P6" s="2">
        <v>13200000</v>
      </c>
      <c r="Q6" t="s">
        <v>115</v>
      </c>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4</_ip_UnifiedCompliancePolicyUIAction>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23E4087C515FD4EAC4DF72DA0F8597C" ma:contentTypeVersion="4" ma:contentTypeDescription="Create a new document." ma:contentTypeScope="" ma:versionID="03e1f87bf313ef4276c5bdace0935823">
  <xsd:schema xmlns:xsd="http://www.w3.org/2001/XMLSchema" xmlns:xs="http://www.w3.org/2001/XMLSchema" xmlns:p="http://schemas.microsoft.com/office/2006/metadata/properties" xmlns:ns1="http://schemas.microsoft.com/sharepoint/v3" xmlns:ns2="52449426-26e6-4c82-891c-d754b30c4d05" targetNamespace="http://schemas.microsoft.com/office/2006/metadata/properties" ma:root="true" ma:fieldsID="4af9b5072ee33e55e25ebaa27068a021" ns1:_="" ns2:_="">
    <xsd:import namespace="http://schemas.microsoft.com/sharepoint/v3"/>
    <xsd:import namespace="52449426-26e6-4c82-891c-d754b30c4d05"/>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449426-26e6-4c82-891c-d754b30c4d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4A03E155-BA1B-4098-B2A7-F53DFE4A6D03}">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purl.oclc.org/ooxml/officeDocument/customXml" ds:itemID="{15CD0640-595E-4ED8-95EF-F1BB2F65B0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2449426-26e6-4c82-891c-d754b30c4d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236A940F-4047-4E46-B228-A1FA11E11AC9}">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Tickers</vt:lpstr>
      <vt:lpstr>No Tickers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Salman Abdullah</dc:creator>
  <cp:lastModifiedBy>Tran Xuan Kieu Dung</cp:lastModifiedBy>
  <dcterms:created xsi:type="dcterms:W3CDTF">2020-10-16T02:28:06Z</dcterms:created>
  <dcterms:modified xsi:type="dcterms:W3CDTF">2020-10-16T08:46:23Z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0x010100A23E4087C515FD4EAC4DF72DA0F8597C</vt:lpwstr>
  </property>
</Properties>
</file>