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y.nguyen-duc\BVProjects\MBD_MATLAB\CS3_ETVPF_SVN_RVC\01_Working\06_Other\01_Training\02_Work\22S\Preparation_ETVPF_2023\ETVPF_RH850_Investigate\"/>
    </mc:Choice>
  </mc:AlternateContent>
  <xr:revisionPtr revIDLastSave="0" documentId="13_ncr:1_{53E5A8EA-B929-47C2-BFE0-64410FBF4DD5}" xr6:coauthVersionLast="47" xr6:coauthVersionMax="47" xr10:uidLastSave="{00000000-0000-0000-0000-000000000000}"/>
  <bookViews>
    <workbookView xWindow="22932" yWindow="-108" windowWidth="23256" windowHeight="12576" tabRatio="630" firstSheet="1" activeTab="1" xr2:uid="{00000000-000D-0000-FFFF-FFFF00000000}"/>
  </bookViews>
  <sheets>
    <sheet name="Feature_list_bk" sheetId="15" state="hidden" r:id="rId1"/>
    <sheet name="Summary" sheetId="1" r:id="rId2"/>
    <sheet name="Functions" sheetId="12" state="hidden" r:id="rId3"/>
    <sheet name="ADC" sheetId="18" r:id="rId4"/>
    <sheet name="OSTM" sheetId="7" r:id="rId5"/>
    <sheet name="PORT" sheetId="19" r:id="rId6"/>
  </sheets>
  <definedNames>
    <definedName name="Excel_BuiltIn_Print_Titles_1">"$#REF!.$A$3:$IV$4"</definedName>
    <definedName name="Excel_BuiltIn_Print_Titles_2">"$#REF!.$A$#REF!:$IV$#REF!"</definedName>
    <definedName name="Figure_1" localSheetId="0">#REF!</definedName>
    <definedName name="Figure_1">#REF!</definedName>
    <definedName name="Table_1" localSheetId="0">#REF!</definedName>
    <definedName name="Table_1">#REF!</definedName>
    <definedName name="Table_2" localSheetId="0">#REF!</definedName>
    <definedName name="Table_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6" i="1"/>
  <c r="D6" i="1"/>
  <c r="E5" i="1"/>
  <c r="D5" i="1"/>
</calcChain>
</file>

<file path=xl/sharedStrings.xml><?xml version="1.0" encoding="utf-8"?>
<sst xmlns="http://schemas.openxmlformats.org/spreadsheetml/2006/main" count="234" uniqueCount="114">
  <si>
    <t>Features of CVe model</t>
  </si>
  <si>
    <t>No.</t>
    <phoneticPr fontId="15"/>
  </si>
  <si>
    <t>Feature</t>
  </si>
  <si>
    <t>Difference</t>
    <phoneticPr fontId="15"/>
  </si>
  <si>
    <t>HW TS/UM reference</t>
    <phoneticPr fontId="15"/>
  </si>
  <si>
    <t>Reference link</t>
  </si>
  <si>
    <t>Answer (REL)</t>
  </si>
  <si>
    <t>Priority</t>
  </si>
  <si>
    <t>Deadline</t>
  </si>
  <si>
    <t>Status</t>
  </si>
  <si>
    <t>HW</t>
    <phoneticPr fontId="15"/>
  </si>
  <si>
    <t>Model</t>
  </si>
  <si>
    <t>P.I.C</t>
  </si>
  <si>
    <t>Answer</t>
  </si>
  <si>
    <t>Host interface</t>
  </si>
  <si>
    <t>This is an interface module for AXI slave access. Handles AXI slave access (in 4-byte units only) set via registers.</t>
  </si>
  <si>
    <t>[1] 30.1.1 Features
[1] 30.1.3 Block Diagram</t>
  </si>
  <si>
    <t>-</t>
  </si>
  <si>
    <t>Interrupt control (INTC)</t>
  </si>
  <si>
    <t>Controls output of various interrupt signals.</t>
  </si>
  <si>
    <t>Processor element (PE)</t>
  </si>
  <si>
    <t>This is a processor for loading, storing and operating pixel data in accordance with a designated program. 32-bit integer and 32-bit floating-point operations are supported.</t>
  </si>
  <si>
    <t>Data cache</t>
  </si>
  <si>
    <t>This is the caching logic for the data which is processed by PE. And it is also the input/output interface of the DDR-SDRAM access.</t>
  </si>
  <si>
    <t xml:space="preserve">Instruction cache
</t>
  </si>
  <si>
    <t>This is the caching logic for the instruction which is issued by PE.</t>
  </si>
  <si>
    <t>Shared operation unit</t>
  </si>
  <si>
    <t>Arithmetic logical unit shared by all PEs.</t>
  </si>
  <si>
    <t xml:space="preserve">Working memory
</t>
  </si>
  <si>
    <t>This is a storage unit which PE can use to fast load/store intermediate processing data.</t>
  </si>
  <si>
    <t>Doubled LWM and GWM memory size</t>
  </si>
  <si>
    <t>Added blocking semaphore registers</t>
  </si>
  <si>
    <t>Added no-increment access to increment registers</t>
  </si>
  <si>
    <t>The CVengine in the IMP-X5+ extends features of IMP-X5 as listed below.</t>
  </si>
  <si>
    <t>SIMD unit and dedicated instructions</t>
  </si>
  <si>
    <t>[2]
SIMDABS, SIMDADDSUB, SIMDCMP, SIMDIMUL, SIMDMAXMIN, SIMDSHFT
LDRXY, STRXY, MOVU, ORU, ADDU
???</t>
  </si>
  <si>
    <t>New arithmetic logics, sine, cosine, inverse of square root</t>
  </si>
  <si>
    <t>[2]
R8,R9,R10
Refer 6.1 List of CVengine Thread Registers</t>
  </si>
  <si>
    <t>Scratchpad memory (Former IMPC, function is the same, size is increased)</t>
  </si>
  <si>
    <t>[2] Refer 5.6 Scratchpad Memory Area</t>
  </si>
  <si>
    <t>Master/Slave architecture</t>
  </si>
  <si>
    <t>[2] Refer 3.2 Master and Slave</t>
  </si>
  <si>
    <t>DMA transfer can be initiated by CVengine program.</t>
  </si>
  <si>
    <t>[2] Refer 8.3 DMA</t>
  </si>
  <si>
    <t>Comprehensive load/store instructions to access memory areas including the external DDR memory</t>
  </si>
  <si>
    <t>???</t>
  </si>
  <si>
    <t>On the other hand, the following functionalities are removed from IMP-X5.</t>
  </si>
  <si>
    <t>Histogram processor</t>
  </si>
  <si>
    <t>Stack cache</t>
  </si>
  <si>
    <t xml:space="preserve">data planes 8 to 15 </t>
  </si>
  <si>
    <t xml:space="preserve">SBO1 and SBO2   </t>
  </si>
  <si>
    <t>Compatibility(VS/PS) mode</t>
  </si>
  <si>
    <t>Major feature updates of the CVengine in the IMP-X6 from IMP-X5+ are as listed below</t>
  </si>
  <si>
    <t>Added LIDAR and RADAR specialized SIMD instructions</t>
  </si>
  <si>
    <t>//</t>
  </si>
  <si>
    <t>[2] Refer 5.3 Local Working Memory Area
5.4 Global Working Memory Area</t>
  </si>
  <si>
    <t>Expanded register file from 32 to 48</t>
  </si>
  <si>
    <t>[2] Refer 2.   Overview of Thread Hardware</t>
  </si>
  <si>
    <t>[2] Refer 5.5.1 Semaphore Register Area</t>
  </si>
  <si>
    <t>[2] Refer 5.5.2 Increment Register Area [R-Car V3U]</t>
  </si>
  <si>
    <t>Features of thread</t>
  </si>
  <si>
    <t>Input/output interface to register file</t>
  </si>
  <si>
    <t>[2] 2.   Overview of Thread Hardware
[2] 6.1 List of CVengine Thread Registers
[2] 11.   Vertex Issue
[2] 3.2 Master and Slave</t>
  </si>
  <si>
    <t>32 and 16-bit signed-integer arithmetic units and floating-point arithmetic unit operating in the IEEE 754 single-precision format</t>
  </si>
  <si>
    <t>[2] Refer 7.   Floating-Point</t>
  </si>
  <si>
    <t>SIMD operation for multiple-accumulation with 64-bit width input.</t>
  </si>
  <si>
    <t>Data read from the constant area (uniform storage) can be used in operations.</t>
  </si>
  <si>
    <t>[2] Refer 5.2 Constant Memory Area</t>
  </si>
  <si>
    <t>Conditional execution instructions are supported.</t>
  </si>
  <si>
    <t>[2] Refer 9.1 Conditional instruction execution</t>
  </si>
  <si>
    <t>SAM supports special arithmetic operations such as multiplying and rotating which are shared by multiple threads.</t>
  </si>
  <si>
    <t>[2] Refer 8.2 SOU and SAM</t>
  </si>
  <si>
    <t>SOU supports other special arithmetic operations (e.g. square root) which are shared by multiple cores.</t>
  </si>
  <si>
    <r>
      <t>Note</t>
    </r>
    <r>
      <rPr>
        <b/>
        <sz val="11"/>
        <rFont val="Arial"/>
        <family val="2"/>
        <charset val="1"/>
      </rPr>
      <t xml:space="preserve">: </t>
    </r>
  </si>
  <si>
    <t xml:space="preserve">    “&lt;-” : same as hardware manual</t>
  </si>
  <si>
    <t>Module name</t>
  </si>
  <si>
    <t>No.</t>
  </si>
  <si>
    <t>Confirmation points</t>
  </si>
  <si>
    <t>Confirming</t>
    <phoneticPr fontId="12"/>
  </si>
  <si>
    <t>Completed</t>
  </si>
  <si>
    <t>Sheet “OSTM”</t>
  </si>
  <si>
    <t>Sheet “ADC”</t>
  </si>
  <si>
    <t>Sheet “PORT”</t>
  </si>
  <si>
    <t>Notes:</t>
  </si>
  <si>
    <t>Confirming items</t>
  </si>
  <si>
    <t>Completed items</t>
  </si>
  <si>
    <t>Ignored items</t>
  </si>
  <si>
    <t>Referent documents</t>
  </si>
  <si>
    <t>Reference documents</t>
  </si>
  <si>
    <t>1</t>
  </si>
  <si>
    <t>2</t>
  </si>
  <si>
    <t>RH850 U2B spec</t>
  </si>
  <si>
    <t>rh850u2b.pdf</t>
  </si>
  <si>
    <t>RH850 U2C spec</t>
  </si>
  <si>
    <t>LLWEB-20119548-0100-rh850u2c.pdf</t>
  </si>
  <si>
    <t>Functions of CVe model</t>
  </si>
  <si>
    <t>Function</t>
  </si>
  <si>
    <t>Description</t>
  </si>
  <si>
    <t>HWM Reference</t>
  </si>
  <si>
    <t>Support</t>
  </si>
  <si>
    <t>Remark</t>
  </si>
  <si>
    <t>This sheet is used for other confirmation</t>
  </si>
  <si>
    <t>Confirmation points
(BV)</t>
  </si>
  <si>
    <t>Confirmation Type</t>
  </si>
  <si>
    <t>Answer
(RVC)</t>
  </si>
  <si>
    <r>
      <rPr>
        <b/>
        <sz val="11"/>
        <color rgb="FF000000"/>
        <rFont val="Arial"/>
      </rPr>
      <t xml:space="preserve">[Vinh Le -03/01/2023]
Back ground:
</t>
    </r>
    <r>
      <rPr>
        <sz val="11"/>
        <color rgb="FF000000"/>
        <rFont val="Arial"/>
      </rPr>
      <t xml:space="preserve">In RH850 U2C spec, Register Base Addresses for OSTM1_base is 0xFF89A100. In source code, Register Base Addresses for OSTM1_base is 0xFFBF0100.
</t>
    </r>
    <r>
      <rPr>
        <b/>
        <sz val="11"/>
        <color rgb="FF000000"/>
        <rFont val="Arial"/>
      </rPr>
      <t xml:space="preserve">QA1:  </t>
    </r>
    <r>
      <rPr>
        <sz val="11"/>
        <color rgb="FF000000"/>
        <rFont val="Arial"/>
      </rPr>
      <t>Is there an mismatch between Source code file and HWUM?</t>
    </r>
  </si>
  <si>
    <t>HW confirmation</t>
  </si>
  <si>
    <r>
      <rPr>
        <b/>
        <sz val="11"/>
        <color rgb="FF000000"/>
        <rFont val="Arial"/>
      </rPr>
      <t xml:space="preserve">[Vinh Le -03/01/2023]
Back ground:
</t>
    </r>
    <r>
      <rPr>
        <sz val="11"/>
        <color rgb="FF000000"/>
        <rFont val="Arial"/>
      </rPr>
      <t xml:space="preserve">In file Registers.h , _INT_PROCESSING_ENABLED is defined 0xFF7F. _INT_PROCESSING_DISABLED is defined 0x0080. For now, _INT_PROCESSING_ENABLED, _INT_PROCESSING_DISABLED aren't called in source code.
</t>
    </r>
    <r>
      <rPr>
        <b/>
        <sz val="11"/>
        <color rgb="FF000000"/>
        <rFont val="Arial"/>
      </rPr>
      <t xml:space="preserve">
QA1:  </t>
    </r>
    <r>
      <rPr>
        <sz val="11"/>
        <color rgb="FF000000"/>
        <rFont val="Arial"/>
      </rPr>
      <t>Where does source code call _INT_PROCESSING_ENABLED, _INT_PROCESSING_DISABLED?
 Which does register in RH850 U2C spec define _INT_PROCESSING_ENABLED, _INT_PROCESSING_DISABLED?</t>
    </r>
  </si>
  <si>
    <t>[Vinh Le -03/01/2023)
In the RH850 U2C Spec,  there are 4 OSTM units but in the source only define 2 units (OSTM0, OSTM1). Is the function of the others the same as OSTM0 or OSTM1?</t>
  </si>
  <si>
    <t>Tinh Le</t>
  </si>
  <si>
    <t>Yes, these macro is redundant.</t>
  </si>
  <si>
    <t>Son Thai</t>
  </si>
  <si>
    <r>
      <t xml:space="preserve">Yes, there is mismatch about base address of OSTM1 b/w Source code and HWUM
</t>
    </r>
    <r>
      <rPr>
        <b/>
        <sz val="11"/>
        <rFont val="Arial"/>
        <family val="2"/>
      </rPr>
      <t>Background</t>
    </r>
    <r>
      <rPr>
        <sz val="11"/>
        <rFont val="Arial"/>
        <family val="2"/>
      </rPr>
      <t xml:space="preserve">: for U2C alpha version, we porting source code from U2A prototype, so the OSTM1 address in source code is the base address of U2A. We just update OSTM0 for U2C
</t>
    </r>
    <r>
      <rPr>
        <b/>
        <sz val="11"/>
        <rFont val="Arial"/>
        <family val="2"/>
      </rPr>
      <t>Impact</t>
    </r>
    <r>
      <rPr>
        <sz val="11"/>
        <rFont val="Arial"/>
        <family val="2"/>
      </rPr>
      <t>: In U2C alpha version, we use OSTM0, for OSTM1 source code is redundant =&gt; Can remove it and no issue occurs</t>
    </r>
  </si>
  <si>
    <t>ADC, OSTM, PORT U2B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</si>
</sst>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indexed="8"/>
      <name val="ＭＳ Ｐゴシック"/>
      <family val="3"/>
    </font>
    <font>
      <sz val="10"/>
      <name val="Arial"/>
      <family val="2"/>
    </font>
    <font>
      <sz val="11"/>
      <color indexed="17"/>
      <name val="ＭＳ Ｐゴシック"/>
      <family val="3"/>
    </font>
    <font>
      <sz val="12"/>
      <name val="Osaka"/>
      <family val="3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16"/>
      <name val="ＭＳ Ｐゴシック"/>
      <family val="3"/>
    </font>
    <font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b/>
      <i/>
      <u/>
      <sz val="11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indexed="12"/>
      <name val="Arial"/>
      <family val="2"/>
      <charset val="1"/>
    </font>
    <font>
      <b/>
      <i/>
      <u/>
      <sz val="11"/>
      <name val="Arial"/>
      <family val="2"/>
      <charset val="1"/>
    </font>
    <font>
      <u/>
      <sz val="11"/>
      <color theme="10"/>
      <name val="ＭＳ Ｐゴシック"/>
      <family val="3"/>
      <charset val="128"/>
    </font>
    <font>
      <sz val="11"/>
      <color theme="0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indexed="41"/>
        <bgColor indexed="9"/>
      </patternFill>
    </fill>
    <fill>
      <patternFill patternType="solid">
        <fgColor rgb="FF99CCFF"/>
        <bgColor indexed="27"/>
      </patternFill>
    </fill>
    <fill>
      <patternFill patternType="solid">
        <fgColor rgb="FFFABF8F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C0C0"/>
        <bgColor indexed="44"/>
      </patternFill>
    </fill>
    <fill>
      <patternFill patternType="solid">
        <fgColor rgb="FFCCFFFF"/>
        <bgColor indexed="4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Protection="0">
      <alignment horizontal="center"/>
    </xf>
    <xf numFmtId="0" fontId="18" fillId="0" borderId="0" applyNumberFormat="0" applyFill="0" applyBorder="0" applyAlignment="0" applyProtection="0"/>
    <xf numFmtId="0" fontId="13" fillId="0" borderId="0"/>
    <xf numFmtId="0" fontId="13" fillId="0" borderId="0"/>
    <xf numFmtId="0" fontId="3" fillId="0" borderId="0"/>
    <xf numFmtId="0" fontId="4" fillId="2" borderId="0" applyNumberFormat="0" applyBorder="0" applyAlignment="0" applyProtection="0"/>
    <xf numFmtId="0" fontId="6" fillId="0" borderId="0" applyNumberFormat="0" applyFill="0" applyBorder="0" applyProtection="0">
      <alignment horizontal="center"/>
    </xf>
    <xf numFmtId="0" fontId="5" fillId="0" borderId="0" applyNumberFormat="0" applyFill="0" applyBorder="0" applyAlignment="0" applyProtection="0"/>
    <xf numFmtId="0" fontId="3" fillId="0" borderId="0"/>
    <xf numFmtId="0" fontId="19" fillId="7" borderId="0" applyNumberFormat="0" applyBorder="0" applyAlignment="0" applyProtection="0"/>
  </cellStyleXfs>
  <cellXfs count="130">
    <xf numFmtId="0" fontId="0" fillId="0" borderId="0" xfId="0"/>
    <xf numFmtId="0" fontId="7" fillId="0" borderId="0" xfId="0" applyFont="1"/>
    <xf numFmtId="0" fontId="8" fillId="3" borderId="1" xfId="0" applyFont="1" applyFill="1" applyBorder="1"/>
    <xf numFmtId="0" fontId="7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14" fontId="7" fillId="0" borderId="0" xfId="0" applyNumberFormat="1" applyFont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49" fontId="15" fillId="4" borderId="3" xfId="0" applyNumberFormat="1" applyFont="1" applyFill="1" applyBorder="1" applyAlignment="1">
      <alignment horizontal="center" vertical="top" wrapText="1"/>
    </xf>
    <xf numFmtId="0" fontId="14" fillId="0" borderId="3" xfId="0" applyFont="1" applyBorder="1" applyAlignment="1">
      <alignment vertical="top" wrapText="1"/>
    </xf>
    <xf numFmtId="0" fontId="7" fillId="0" borderId="3" xfId="0" quotePrefix="1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0" xfId="0" quotePrefix="1" applyFont="1" applyAlignment="1">
      <alignment vertical="top" wrapText="1"/>
    </xf>
    <xf numFmtId="0" fontId="17" fillId="0" borderId="0" xfId="0" applyFont="1" applyAlignment="1">
      <alignment vertical="top"/>
    </xf>
    <xf numFmtId="0" fontId="14" fillId="0" borderId="0" xfId="0" applyFont="1" applyAlignment="1">
      <alignment vertical="top"/>
    </xf>
    <xf numFmtId="49" fontId="14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vertical="top"/>
    </xf>
    <xf numFmtId="0" fontId="14" fillId="0" borderId="0" xfId="0" applyFont="1"/>
    <xf numFmtId="0" fontId="16" fillId="0" borderId="0" xfId="2" applyNumberFormat="1" applyFont="1" applyFill="1" applyBorder="1" applyAlignment="1" applyProtection="1">
      <alignment horizontal="center" vertical="top"/>
    </xf>
    <xf numFmtId="0" fontId="2" fillId="0" borderId="0" xfId="1">
      <alignment horizontal="center"/>
    </xf>
    <xf numFmtId="0" fontId="7" fillId="0" borderId="0" xfId="0" applyFont="1" applyAlignment="1">
      <alignment vertical="top"/>
    </xf>
    <xf numFmtId="49" fontId="7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horizontal="center" vertical="top" wrapText="1"/>
    </xf>
    <xf numFmtId="0" fontId="7" fillId="0" borderId="8" xfId="0" applyFont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5" borderId="0" xfId="0" applyFont="1" applyFill="1"/>
    <xf numFmtId="49" fontId="7" fillId="0" borderId="3" xfId="0" applyNumberFormat="1" applyFont="1" applyBorder="1" applyAlignment="1">
      <alignment horizontal="left" vertical="top" wrapText="1"/>
    </xf>
    <xf numFmtId="0" fontId="0" fillId="0" borderId="3" xfId="0" applyBorder="1"/>
    <xf numFmtId="49" fontId="7" fillId="6" borderId="3" xfId="4" applyNumberFormat="1" applyFont="1" applyFill="1" applyBorder="1" applyAlignment="1">
      <alignment vertical="top" wrapText="1"/>
    </xf>
    <xf numFmtId="49" fontId="7" fillId="6" borderId="3" xfId="0" applyNumberFormat="1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top" wrapText="1"/>
    </xf>
    <xf numFmtId="49" fontId="15" fillId="4" borderId="3" xfId="0" applyNumberFormat="1" applyFont="1" applyFill="1" applyBorder="1" applyAlignment="1">
      <alignment horizontal="left" vertical="top" wrapText="1"/>
    </xf>
    <xf numFmtId="49" fontId="15" fillId="0" borderId="4" xfId="0" applyNumberFormat="1" applyFont="1" applyBorder="1" applyAlignment="1">
      <alignment horizontal="center" vertical="top"/>
    </xf>
    <xf numFmtId="49" fontId="7" fillId="0" borderId="4" xfId="0" quotePrefix="1" applyNumberFormat="1" applyFont="1" applyBorder="1" applyAlignment="1">
      <alignment horizontal="left" vertical="top" wrapText="1"/>
    </xf>
    <xf numFmtId="49" fontId="15" fillId="0" borderId="3" xfId="0" applyNumberFormat="1" applyFont="1" applyBorder="1" applyAlignment="1">
      <alignment horizontal="left" vertical="top" wrapText="1"/>
    </xf>
    <xf numFmtId="49" fontId="15" fillId="0" borderId="3" xfId="0" applyNumberFormat="1" applyFont="1" applyBorder="1" applyAlignment="1">
      <alignment horizontal="center" vertical="top" wrapText="1"/>
    </xf>
    <xf numFmtId="49" fontId="7" fillId="0" borderId="17" xfId="0" applyNumberFormat="1" applyFont="1" applyBorder="1" applyAlignment="1">
      <alignment horizontal="left" vertical="top" wrapText="1"/>
    </xf>
    <xf numFmtId="49" fontId="9" fillId="0" borderId="4" xfId="0" applyNumberFormat="1" applyFont="1" applyBorder="1" applyAlignment="1">
      <alignment horizontal="left" vertical="top"/>
    </xf>
    <xf numFmtId="49" fontId="9" fillId="0" borderId="4" xfId="0" applyNumberFormat="1" applyFont="1" applyBorder="1" applyAlignment="1">
      <alignment horizontal="left" vertical="top" wrapText="1"/>
    </xf>
    <xf numFmtId="49" fontId="19" fillId="6" borderId="3" xfId="10" applyNumberFormat="1" applyFill="1" applyBorder="1" applyAlignment="1">
      <alignment horizontal="left" vertical="top" wrapText="1"/>
    </xf>
    <xf numFmtId="49" fontId="15" fillId="6" borderId="3" xfId="0" applyNumberFormat="1" applyFont="1" applyFill="1" applyBorder="1" applyAlignment="1">
      <alignment horizontal="center" vertical="top" wrapText="1"/>
    </xf>
    <xf numFmtId="49" fontId="15" fillId="6" borderId="4" xfId="0" applyNumberFormat="1" applyFont="1" applyFill="1" applyBorder="1" applyAlignment="1">
      <alignment horizontal="center" vertical="top"/>
    </xf>
    <xf numFmtId="49" fontId="15" fillId="6" borderId="3" xfId="0" applyNumberFormat="1" applyFont="1" applyFill="1" applyBorder="1" applyAlignment="1">
      <alignment horizontal="left" vertical="top" wrapText="1"/>
    </xf>
    <xf numFmtId="49" fontId="9" fillId="8" borderId="4" xfId="0" applyNumberFormat="1" applyFont="1" applyFill="1" applyBorder="1" applyAlignment="1">
      <alignment horizontal="left" vertical="top"/>
    </xf>
    <xf numFmtId="49" fontId="9" fillId="9" borderId="4" xfId="0" applyNumberFormat="1" applyFont="1" applyFill="1" applyBorder="1" applyAlignment="1">
      <alignment horizontal="left" vertical="top" wrapText="1"/>
    </xf>
    <xf numFmtId="49" fontId="7" fillId="10" borderId="3" xfId="0" applyNumberFormat="1" applyFont="1" applyFill="1" applyBorder="1" applyAlignment="1">
      <alignment horizontal="left" vertical="top" wrapText="1"/>
    </xf>
    <xf numFmtId="49" fontId="15" fillId="10" borderId="3" xfId="0" applyNumberFormat="1" applyFont="1" applyFill="1" applyBorder="1" applyAlignment="1">
      <alignment horizontal="center" vertical="top" wrapText="1"/>
    </xf>
    <xf numFmtId="49" fontId="15" fillId="9" borderId="3" xfId="0" applyNumberFormat="1" applyFont="1" applyFill="1" applyBorder="1" applyAlignment="1">
      <alignment horizontal="left" vertical="top" wrapText="1"/>
    </xf>
    <xf numFmtId="49" fontId="15" fillId="9" borderId="4" xfId="0" applyNumberFormat="1" applyFont="1" applyFill="1" applyBorder="1" applyAlignment="1">
      <alignment horizontal="center" vertical="top"/>
    </xf>
    <xf numFmtId="49" fontId="7" fillId="9" borderId="4" xfId="0" applyNumberFormat="1" applyFont="1" applyFill="1" applyBorder="1" applyAlignment="1">
      <alignment horizontal="left" vertical="top" wrapText="1"/>
    </xf>
    <xf numFmtId="49" fontId="15" fillId="10" borderId="3" xfId="0" applyNumberFormat="1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vertical="top" wrapText="1"/>
    </xf>
    <xf numFmtId="0" fontId="14" fillId="0" borderId="3" xfId="0" applyFont="1" applyBorder="1" applyAlignment="1">
      <alignment vertical="center" wrapText="1"/>
    </xf>
    <xf numFmtId="0" fontId="14" fillId="6" borderId="3" xfId="0" applyFont="1" applyFill="1" applyBorder="1" applyAlignment="1">
      <alignment vertical="center" wrapText="1"/>
    </xf>
    <xf numFmtId="0" fontId="14" fillId="10" borderId="3" xfId="0" applyFont="1" applyFill="1" applyBorder="1" applyAlignment="1">
      <alignment vertical="center" wrapText="1"/>
    </xf>
    <xf numFmtId="0" fontId="7" fillId="10" borderId="3" xfId="0" applyFont="1" applyFill="1" applyBorder="1" applyAlignment="1">
      <alignment vertical="top" wrapText="1"/>
    </xf>
    <xf numFmtId="0" fontId="15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15" fillId="6" borderId="4" xfId="0" applyFont="1" applyFill="1" applyBorder="1" applyAlignment="1">
      <alignment horizontal="left" vertical="top" wrapText="1"/>
    </xf>
    <xf numFmtId="0" fontId="15" fillId="10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49" fontId="9" fillId="3" borderId="6" xfId="0" applyNumberFormat="1" applyFont="1" applyFill="1" applyBorder="1" applyAlignment="1">
      <alignment horizontal="center" vertical="top" wrapText="1"/>
    </xf>
    <xf numFmtId="49" fontId="7" fillId="11" borderId="0" xfId="0" applyNumberFormat="1" applyFont="1" applyFill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49" fontId="7" fillId="6" borderId="4" xfId="0" applyNumberFormat="1" applyFont="1" applyFill="1" applyBorder="1" applyAlignment="1">
      <alignment horizontal="left" vertical="top" wrapText="1"/>
    </xf>
    <xf numFmtId="49" fontId="7" fillId="12" borderId="0" xfId="0" applyNumberFormat="1" applyFont="1" applyFill="1" applyAlignment="1">
      <alignment vertical="top" wrapText="1"/>
    </xf>
    <xf numFmtId="0" fontId="9" fillId="4" borderId="3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49" fontId="9" fillId="4" borderId="2" xfId="0" applyNumberFormat="1" applyFont="1" applyFill="1" applyBorder="1" applyAlignment="1">
      <alignment horizontal="center" vertical="top" wrapText="1"/>
    </xf>
    <xf numFmtId="49" fontId="7" fillId="0" borderId="4" xfId="0" applyNumberFormat="1" applyFont="1" applyBorder="1" applyAlignment="1">
      <alignment horizontal="left" vertical="top" wrapText="1"/>
    </xf>
    <xf numFmtId="49" fontId="9" fillId="3" borderId="3" xfId="0" applyNumberFormat="1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7" fillId="0" borderId="9" xfId="0" applyFont="1" applyBorder="1" applyAlignment="1">
      <alignment vertical="top" wrapText="1"/>
    </xf>
    <xf numFmtId="14" fontId="7" fillId="0" borderId="1" xfId="0" applyNumberFormat="1" applyFont="1" applyBorder="1" applyAlignment="1">
      <alignment horizontal="center" vertical="top"/>
    </xf>
    <xf numFmtId="49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7" fillId="13" borderId="1" xfId="0" applyFont="1" applyFill="1" applyBorder="1" applyAlignment="1">
      <alignment horizontal="center" vertical="top" wrapText="1"/>
    </xf>
    <xf numFmtId="0" fontId="21" fillId="13" borderId="1" xfId="0" applyFont="1" applyFill="1" applyBorder="1" applyAlignment="1">
      <alignment horizontal="left" vertical="top" wrapText="1"/>
    </xf>
    <xf numFmtId="49" fontId="7" fillId="13" borderId="3" xfId="0" applyNumberFormat="1" applyFont="1" applyFill="1" applyBorder="1" applyAlignment="1">
      <alignment horizontal="center" vertical="top" wrapText="1"/>
    </xf>
    <xf numFmtId="49" fontId="7" fillId="13" borderId="4" xfId="0" applyNumberFormat="1" applyFont="1" applyFill="1" applyBorder="1" applyAlignment="1">
      <alignment horizontal="left" vertical="top" wrapText="1"/>
    </xf>
    <xf numFmtId="49" fontId="7" fillId="13" borderId="4" xfId="0" applyNumberFormat="1" applyFont="1" applyFill="1" applyBorder="1" applyAlignment="1">
      <alignment horizontal="center" vertical="top" wrapText="1"/>
    </xf>
    <xf numFmtId="0" fontId="7" fillId="13" borderId="4" xfId="0" applyFont="1" applyFill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/>
    </xf>
    <xf numFmtId="49" fontId="7" fillId="0" borderId="5" xfId="0" applyNumberFormat="1" applyFont="1" applyBorder="1" applyAlignment="1">
      <alignment horizontal="center" vertical="top" wrapText="1"/>
    </xf>
    <xf numFmtId="14" fontId="7" fillId="0" borderId="2" xfId="0" applyNumberFormat="1" applyFont="1" applyBorder="1" applyAlignment="1">
      <alignment horizontal="center" vertical="top"/>
    </xf>
    <xf numFmtId="49" fontId="7" fillId="0" borderId="2" xfId="0" applyNumberFormat="1" applyFont="1" applyBorder="1" applyAlignment="1">
      <alignment horizontal="center" vertical="top" wrapText="1"/>
    </xf>
    <xf numFmtId="0" fontId="22" fillId="0" borderId="2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center" vertical="top" wrapText="1"/>
    </xf>
    <xf numFmtId="0" fontId="7" fillId="0" borderId="23" xfId="0" applyFont="1" applyBorder="1" applyAlignment="1">
      <alignment vertical="top" wrapText="1"/>
    </xf>
    <xf numFmtId="0" fontId="7" fillId="14" borderId="4" xfId="0" applyFont="1" applyFill="1" applyBorder="1" applyAlignment="1">
      <alignment horizontal="left" vertical="top" wrapText="1"/>
    </xf>
    <xf numFmtId="14" fontId="7" fillId="0" borderId="21" xfId="0" applyNumberFormat="1" applyFont="1" applyBorder="1" applyAlignment="1">
      <alignment horizontal="center" vertical="top" wrapText="1"/>
    </xf>
    <xf numFmtId="0" fontId="7" fillId="0" borderId="22" xfId="0" applyFont="1" applyBorder="1" applyAlignment="1">
      <alignment vertical="top" wrapText="1"/>
    </xf>
    <xf numFmtId="0" fontId="9" fillId="4" borderId="3" xfId="0" applyFont="1" applyFill="1" applyBorder="1" applyAlignment="1">
      <alignment horizontal="center" vertical="top" wrapText="1"/>
    </xf>
    <xf numFmtId="49" fontId="15" fillId="4" borderId="5" xfId="0" applyNumberFormat="1" applyFont="1" applyFill="1" applyBorder="1" applyAlignment="1">
      <alignment horizontal="center" vertical="top" wrapText="1"/>
    </xf>
    <xf numFmtId="49" fontId="15" fillId="4" borderId="4" xfId="0" applyNumberFormat="1" applyFont="1" applyFill="1" applyBorder="1" applyAlignment="1">
      <alignment horizontal="center" vertical="top" wrapText="1"/>
    </xf>
    <xf numFmtId="49" fontId="15" fillId="4" borderId="16" xfId="0" applyNumberFormat="1" applyFont="1" applyFill="1" applyBorder="1" applyAlignment="1">
      <alignment horizontal="center" vertical="top" wrapText="1"/>
    </xf>
    <xf numFmtId="49" fontId="15" fillId="4" borderId="15" xfId="0" applyNumberFormat="1" applyFont="1" applyFill="1" applyBorder="1" applyAlignment="1">
      <alignment horizontal="center" vertical="top" wrapText="1"/>
    </xf>
    <xf numFmtId="49" fontId="15" fillId="4" borderId="17" xfId="0" applyNumberFormat="1" applyFont="1" applyFill="1" applyBorder="1" applyAlignment="1">
      <alignment horizontal="center" vertical="top" wrapText="1"/>
    </xf>
    <xf numFmtId="49" fontId="15" fillId="4" borderId="18" xfId="0" applyNumberFormat="1" applyFont="1" applyFill="1" applyBorder="1" applyAlignment="1">
      <alignment horizontal="center" vertical="top" wrapText="1"/>
    </xf>
    <xf numFmtId="49" fontId="15" fillId="4" borderId="11" xfId="0" applyNumberFormat="1" applyFont="1" applyFill="1" applyBorder="1" applyAlignment="1">
      <alignment horizontal="center" vertical="top" wrapText="1"/>
    </xf>
    <xf numFmtId="49" fontId="15" fillId="4" borderId="6" xfId="0" applyNumberFormat="1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5" fillId="4" borderId="5" xfId="0" applyFont="1" applyFill="1" applyBorder="1" applyAlignment="1">
      <alignment horizontal="center" vertical="top" wrapText="1"/>
    </xf>
    <xf numFmtId="0" fontId="15" fillId="4" borderId="4" xfId="0" applyFont="1" applyFill="1" applyBorder="1" applyAlignment="1">
      <alignment horizontal="center" vertical="top" wrapText="1"/>
    </xf>
    <xf numFmtId="0" fontId="8" fillId="0" borderId="1" xfId="0" quotePrefix="1" applyFont="1" applyBorder="1"/>
    <xf numFmtId="0" fontId="8" fillId="0" borderId="1" xfId="0" applyFont="1" applyBorder="1"/>
    <xf numFmtId="0" fontId="9" fillId="3" borderId="1" xfId="0" applyFont="1" applyFill="1" applyBorder="1" applyAlignment="1">
      <alignment vertical="top"/>
    </xf>
    <xf numFmtId="0" fontId="9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left" vertical="top" wrapText="1"/>
    </xf>
    <xf numFmtId="49" fontId="9" fillId="3" borderId="2" xfId="0" applyNumberFormat="1" applyFont="1" applyFill="1" applyBorder="1" applyAlignment="1">
      <alignment horizontal="center" vertical="top" wrapText="1"/>
    </xf>
    <xf numFmtId="49" fontId="9" fillId="3" borderId="9" xfId="0" applyNumberFormat="1" applyFont="1" applyFill="1" applyBorder="1" applyAlignment="1">
      <alignment horizontal="center" vertical="top" wrapText="1"/>
    </xf>
    <xf numFmtId="49" fontId="9" fillId="3" borderId="7" xfId="0" applyNumberFormat="1" applyFont="1" applyFill="1" applyBorder="1" applyAlignment="1">
      <alignment horizontal="center" vertical="top" wrapText="1"/>
    </xf>
    <xf numFmtId="49" fontId="9" fillId="3" borderId="12" xfId="0" applyNumberFormat="1" applyFont="1" applyFill="1" applyBorder="1" applyAlignment="1">
      <alignment horizontal="center" vertical="top" wrapText="1"/>
    </xf>
    <xf numFmtId="49" fontId="9" fillId="3" borderId="3" xfId="0" applyNumberFormat="1" applyFont="1" applyFill="1" applyBorder="1" applyAlignment="1">
      <alignment horizontal="center" vertical="top" wrapText="1"/>
    </xf>
    <xf numFmtId="49" fontId="9" fillId="3" borderId="19" xfId="0" applyNumberFormat="1" applyFont="1" applyFill="1" applyBorder="1" applyAlignment="1">
      <alignment horizontal="center" vertical="top" wrapText="1"/>
    </xf>
    <xf numFmtId="49" fontId="9" fillId="3" borderId="13" xfId="0" applyNumberFormat="1" applyFont="1" applyFill="1" applyBorder="1" applyAlignment="1">
      <alignment horizontal="center" vertical="top" wrapText="1"/>
    </xf>
    <xf numFmtId="14" fontId="9" fillId="3" borderId="13" xfId="0" applyNumberFormat="1" applyFont="1" applyFill="1" applyBorder="1" applyAlignment="1">
      <alignment horizontal="center" vertical="top" wrapText="1"/>
    </xf>
    <xf numFmtId="14" fontId="9" fillId="3" borderId="14" xfId="0" applyNumberFormat="1" applyFont="1" applyFill="1" applyBorder="1" applyAlignment="1">
      <alignment horizontal="center" vertical="top" wrapText="1"/>
    </xf>
  </cellXfs>
  <cellStyles count="11">
    <cellStyle name="Accent6" xfId="10" builtinId="49"/>
    <cellStyle name="Check" xfId="1" xr:uid="{00000000-0005-0000-0000-000001000000}"/>
    <cellStyle name="Hyperlink" xfId="2" builtinId="8"/>
    <cellStyle name="Normal" xfId="0" builtinId="0"/>
    <cellStyle name="Normal 2" xfId="3" xr:uid="{00000000-0005-0000-0000-000004000000}"/>
    <cellStyle name="Normal 2 2" xfId="4" xr:uid="{00000000-0005-0000-0000-000005000000}"/>
    <cellStyle name="O??????????????" xfId="5" xr:uid="{00000000-0005-0000-0000-000006000000}"/>
    <cellStyle name="Remove" xfId="6" xr:uid="{00000000-0005-0000-0000-000007000000}"/>
    <cellStyle name="Uncheck" xfId="7" xr:uid="{00000000-0005-0000-0000-000008000000}"/>
    <cellStyle name="Un-support" xfId="8" xr:uid="{00000000-0005-0000-0000-000009000000}"/>
    <cellStyle name="伀ÿ?????????????" xfId="9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B3B3B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4</xdr:row>
      <xdr:rowOff>981075</xdr:rowOff>
    </xdr:from>
    <xdr:to>
      <xdr:col>2</xdr:col>
      <xdr:colOff>4200525</xdr:colOff>
      <xdr:row>4</xdr:row>
      <xdr:rowOff>2495550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8A7163F-9EFC-4D19-A1B6-C4EDDCF46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1876425"/>
          <a:ext cx="3800475" cy="15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</xdr:row>
      <xdr:rowOff>2562225</xdr:rowOff>
    </xdr:from>
    <xdr:to>
      <xdr:col>2</xdr:col>
      <xdr:colOff>3190875</xdr:colOff>
      <xdr:row>4</xdr:row>
      <xdr:rowOff>4438650</xdr:rowOff>
    </xdr:to>
    <xdr:pic>
      <xdr:nvPicPr>
        <xdr:cNvPr id="13" name="Picture 3">
          <a:extLst>
            <a:ext uri="{FF2B5EF4-FFF2-40B4-BE49-F238E27FC236}">
              <a16:creationId xmlns:a16="http://schemas.microsoft.com/office/drawing/2014/main" id="{96C1D203-C0B8-4B69-A27C-F1E244F6E2DC}"/>
            </a:ext>
            <a:ext uri="{147F2762-F138-4A5C-976F-8EAC2B608ADB}">
              <a16:predDERef xmlns:a16="http://schemas.microsoft.com/office/drawing/2014/main" pred="{08A7163F-9EFC-4D19-A1B6-C4EDDCF46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6325" y="3457575"/>
          <a:ext cx="2781300" cy="187642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5</xdr:row>
      <xdr:rowOff>1905000</xdr:rowOff>
    </xdr:from>
    <xdr:to>
      <xdr:col>2</xdr:col>
      <xdr:colOff>4667250</xdr:colOff>
      <xdr:row>5</xdr:row>
      <xdr:rowOff>3838575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F2528708-E90A-1AF0-6792-5C872A0CBDEB}"/>
            </a:ext>
            <a:ext uri="{147F2762-F138-4A5C-976F-8EAC2B608ADB}">
              <a16:predDERef xmlns:a16="http://schemas.microsoft.com/office/drawing/2014/main" pred="{96C1D203-C0B8-4B69-A27C-F1E244F6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296150"/>
          <a:ext cx="4572000" cy="1933575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6</xdr:row>
      <xdr:rowOff>657225</xdr:rowOff>
    </xdr:from>
    <xdr:to>
      <xdr:col>2</xdr:col>
      <xdr:colOff>3790950</xdr:colOff>
      <xdr:row>6</xdr:row>
      <xdr:rowOff>2219325</xdr:rowOff>
    </xdr:to>
    <xdr:pic>
      <xdr:nvPicPr>
        <xdr:cNvPr id="20" name="Picture 4">
          <a:extLst>
            <a:ext uri="{FF2B5EF4-FFF2-40B4-BE49-F238E27FC236}">
              <a16:creationId xmlns:a16="http://schemas.microsoft.com/office/drawing/2014/main" id="{C9AD0A55-8280-639A-FB14-30953CA38D70}"/>
            </a:ext>
            <a:ext uri="{147F2762-F138-4A5C-976F-8EAC2B608ADB}">
              <a16:predDERef xmlns:a16="http://schemas.microsoft.com/office/drawing/2014/main" pred="{F2528708-E90A-1AF0-6792-5C872A0CB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" y="10086975"/>
          <a:ext cx="3724275" cy="15621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6</xdr:row>
      <xdr:rowOff>2352675</xdr:rowOff>
    </xdr:from>
    <xdr:to>
      <xdr:col>2</xdr:col>
      <xdr:colOff>3695700</xdr:colOff>
      <xdr:row>6</xdr:row>
      <xdr:rowOff>3667125</xdr:rowOff>
    </xdr:to>
    <xdr:pic>
      <xdr:nvPicPr>
        <xdr:cNvPr id="27" name="Picture 5">
          <a:extLst>
            <a:ext uri="{FF2B5EF4-FFF2-40B4-BE49-F238E27FC236}">
              <a16:creationId xmlns:a16="http://schemas.microsoft.com/office/drawing/2014/main" id="{728A908D-2D0F-EF60-B44C-0979A6AE615E}"/>
            </a:ext>
            <a:ext uri="{147F2762-F138-4A5C-976F-8EAC2B608ADB}">
              <a16:predDERef xmlns:a16="http://schemas.microsoft.com/office/drawing/2014/main" pred="{C9AD0A55-8280-639A-FB14-30953CA38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1782425"/>
          <a:ext cx="3600450" cy="1314450"/>
        </a:xfrm>
        <a:prstGeom prst="rect">
          <a:avLst/>
        </a:prstGeom>
      </xdr:spPr>
    </xdr:pic>
    <xdr:clientData/>
  </xdr:twoCellAnchor>
  <xdr:twoCellAnchor editAs="oneCell">
    <xdr:from>
      <xdr:col>5</xdr:col>
      <xdr:colOff>411480</xdr:colOff>
      <xdr:row>6</xdr:row>
      <xdr:rowOff>670560</xdr:rowOff>
    </xdr:from>
    <xdr:to>
      <xdr:col>5</xdr:col>
      <xdr:colOff>3451860</xdr:colOff>
      <xdr:row>6</xdr:row>
      <xdr:rowOff>3307080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8BDBC-6DEB-E9BD-1061-DD1C92EBB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720" y="10111740"/>
          <a:ext cx="3040380" cy="2636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X96"/>
  <sheetViews>
    <sheetView topLeftCell="A22" zoomScaleNormal="100" workbookViewId="0">
      <selection activeCell="C35" sqref="C35"/>
    </sheetView>
  </sheetViews>
  <sheetFormatPr defaultColWidth="11.77734375" defaultRowHeight="13.8"/>
  <cols>
    <col min="1" max="1" width="3.21875" style="11" customWidth="1"/>
    <col min="2" max="2" width="5.77734375" style="11" customWidth="1"/>
    <col min="3" max="3" width="21.6640625" style="11" customWidth="1"/>
    <col min="4" max="4" width="42.6640625" style="11" customWidth="1"/>
    <col min="5" max="5" width="40.21875" style="11" customWidth="1"/>
    <col min="6" max="6" width="37.33203125" style="11" customWidth="1"/>
    <col min="7" max="7" width="42.109375" style="11" hidden="1" customWidth="1"/>
    <col min="8" max="8" width="27.6640625" style="62" hidden="1" customWidth="1"/>
    <col min="9" max="9" width="7.6640625" style="11" customWidth="1"/>
    <col min="10" max="10" width="27.77734375" style="11" customWidth="1"/>
    <col min="11" max="258" width="9.21875" style="11" customWidth="1"/>
    <col min="259" max="16384" width="11.77734375" style="22"/>
  </cols>
  <sheetData>
    <row r="2" spans="2:256" s="11" customFormat="1">
      <c r="B2" s="6" t="s">
        <v>0</v>
      </c>
      <c r="C2" s="35"/>
      <c r="D2" s="35"/>
      <c r="E2" s="35"/>
      <c r="F2" s="12"/>
      <c r="G2" s="12"/>
      <c r="H2" s="62"/>
    </row>
    <row r="3" spans="2:256" s="11" customFormat="1" ht="15" customHeight="1">
      <c r="B3" s="104" t="s">
        <v>1</v>
      </c>
      <c r="C3" s="106" t="s">
        <v>2</v>
      </c>
      <c r="D3" s="107"/>
      <c r="E3" s="110" t="s">
        <v>3</v>
      </c>
      <c r="F3" s="111"/>
      <c r="G3" s="104" t="s">
        <v>4</v>
      </c>
      <c r="H3" s="113" t="s">
        <v>5</v>
      </c>
      <c r="I3" s="103" t="s">
        <v>6</v>
      </c>
      <c r="J3" s="103"/>
      <c r="K3" s="103" t="s">
        <v>7</v>
      </c>
      <c r="L3" s="103" t="s">
        <v>8</v>
      </c>
      <c r="M3" s="103" t="s">
        <v>9</v>
      </c>
      <c r="IU3" s="22"/>
      <c r="IV3" s="22"/>
    </row>
    <row r="4" spans="2:256" s="11" customFormat="1">
      <c r="B4" s="105"/>
      <c r="C4" s="108"/>
      <c r="D4" s="109"/>
      <c r="E4" s="36" t="s">
        <v>10</v>
      </c>
      <c r="F4" s="13" t="s">
        <v>11</v>
      </c>
      <c r="G4" s="112"/>
      <c r="H4" s="114"/>
      <c r="I4" s="56" t="s">
        <v>12</v>
      </c>
      <c r="J4" s="72" t="s">
        <v>13</v>
      </c>
      <c r="K4" s="103"/>
      <c r="L4" s="103"/>
      <c r="M4" s="103"/>
      <c r="IU4" s="22"/>
      <c r="IV4" s="22"/>
    </row>
    <row r="5" spans="2:256" s="11" customFormat="1" ht="41.4">
      <c r="B5" s="37"/>
      <c r="C5" s="38" t="s">
        <v>14</v>
      </c>
      <c r="D5" s="38"/>
      <c r="E5" s="31" t="s">
        <v>15</v>
      </c>
      <c r="F5" s="40"/>
      <c r="G5" s="41" t="s">
        <v>16</v>
      </c>
      <c r="H5" s="61" t="s">
        <v>17</v>
      </c>
      <c r="I5" s="57"/>
      <c r="J5" s="57"/>
      <c r="K5" s="57" t="s">
        <v>17</v>
      </c>
      <c r="L5" s="57"/>
      <c r="M5" s="68"/>
      <c r="IU5" s="22"/>
      <c r="IV5" s="22"/>
    </row>
    <row r="6" spans="2:256" s="11" customFormat="1" ht="27.6">
      <c r="B6" s="37"/>
      <c r="C6" s="38" t="s">
        <v>18</v>
      </c>
      <c r="D6" s="38"/>
      <c r="E6" s="31" t="s">
        <v>19</v>
      </c>
      <c r="F6" s="40"/>
      <c r="G6" s="41" t="s">
        <v>16</v>
      </c>
      <c r="H6" s="61" t="s">
        <v>17</v>
      </c>
      <c r="I6" s="57"/>
      <c r="J6" s="57"/>
      <c r="K6" s="57" t="s">
        <v>17</v>
      </c>
      <c r="L6" s="57"/>
      <c r="M6" s="68"/>
      <c r="IU6" s="22"/>
      <c r="IV6" s="22"/>
    </row>
    <row r="7" spans="2:256" s="11" customFormat="1" ht="55.2">
      <c r="B7" s="37"/>
      <c r="C7" s="38" t="s">
        <v>20</v>
      </c>
      <c r="D7" s="38"/>
      <c r="E7" s="31" t="s">
        <v>21</v>
      </c>
      <c r="F7" s="40"/>
      <c r="G7" s="41" t="s">
        <v>16</v>
      </c>
      <c r="H7" s="61" t="s">
        <v>17</v>
      </c>
      <c r="I7" s="57"/>
      <c r="J7" s="57"/>
      <c r="K7" s="57" t="s">
        <v>17</v>
      </c>
      <c r="L7" s="57"/>
      <c r="M7" s="68"/>
      <c r="IU7" s="22"/>
      <c r="IV7" s="22"/>
    </row>
    <row r="8" spans="2:256" s="11" customFormat="1" ht="55.2">
      <c r="B8" s="37"/>
      <c r="C8" s="38" t="s">
        <v>22</v>
      </c>
      <c r="D8" s="38"/>
      <c r="E8" s="31" t="s">
        <v>23</v>
      </c>
      <c r="F8" s="40"/>
      <c r="G8" s="41" t="s">
        <v>16</v>
      </c>
      <c r="H8" s="61" t="s">
        <v>17</v>
      </c>
      <c r="I8" s="57"/>
      <c r="J8" s="57"/>
      <c r="K8" s="57" t="s">
        <v>17</v>
      </c>
      <c r="L8" s="57"/>
      <c r="M8" s="68"/>
      <c r="IU8" s="22"/>
      <c r="IV8" s="22"/>
    </row>
    <row r="9" spans="2:256" s="11" customFormat="1" ht="27.6">
      <c r="B9" s="37"/>
      <c r="C9" s="38" t="s">
        <v>24</v>
      </c>
      <c r="D9" s="38"/>
      <c r="E9" s="31" t="s">
        <v>25</v>
      </c>
      <c r="F9" s="40"/>
      <c r="G9" s="41" t="s">
        <v>16</v>
      </c>
      <c r="H9" s="61" t="s">
        <v>17</v>
      </c>
      <c r="I9" s="57"/>
      <c r="J9" s="57"/>
      <c r="K9" s="57" t="s">
        <v>17</v>
      </c>
      <c r="L9" s="57"/>
      <c r="M9" s="68"/>
      <c r="IU9" s="22"/>
      <c r="IV9" s="22"/>
    </row>
    <row r="10" spans="2:256" s="11" customFormat="1" ht="27.6">
      <c r="B10" s="37"/>
      <c r="C10" s="38" t="s">
        <v>26</v>
      </c>
      <c r="D10" s="38"/>
      <c r="E10" s="31" t="s">
        <v>27</v>
      </c>
      <c r="F10" s="40"/>
      <c r="G10" s="41" t="s">
        <v>16</v>
      </c>
      <c r="H10" s="61" t="s">
        <v>17</v>
      </c>
      <c r="I10" s="57"/>
      <c r="J10" s="57"/>
      <c r="K10" s="57" t="s">
        <v>17</v>
      </c>
      <c r="L10" s="57"/>
      <c r="M10" s="68"/>
      <c r="IU10" s="22"/>
      <c r="IV10" s="22"/>
    </row>
    <row r="11" spans="2:256" s="11" customFormat="1" ht="41.4">
      <c r="B11" s="37"/>
      <c r="C11" s="38" t="s">
        <v>28</v>
      </c>
      <c r="D11" s="38"/>
      <c r="E11" s="31" t="s">
        <v>29</v>
      </c>
      <c r="F11" s="40"/>
      <c r="G11" s="41" t="s">
        <v>16</v>
      </c>
      <c r="H11" s="61" t="s">
        <v>17</v>
      </c>
      <c r="I11" s="57"/>
      <c r="J11" s="57"/>
      <c r="K11" s="57" t="s">
        <v>17</v>
      </c>
      <c r="L11" s="57"/>
      <c r="M11" s="68"/>
      <c r="IU11" s="22"/>
      <c r="IV11" s="22"/>
    </row>
    <row r="12" spans="2:256" s="11" customFormat="1">
      <c r="B12" s="37"/>
      <c r="C12" s="38"/>
      <c r="D12" s="77" t="s">
        <v>30</v>
      </c>
      <c r="E12" s="31"/>
      <c r="F12" s="40"/>
      <c r="G12" s="41"/>
      <c r="H12" s="61" t="s">
        <v>17</v>
      </c>
      <c r="I12" s="57"/>
      <c r="J12" s="57"/>
      <c r="K12" s="57"/>
      <c r="L12" s="57"/>
      <c r="M12" s="68"/>
      <c r="IU12" s="22"/>
      <c r="IV12" s="22"/>
    </row>
    <row r="13" spans="2:256" s="11" customFormat="1">
      <c r="B13" s="37"/>
      <c r="C13" s="38"/>
      <c r="D13" s="77" t="s">
        <v>31</v>
      </c>
      <c r="E13" s="31"/>
      <c r="F13" s="40"/>
      <c r="G13" s="41"/>
      <c r="H13" s="61" t="s">
        <v>17</v>
      </c>
      <c r="I13" s="57"/>
      <c r="J13" s="57"/>
      <c r="K13" s="57"/>
      <c r="L13" s="57"/>
      <c r="M13" s="68"/>
      <c r="IU13" s="22"/>
      <c r="IV13" s="22"/>
    </row>
    <row r="14" spans="2:256" s="11" customFormat="1" ht="27.6">
      <c r="B14" s="37"/>
      <c r="C14" s="38"/>
      <c r="D14" s="77" t="s">
        <v>32</v>
      </c>
      <c r="E14" s="31"/>
      <c r="F14" s="40"/>
      <c r="G14" s="41"/>
      <c r="H14" s="61" t="s">
        <v>17</v>
      </c>
      <c r="I14" s="57"/>
      <c r="J14" s="57"/>
      <c r="K14" s="57"/>
      <c r="L14" s="57"/>
      <c r="M14" s="68"/>
      <c r="IU14" s="22"/>
      <c r="IV14" s="22"/>
    </row>
    <row r="15" spans="2:256" s="11" customFormat="1">
      <c r="B15" s="37"/>
      <c r="C15" s="38"/>
      <c r="D15" s="38"/>
      <c r="E15" s="31"/>
      <c r="F15" s="40"/>
      <c r="G15" s="41"/>
      <c r="H15" s="61" t="s">
        <v>17</v>
      </c>
      <c r="I15" s="57"/>
      <c r="J15" s="57"/>
      <c r="K15" s="57"/>
      <c r="L15" s="57"/>
      <c r="M15" s="68"/>
      <c r="IU15" s="22"/>
      <c r="IV15" s="22"/>
    </row>
    <row r="16" spans="2:256" s="11" customFormat="1">
      <c r="B16" s="42" t="s">
        <v>33</v>
      </c>
      <c r="C16" s="43"/>
      <c r="D16" s="43"/>
      <c r="E16" s="39"/>
      <c r="F16" s="40"/>
      <c r="G16" s="39"/>
      <c r="H16" s="61" t="s">
        <v>17</v>
      </c>
      <c r="I16" s="57"/>
      <c r="J16" s="57"/>
      <c r="K16" s="57" t="s">
        <v>17</v>
      </c>
      <c r="L16" s="57"/>
      <c r="M16" s="68"/>
      <c r="IU16" s="22"/>
      <c r="IV16" s="22"/>
    </row>
    <row r="17" spans="2:256" s="11" customFormat="1" ht="69">
      <c r="B17" s="33"/>
      <c r="C17" s="33" t="s">
        <v>34</v>
      </c>
      <c r="D17" s="33"/>
      <c r="E17" s="44"/>
      <c r="F17" s="45"/>
      <c r="G17" s="34" t="s">
        <v>35</v>
      </c>
      <c r="H17" s="63" t="s">
        <v>17</v>
      </c>
      <c r="I17" s="58"/>
      <c r="J17" s="58"/>
      <c r="K17" s="58" t="s">
        <v>17</v>
      </c>
      <c r="L17" s="58"/>
      <c r="M17" s="69"/>
      <c r="IU17" s="22"/>
      <c r="IV17" s="22"/>
    </row>
    <row r="18" spans="2:256" s="11" customFormat="1" ht="41.4">
      <c r="B18" s="37"/>
      <c r="C18" s="77" t="s">
        <v>36</v>
      </c>
      <c r="D18" s="77"/>
      <c r="E18" s="39"/>
      <c r="F18" s="40"/>
      <c r="G18" s="31" t="s">
        <v>37</v>
      </c>
      <c r="H18" s="61" t="s">
        <v>17</v>
      </c>
      <c r="I18" s="57"/>
      <c r="J18" s="57"/>
      <c r="K18" s="57" t="s">
        <v>17</v>
      </c>
      <c r="L18" s="57"/>
      <c r="M18" s="68"/>
      <c r="IU18" s="22"/>
      <c r="IV18" s="22"/>
    </row>
    <row r="19" spans="2:256" s="11" customFormat="1" ht="55.2">
      <c r="B19" s="37"/>
      <c r="C19" s="77" t="s">
        <v>38</v>
      </c>
      <c r="D19" s="77"/>
      <c r="E19" s="39"/>
      <c r="F19" s="40"/>
      <c r="G19" s="31" t="s">
        <v>39</v>
      </c>
      <c r="H19" s="61" t="s">
        <v>17</v>
      </c>
      <c r="I19" s="57"/>
      <c r="J19" s="57"/>
      <c r="K19" s="57" t="s">
        <v>17</v>
      </c>
      <c r="L19" s="57"/>
      <c r="M19" s="68"/>
      <c r="IU19" s="22"/>
      <c r="IV19" s="22"/>
    </row>
    <row r="20" spans="2:256" s="11" customFormat="1" ht="27.6">
      <c r="B20" s="37"/>
      <c r="C20" s="77" t="s">
        <v>40</v>
      </c>
      <c r="D20" s="77"/>
      <c r="E20" s="39"/>
      <c r="F20" s="40"/>
      <c r="G20" s="31" t="s">
        <v>41</v>
      </c>
      <c r="H20" s="61" t="s">
        <v>17</v>
      </c>
      <c r="I20" s="57"/>
      <c r="J20" s="57"/>
      <c r="K20" s="57" t="s">
        <v>17</v>
      </c>
      <c r="L20" s="57"/>
      <c r="M20" s="68"/>
      <c r="IU20" s="22"/>
      <c r="IV20" s="22"/>
    </row>
    <row r="21" spans="2:256" s="11" customFormat="1" ht="41.4">
      <c r="B21" s="37"/>
      <c r="C21" s="77" t="s">
        <v>42</v>
      </c>
      <c r="D21" s="77"/>
      <c r="E21" s="39"/>
      <c r="F21" s="40"/>
      <c r="G21" s="31" t="s">
        <v>43</v>
      </c>
      <c r="H21" s="61" t="s">
        <v>17</v>
      </c>
      <c r="I21" s="57"/>
      <c r="J21" s="57"/>
      <c r="K21" s="57" t="s">
        <v>17</v>
      </c>
      <c r="L21" s="57"/>
      <c r="M21" s="68"/>
      <c r="IU21" s="22"/>
      <c r="IV21" s="22"/>
    </row>
    <row r="22" spans="2:256" s="11" customFormat="1" ht="69">
      <c r="B22" s="46"/>
      <c r="C22" s="70" t="s">
        <v>44</v>
      </c>
      <c r="D22" s="70"/>
      <c r="E22" s="47"/>
      <c r="F22" s="45"/>
      <c r="G22" s="34" t="s">
        <v>45</v>
      </c>
      <c r="H22" s="63" t="s">
        <v>17</v>
      </c>
      <c r="I22" s="58"/>
      <c r="J22" s="58"/>
      <c r="K22" s="58" t="s">
        <v>17</v>
      </c>
      <c r="L22" s="58"/>
      <c r="M22" s="69"/>
      <c r="IU22" s="22"/>
      <c r="IV22" s="22"/>
    </row>
    <row r="23" spans="2:256" s="11" customFormat="1">
      <c r="B23" s="48" t="s">
        <v>46</v>
      </c>
      <c r="C23" s="49"/>
      <c r="D23" s="49"/>
      <c r="E23" s="50"/>
      <c r="F23" s="51"/>
      <c r="G23" s="52"/>
      <c r="H23" s="64" t="s">
        <v>17</v>
      </c>
      <c r="I23" s="59"/>
      <c r="J23" s="59"/>
      <c r="K23" s="59" t="s">
        <v>17</v>
      </c>
      <c r="L23" s="59"/>
      <c r="M23" s="60"/>
      <c r="IU23" s="22"/>
      <c r="IV23" s="22"/>
    </row>
    <row r="24" spans="2:256" s="11" customFormat="1">
      <c r="B24" s="53"/>
      <c r="C24" s="54" t="s">
        <v>47</v>
      </c>
      <c r="D24" s="54"/>
      <c r="E24" s="50"/>
      <c r="F24" s="51"/>
      <c r="G24" s="52"/>
      <c r="H24" s="64" t="s">
        <v>17</v>
      </c>
      <c r="I24" s="59"/>
      <c r="J24" s="59"/>
      <c r="K24" s="59" t="s">
        <v>17</v>
      </c>
      <c r="L24" s="59"/>
      <c r="M24" s="60"/>
      <c r="IU24" s="22"/>
      <c r="IV24" s="22"/>
    </row>
    <row r="25" spans="2:256" s="11" customFormat="1">
      <c r="B25" s="53"/>
      <c r="C25" s="54" t="s">
        <v>48</v>
      </c>
      <c r="D25" s="54"/>
      <c r="E25" s="50"/>
      <c r="F25" s="51"/>
      <c r="G25" s="52"/>
      <c r="H25" s="64" t="s">
        <v>17</v>
      </c>
      <c r="I25" s="59"/>
      <c r="J25" s="59"/>
      <c r="K25" s="59" t="s">
        <v>17</v>
      </c>
      <c r="L25" s="59"/>
      <c r="M25" s="60"/>
      <c r="IU25" s="22"/>
      <c r="IV25" s="22"/>
    </row>
    <row r="26" spans="2:256" s="11" customFormat="1">
      <c r="B26" s="53"/>
      <c r="C26" s="54" t="s">
        <v>49</v>
      </c>
      <c r="D26" s="54"/>
      <c r="E26" s="50"/>
      <c r="F26" s="51"/>
      <c r="G26" s="52" t="s">
        <v>45</v>
      </c>
      <c r="H26" s="64" t="s">
        <v>17</v>
      </c>
      <c r="I26" s="59"/>
      <c r="J26" s="59"/>
      <c r="K26" s="59" t="s">
        <v>17</v>
      </c>
      <c r="L26" s="59"/>
      <c r="M26" s="60"/>
      <c r="IU26" s="22"/>
      <c r="IV26" s="22"/>
    </row>
    <row r="27" spans="2:256" s="11" customFormat="1">
      <c r="B27" s="53"/>
      <c r="C27" s="54" t="s">
        <v>50</v>
      </c>
      <c r="D27" s="54"/>
      <c r="E27" s="50"/>
      <c r="F27" s="51"/>
      <c r="G27" s="52" t="s">
        <v>45</v>
      </c>
      <c r="H27" s="64" t="s">
        <v>17</v>
      </c>
      <c r="I27" s="59"/>
      <c r="J27" s="59"/>
      <c r="K27" s="59" t="s">
        <v>17</v>
      </c>
      <c r="L27" s="59"/>
      <c r="M27" s="60"/>
      <c r="IU27" s="22"/>
      <c r="IV27" s="22"/>
    </row>
    <row r="28" spans="2:256" s="11" customFormat="1" ht="27.6">
      <c r="B28" s="53"/>
      <c r="C28" s="54" t="s">
        <v>51</v>
      </c>
      <c r="D28" s="54"/>
      <c r="E28" s="55"/>
      <c r="F28" s="51"/>
      <c r="G28" s="52" t="s">
        <v>45</v>
      </c>
      <c r="H28" s="64" t="s">
        <v>17</v>
      </c>
      <c r="I28" s="59"/>
      <c r="J28" s="59"/>
      <c r="K28" s="59" t="s">
        <v>17</v>
      </c>
      <c r="L28" s="59"/>
      <c r="M28" s="60"/>
      <c r="IU28" s="22"/>
      <c r="IV28" s="22"/>
    </row>
    <row r="29" spans="2:256" s="11" customFormat="1">
      <c r="B29" s="42" t="s">
        <v>52</v>
      </c>
      <c r="C29" s="43"/>
      <c r="D29" s="43"/>
      <c r="E29" s="31"/>
      <c r="F29" s="40"/>
      <c r="G29" s="39"/>
      <c r="H29" s="61" t="s">
        <v>17</v>
      </c>
      <c r="I29" s="57"/>
      <c r="J29" s="57"/>
      <c r="K29" s="57" t="s">
        <v>17</v>
      </c>
      <c r="L29" s="57"/>
      <c r="M29" s="68"/>
      <c r="IU29" s="22"/>
      <c r="IV29" s="22"/>
    </row>
    <row r="30" spans="2:256" s="11" customFormat="1" ht="41.4">
      <c r="B30" s="46"/>
      <c r="C30" s="70" t="s">
        <v>53</v>
      </c>
      <c r="D30" s="70"/>
      <c r="E30" s="34"/>
      <c r="F30" s="45"/>
      <c r="G30" s="34" t="s">
        <v>45</v>
      </c>
      <c r="H30" s="63" t="s">
        <v>17</v>
      </c>
      <c r="I30" s="58"/>
      <c r="J30" s="58"/>
      <c r="K30" s="58" t="s">
        <v>17</v>
      </c>
      <c r="L30" s="58"/>
      <c r="M30" s="69"/>
      <c r="IU30" s="22"/>
      <c r="IV30" s="22"/>
    </row>
    <row r="31" spans="2:256" s="11" customFormat="1" ht="27.6">
      <c r="B31" s="37" t="s">
        <v>54</v>
      </c>
      <c r="C31" s="77" t="s">
        <v>30</v>
      </c>
      <c r="D31" s="77"/>
      <c r="E31" s="31"/>
      <c r="F31" s="40"/>
      <c r="G31" s="31" t="s">
        <v>55</v>
      </c>
      <c r="H31" s="61" t="s">
        <v>17</v>
      </c>
      <c r="I31" s="57"/>
      <c r="J31" s="57"/>
      <c r="K31" s="57" t="s">
        <v>17</v>
      </c>
      <c r="L31" s="57"/>
      <c r="M31" s="68"/>
      <c r="IU31" s="22"/>
      <c r="IV31" s="22"/>
    </row>
    <row r="32" spans="2:256" s="11" customFormat="1" ht="27.6">
      <c r="B32" s="37"/>
      <c r="C32" s="77" t="s">
        <v>56</v>
      </c>
      <c r="D32" s="77"/>
      <c r="E32" s="31"/>
      <c r="F32" s="40"/>
      <c r="G32" s="31" t="s">
        <v>57</v>
      </c>
      <c r="H32" s="61" t="s">
        <v>17</v>
      </c>
      <c r="I32" s="57"/>
      <c r="J32" s="57"/>
      <c r="K32" s="57" t="s">
        <v>17</v>
      </c>
      <c r="L32" s="57"/>
      <c r="M32" s="68"/>
      <c r="IU32" s="22"/>
      <c r="IV32" s="22"/>
    </row>
    <row r="33" spans="2:256" s="11" customFormat="1" ht="27.6">
      <c r="B33" s="37" t="s">
        <v>54</v>
      </c>
      <c r="C33" s="77" t="s">
        <v>31</v>
      </c>
      <c r="D33" s="77"/>
      <c r="E33" s="31"/>
      <c r="F33" s="40"/>
      <c r="G33" s="31" t="s">
        <v>58</v>
      </c>
      <c r="H33" s="61" t="s">
        <v>17</v>
      </c>
      <c r="I33" s="57"/>
      <c r="J33" s="57"/>
      <c r="K33" s="57" t="s">
        <v>17</v>
      </c>
      <c r="L33" s="57"/>
      <c r="M33" s="68"/>
      <c r="IU33" s="22"/>
      <c r="IV33" s="22"/>
    </row>
    <row r="34" spans="2:256" s="11" customFormat="1" ht="41.4">
      <c r="B34" s="37" t="s">
        <v>54</v>
      </c>
      <c r="C34" s="77" t="s">
        <v>32</v>
      </c>
      <c r="D34" s="77"/>
      <c r="E34" s="31"/>
      <c r="F34" s="40"/>
      <c r="G34" s="31" t="s">
        <v>59</v>
      </c>
      <c r="H34" s="61" t="s">
        <v>17</v>
      </c>
      <c r="I34" s="57"/>
      <c r="J34" s="57"/>
      <c r="K34" s="57" t="s">
        <v>17</v>
      </c>
      <c r="L34" s="57"/>
      <c r="M34" s="68"/>
      <c r="IU34" s="22"/>
      <c r="IV34" s="22"/>
    </row>
    <row r="35" spans="2:256" s="11" customFormat="1">
      <c r="B35" s="42" t="s">
        <v>60</v>
      </c>
      <c r="C35" s="43"/>
      <c r="D35" s="43"/>
      <c r="E35" s="31"/>
      <c r="F35" s="40"/>
      <c r="G35" s="39"/>
      <c r="H35" s="61" t="s">
        <v>17</v>
      </c>
      <c r="I35" s="57"/>
      <c r="J35" s="57"/>
      <c r="K35" s="57" t="s">
        <v>17</v>
      </c>
      <c r="L35" s="57"/>
      <c r="M35" s="68"/>
      <c r="IU35" s="22"/>
      <c r="IV35" s="22"/>
    </row>
    <row r="36" spans="2:256" s="11" customFormat="1" ht="55.2">
      <c r="B36" s="37"/>
      <c r="C36" s="77" t="s">
        <v>61</v>
      </c>
      <c r="D36" s="77"/>
      <c r="E36" s="39"/>
      <c r="F36" s="40"/>
      <c r="G36" s="31" t="s">
        <v>62</v>
      </c>
      <c r="H36" s="61" t="s">
        <v>17</v>
      </c>
      <c r="I36" s="57"/>
      <c r="J36" s="57"/>
      <c r="K36" s="57" t="s">
        <v>17</v>
      </c>
      <c r="L36" s="57"/>
      <c r="M36" s="68"/>
      <c r="IU36" s="22"/>
      <c r="IV36" s="22"/>
    </row>
    <row r="37" spans="2:256" s="11" customFormat="1" ht="96.6">
      <c r="B37" s="37"/>
      <c r="C37" s="77" t="s">
        <v>63</v>
      </c>
      <c r="D37" s="77"/>
      <c r="E37" s="39"/>
      <c r="F37" s="40"/>
      <c r="G37" s="31" t="s">
        <v>64</v>
      </c>
      <c r="H37" s="61" t="s">
        <v>17</v>
      </c>
      <c r="I37" s="57"/>
      <c r="J37" s="57"/>
      <c r="K37" s="57" t="s">
        <v>17</v>
      </c>
      <c r="L37" s="57"/>
      <c r="M37" s="68"/>
      <c r="IU37" s="22"/>
      <c r="IV37" s="22"/>
    </row>
    <row r="38" spans="2:256" s="11" customFormat="1" ht="41.4">
      <c r="B38" s="46"/>
      <c r="C38" s="70" t="s">
        <v>65</v>
      </c>
      <c r="D38" s="70"/>
      <c r="E38" s="47"/>
      <c r="F38" s="45"/>
      <c r="G38" s="34" t="s">
        <v>45</v>
      </c>
      <c r="H38" s="63" t="s">
        <v>17</v>
      </c>
      <c r="I38" s="58"/>
      <c r="J38" s="58"/>
      <c r="K38" s="58" t="s">
        <v>17</v>
      </c>
      <c r="L38" s="58"/>
      <c r="M38" s="69"/>
      <c r="IU38" s="22"/>
      <c r="IV38" s="22"/>
    </row>
    <row r="39" spans="2:256" s="11" customFormat="1" ht="55.2">
      <c r="B39" s="37"/>
      <c r="C39" s="77" t="s">
        <v>66</v>
      </c>
      <c r="D39" s="77"/>
      <c r="E39" s="39"/>
      <c r="F39" s="40"/>
      <c r="G39" s="31" t="s">
        <v>67</v>
      </c>
      <c r="H39" s="61" t="s">
        <v>17</v>
      </c>
      <c r="I39" s="57"/>
      <c r="J39" s="57"/>
      <c r="K39" s="57" t="s">
        <v>17</v>
      </c>
      <c r="L39" s="57"/>
      <c r="M39" s="68"/>
      <c r="IU39" s="22"/>
      <c r="IV39" s="22"/>
    </row>
    <row r="40" spans="2:256" s="11" customFormat="1" ht="41.4">
      <c r="B40" s="37"/>
      <c r="C40" s="77" t="s">
        <v>68</v>
      </c>
      <c r="D40" s="77"/>
      <c r="E40" s="39"/>
      <c r="F40" s="40"/>
      <c r="G40" s="31" t="s">
        <v>69</v>
      </c>
      <c r="H40" s="61" t="s">
        <v>17</v>
      </c>
      <c r="I40" s="57"/>
      <c r="J40" s="57"/>
      <c r="K40" s="57" t="s">
        <v>17</v>
      </c>
      <c r="L40" s="57"/>
      <c r="M40" s="68"/>
      <c r="IU40" s="22"/>
      <c r="IV40" s="22"/>
    </row>
    <row r="41" spans="2:256" s="11" customFormat="1" ht="82.8">
      <c r="B41" s="37"/>
      <c r="C41" s="77" t="s">
        <v>70</v>
      </c>
      <c r="D41" s="77"/>
      <c r="E41" s="39"/>
      <c r="F41" s="40"/>
      <c r="G41" s="31" t="s">
        <v>71</v>
      </c>
      <c r="H41" s="61" t="s">
        <v>17</v>
      </c>
      <c r="I41" s="57"/>
      <c r="J41" s="57"/>
      <c r="K41" s="57" t="s">
        <v>17</v>
      </c>
      <c r="L41" s="57"/>
      <c r="M41" s="68"/>
      <c r="IU41" s="22"/>
      <c r="IV41" s="22"/>
    </row>
    <row r="42" spans="2:256" s="11" customFormat="1" ht="82.8">
      <c r="B42" s="37"/>
      <c r="C42" s="77" t="s">
        <v>72</v>
      </c>
      <c r="D42" s="77"/>
      <c r="E42" s="39"/>
      <c r="F42" s="40"/>
      <c r="G42" s="31" t="s">
        <v>71</v>
      </c>
      <c r="H42" s="61" t="s">
        <v>17</v>
      </c>
      <c r="I42" s="57"/>
      <c r="J42" s="57"/>
      <c r="K42" s="57" t="s">
        <v>17</v>
      </c>
      <c r="L42" s="57"/>
      <c r="M42" s="68"/>
      <c r="IU42" s="22"/>
      <c r="IV42" s="22"/>
    </row>
    <row r="43" spans="2:256" s="11" customFormat="1">
      <c r="C43" s="16"/>
      <c r="D43" s="16"/>
      <c r="E43" s="17"/>
      <c r="F43" s="12"/>
      <c r="G43" s="23"/>
      <c r="H43" s="62"/>
      <c r="IU43" s="22"/>
      <c r="IV43" s="22"/>
    </row>
    <row r="44" spans="2:256" s="11" customFormat="1">
      <c r="C44" s="16"/>
      <c r="D44" s="16"/>
      <c r="E44" s="17"/>
      <c r="F44" s="12"/>
      <c r="G44" s="23"/>
      <c r="H44" s="62"/>
      <c r="IU44" s="22"/>
      <c r="IV44" s="22"/>
    </row>
    <row r="45" spans="2:256" s="11" customFormat="1">
      <c r="C45" s="16"/>
      <c r="D45" s="16"/>
      <c r="E45" s="17"/>
      <c r="F45" s="12"/>
      <c r="G45" s="23"/>
      <c r="H45" s="62"/>
      <c r="IU45" s="22"/>
      <c r="IV45" s="22"/>
    </row>
    <row r="46" spans="2:256" s="11" customFormat="1">
      <c r="C46" s="16"/>
      <c r="D46" s="16"/>
      <c r="E46" s="17"/>
      <c r="F46" s="12"/>
      <c r="G46" s="23"/>
      <c r="H46" s="62"/>
      <c r="IU46" s="22"/>
      <c r="IV46" s="22"/>
    </row>
    <row r="47" spans="2:256" s="11" customFormat="1">
      <c r="C47" s="16"/>
      <c r="D47" s="16"/>
      <c r="E47" s="17"/>
      <c r="F47" s="12"/>
      <c r="G47" s="23"/>
      <c r="H47" s="62"/>
      <c r="IU47" s="22"/>
      <c r="IV47" s="22"/>
    </row>
    <row r="48" spans="2:256" s="11" customFormat="1">
      <c r="C48" s="16"/>
      <c r="D48" s="16"/>
      <c r="E48" s="17"/>
      <c r="F48" s="12"/>
      <c r="G48" s="23"/>
      <c r="H48" s="62"/>
      <c r="IU48" s="22"/>
      <c r="IV48" s="22"/>
    </row>
    <row r="49" spans="1:256" s="11" customFormat="1">
      <c r="C49" s="16"/>
      <c r="D49" s="16"/>
      <c r="E49" s="17"/>
      <c r="F49" s="12"/>
      <c r="G49" s="23"/>
      <c r="H49" s="62"/>
      <c r="IU49" s="22"/>
      <c r="IV49" s="22"/>
    </row>
    <row r="50" spans="1:256" s="11" customFormat="1">
      <c r="C50" s="16"/>
      <c r="D50" s="16"/>
      <c r="E50" s="17"/>
      <c r="F50" s="12"/>
      <c r="G50" s="23"/>
      <c r="H50" s="62"/>
      <c r="IU50" s="22"/>
      <c r="IV50" s="22"/>
    </row>
    <row r="51" spans="1:256" s="11" customFormat="1">
      <c r="C51" s="18" t="s">
        <v>73</v>
      </c>
      <c r="D51" s="18"/>
      <c r="E51" s="19"/>
      <c r="F51" s="12"/>
      <c r="G51" s="12"/>
      <c r="H51" s="62"/>
    </row>
    <row r="52" spans="1:256" s="11" customFormat="1">
      <c r="C52" s="20" t="s">
        <v>74</v>
      </c>
      <c r="D52" s="20"/>
      <c r="E52" s="19"/>
      <c r="F52" s="12"/>
      <c r="G52" s="12"/>
      <c r="H52" s="62"/>
    </row>
    <row r="53" spans="1:256" s="11" customFormat="1">
      <c r="C53" s="21"/>
      <c r="D53" s="21"/>
      <c r="E53" s="12"/>
      <c r="F53" s="12"/>
      <c r="G53" s="12"/>
      <c r="H53" s="62"/>
    </row>
    <row r="54" spans="1:256" s="11" customFormat="1">
      <c r="C54" s="12"/>
      <c r="D54" s="12"/>
      <c r="E54" s="12"/>
      <c r="F54" s="12"/>
      <c r="G54" s="12"/>
      <c r="H54" s="62"/>
    </row>
    <row r="55" spans="1:256">
      <c r="A55" s="24"/>
      <c r="B55" s="24"/>
    </row>
    <row r="83" ht="14.25" customHeight="1"/>
    <row r="84" ht="14.25" customHeight="1"/>
    <row r="85" ht="14.25" customHeight="1"/>
    <row r="86" ht="14.25" customHeight="1"/>
    <row r="88" ht="14.25" customHeight="1"/>
    <row r="89" ht="14.25" customHeight="1"/>
    <row r="90" ht="14.25" customHeight="1"/>
    <row r="91" ht="14.25" customHeight="1"/>
    <row r="93" ht="14.25" customHeight="1"/>
    <row r="94" ht="14.25" customHeight="1"/>
    <row r="95" ht="14.25" customHeight="1"/>
    <row r="96" ht="14.25" customHeight="1"/>
  </sheetData>
  <mergeCells count="9">
    <mergeCell ref="K3:K4"/>
    <mergeCell ref="L3:L4"/>
    <mergeCell ref="M3:M4"/>
    <mergeCell ref="B3:B4"/>
    <mergeCell ref="C3:D4"/>
    <mergeCell ref="E3:F3"/>
    <mergeCell ref="G3:G4"/>
    <mergeCell ref="H3:H4"/>
    <mergeCell ref="I3:J3"/>
  </mergeCells>
  <phoneticPr fontId="12"/>
  <dataValidations count="1">
    <dataValidation type="list" allowBlank="1" showInputMessage="1" showErrorMessage="1" sqref="M5:M42" xr:uid="{00000000-0002-0000-0000-000000000000}">
      <formula1>"Completed,Confirming,Ignored"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7"/>
  <sheetViews>
    <sheetView showGridLines="0" tabSelected="1" zoomScaleNormal="100" zoomScaleSheetLayoutView="100" workbookViewId="0">
      <selection activeCell="C21" sqref="C21"/>
    </sheetView>
  </sheetViews>
  <sheetFormatPr defaultColWidth="9.109375" defaultRowHeight="13.8"/>
  <cols>
    <col min="1" max="1" width="3.6640625" style="1" customWidth="1"/>
    <col min="2" max="2" width="3.77734375" style="1" customWidth="1"/>
    <col min="3" max="3" width="39.77734375" style="1" customWidth="1"/>
    <col min="4" max="4" width="49.6640625" style="1" customWidth="1"/>
    <col min="5" max="5" width="39.77734375" style="1" customWidth="1"/>
    <col min="6" max="16384" width="9.109375" style="1"/>
  </cols>
  <sheetData>
    <row r="2" spans="2:7">
      <c r="C2" s="2" t="s">
        <v>75</v>
      </c>
      <c r="D2" s="115" t="s">
        <v>113</v>
      </c>
      <c r="E2" s="116"/>
    </row>
    <row r="3" spans="2:7">
      <c r="B3" s="117" t="s">
        <v>76</v>
      </c>
      <c r="C3" s="118" t="s">
        <v>77</v>
      </c>
      <c r="D3" s="118" t="s">
        <v>9</v>
      </c>
      <c r="E3" s="118"/>
    </row>
    <row r="4" spans="2:7">
      <c r="B4" s="117"/>
      <c r="C4" s="117"/>
      <c r="D4" s="73" t="s">
        <v>78</v>
      </c>
      <c r="E4" s="73" t="s">
        <v>79</v>
      </c>
    </row>
    <row r="5" spans="2:7">
      <c r="B5" s="3">
        <v>1</v>
      </c>
      <c r="C5" s="4" t="s">
        <v>80</v>
      </c>
      <c r="D5" s="65">
        <f>COUNTIF(OSTM!$H3:$H950,"Confirming")</f>
        <v>0</v>
      </c>
      <c r="E5" s="65">
        <f>COUNTIF(OSTM!$H3:$H950,"Completed")</f>
        <v>3</v>
      </c>
    </row>
    <row r="6" spans="2:7">
      <c r="B6" s="3">
        <v>2</v>
      </c>
      <c r="C6" s="4" t="s">
        <v>81</v>
      </c>
      <c r="D6" s="65">
        <f>COUNTIF(ADC!$H4:$H950,"Confirming")</f>
        <v>0</v>
      </c>
      <c r="E6" s="65">
        <f>COUNTIF(ADC!$H4:$H950,"Completed")</f>
        <v>0</v>
      </c>
    </row>
    <row r="7" spans="2:7">
      <c r="B7" s="3">
        <v>3</v>
      </c>
      <c r="C7" s="4" t="s">
        <v>82</v>
      </c>
      <c r="D7" s="65">
        <f>COUNTIF(PORT!$H5:$H951,"Confirming")</f>
        <v>0</v>
      </c>
      <c r="E7" s="65">
        <f>COUNTIF(PORT!$H5:$H951,"Completed")</f>
        <v>0</v>
      </c>
    </row>
    <row r="9" spans="2:7">
      <c r="B9" s="5" t="s">
        <v>83</v>
      </c>
    </row>
    <row r="10" spans="2:7">
      <c r="B10" s="30"/>
      <c r="C10" s="1" t="s">
        <v>84</v>
      </c>
    </row>
    <row r="11" spans="2:7">
      <c r="B11" s="71"/>
      <c r="C11" s="1" t="s">
        <v>85</v>
      </c>
    </row>
    <row r="12" spans="2:7">
      <c r="B12" s="67"/>
      <c r="C12" s="1" t="s">
        <v>86</v>
      </c>
    </row>
    <row r="13" spans="2:7">
      <c r="B13"/>
    </row>
    <row r="14" spans="2:7">
      <c r="B14" s="5" t="s">
        <v>87</v>
      </c>
    </row>
    <row r="15" spans="2:7" ht="12.75" customHeight="1">
      <c r="B15" s="74" t="s">
        <v>76</v>
      </c>
      <c r="C15" s="119" t="s">
        <v>88</v>
      </c>
      <c r="D15" s="119"/>
      <c r="E15" s="119"/>
    </row>
    <row r="16" spans="2:7">
      <c r="B16" s="10" t="s">
        <v>89</v>
      </c>
      <c r="C16" s="28" t="s">
        <v>91</v>
      </c>
      <c r="D16" s="29" t="s">
        <v>92</v>
      </c>
      <c r="E16" s="9" t="s">
        <v>17</v>
      </c>
      <c r="G16"/>
    </row>
    <row r="17" spans="2:7">
      <c r="B17" s="10" t="s">
        <v>90</v>
      </c>
      <c r="C17" s="28" t="s">
        <v>93</v>
      </c>
      <c r="D17" s="29" t="s">
        <v>94</v>
      </c>
      <c r="E17" s="9" t="s">
        <v>17</v>
      </c>
      <c r="G17"/>
    </row>
  </sheetData>
  <sheetProtection selectLockedCells="1" selectUnlockedCells="1"/>
  <mergeCells count="5">
    <mergeCell ref="D2:E2"/>
    <mergeCell ref="B3:B4"/>
    <mergeCell ref="C3:C4"/>
    <mergeCell ref="D3:E3"/>
    <mergeCell ref="C15:E15"/>
  </mergeCells>
  <phoneticPr fontId="12"/>
  <hyperlinks>
    <hyperlink ref="C5" location="Features" display="Sheet “Features”" xr:uid="{00000000-0004-0000-0100-000000000000}"/>
    <hyperlink ref="C6" location="Ports" display="Sheet “Ports”" xr:uid="{00000000-0004-0000-0100-000001000000}"/>
    <hyperlink ref="C7" location="Registers" display="Sheet “Registers”" xr:uid="{00000000-0004-0000-0100-000002000000}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V4"/>
  <sheetViews>
    <sheetView workbookViewId="0">
      <selection activeCell="B9" sqref="B9"/>
    </sheetView>
  </sheetViews>
  <sheetFormatPr defaultColWidth="84" defaultRowHeight="13.8"/>
  <cols>
    <col min="1" max="1" width="2.88671875" style="26" customWidth="1"/>
    <col min="2" max="2" width="15.33203125" style="27" customWidth="1"/>
    <col min="3" max="3" width="35.33203125" style="26" customWidth="1"/>
    <col min="4" max="4" width="46.109375" style="26" customWidth="1"/>
    <col min="5" max="5" width="44.33203125" style="26" customWidth="1"/>
    <col min="6" max="6" width="8" style="27" bestFit="1" customWidth="1"/>
    <col min="7" max="7" width="24.109375" style="26" customWidth="1"/>
    <col min="8" max="8" width="61.21875" style="26" customWidth="1"/>
    <col min="9" max="226" width="5.109375" style="26" customWidth="1"/>
    <col min="227" max="252" width="5" style="26" customWidth="1"/>
    <col min="253" max="253" width="2.88671875" style="26" customWidth="1"/>
    <col min="254" max="254" width="4" style="26" customWidth="1"/>
    <col min="255" max="255" width="20.6640625" style="26" customWidth="1"/>
    <col min="256" max="16384" width="84" style="26"/>
  </cols>
  <sheetData>
    <row r="2" spans="1:256">
      <c r="B2" s="120" t="s">
        <v>95</v>
      </c>
      <c r="C2" s="120"/>
      <c r="D2" s="120"/>
    </row>
    <row r="3" spans="1:256" ht="27.6">
      <c r="B3" s="76" t="s">
        <v>76</v>
      </c>
      <c r="C3" s="76" t="s">
        <v>96</v>
      </c>
      <c r="D3" s="76" t="s">
        <v>97</v>
      </c>
      <c r="E3" s="76" t="s">
        <v>98</v>
      </c>
      <c r="F3" s="76" t="s">
        <v>99</v>
      </c>
      <c r="G3" s="76" t="s">
        <v>100</v>
      </c>
    </row>
    <row r="4" spans="1:256">
      <c r="A4" s="7"/>
      <c r="B4" s="75"/>
      <c r="C4" s="32"/>
      <c r="D4" s="15"/>
      <c r="E4" s="68"/>
      <c r="F4" s="75"/>
      <c r="G4" s="1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</sheetData>
  <mergeCells count="1">
    <mergeCell ref="B2:D2"/>
  </mergeCells>
  <phoneticPr fontId="12"/>
  <dataValidations count="1">
    <dataValidation type="list" operator="equal" allowBlank="1" sqref="F65363:F65382" xr:uid="{00000000-0002-0000-0500-000000000000}">
      <formula1>"Yes,No"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25A5-BFE9-42C4-A6FE-1DFF02E8601C}">
  <dimension ref="A1:H5"/>
  <sheetViews>
    <sheetView showGridLines="0" zoomScaleNormal="100" zoomScaleSheetLayoutView="100" workbookViewId="0">
      <selection activeCell="B5" sqref="B5"/>
    </sheetView>
  </sheetViews>
  <sheetFormatPr defaultColWidth="11.77734375" defaultRowHeight="13.8"/>
  <cols>
    <col min="1" max="1" width="3.77734375" style="7" customWidth="1"/>
    <col min="2" max="2" width="5" style="7" customWidth="1"/>
    <col min="3" max="3" width="70.33203125" style="7" customWidth="1"/>
    <col min="4" max="5" width="13.33203125" style="7" customWidth="1"/>
    <col min="6" max="6" width="60.77734375" style="7" customWidth="1"/>
    <col min="7" max="7" width="12" style="8" customWidth="1"/>
    <col min="8" max="8" width="12" style="7" customWidth="1"/>
    <col min="9" max="11" width="14.33203125" style="7" customWidth="1"/>
    <col min="12" max="16384" width="11.77734375" style="7"/>
  </cols>
  <sheetData>
    <row r="1" spans="1:8">
      <c r="A1" s="6" t="s">
        <v>101</v>
      </c>
    </row>
    <row r="2" spans="1:8">
      <c r="A2" s="6"/>
    </row>
    <row r="3" spans="1:8" ht="30" customHeight="1">
      <c r="B3" s="121" t="s">
        <v>76</v>
      </c>
      <c r="C3" s="123" t="s">
        <v>102</v>
      </c>
      <c r="D3" s="125" t="s">
        <v>103</v>
      </c>
      <c r="E3" s="126" t="s">
        <v>104</v>
      </c>
      <c r="F3" s="127"/>
      <c r="G3" s="128" t="s">
        <v>8</v>
      </c>
      <c r="H3" s="121" t="s">
        <v>9</v>
      </c>
    </row>
    <row r="4" spans="1:8">
      <c r="B4" s="122"/>
      <c r="C4" s="124"/>
      <c r="D4" s="125"/>
      <c r="E4" s="66" t="s">
        <v>12</v>
      </c>
      <c r="F4" s="78" t="s">
        <v>13</v>
      </c>
      <c r="G4" s="129"/>
      <c r="H4" s="122"/>
    </row>
    <row r="5" spans="1:8">
      <c r="B5" s="85">
        <v>1</v>
      </c>
      <c r="C5" s="79"/>
      <c r="D5" s="80"/>
      <c r="E5" s="81"/>
      <c r="F5" s="82"/>
      <c r="G5" s="83"/>
      <c r="H5" s="84"/>
    </row>
  </sheetData>
  <sheetProtection selectLockedCells="1" selectUnlockedCells="1"/>
  <mergeCells count="6">
    <mergeCell ref="H3:H4"/>
    <mergeCell ref="B3:B4"/>
    <mergeCell ref="C3:C4"/>
    <mergeCell ref="D3:D4"/>
    <mergeCell ref="E3:F3"/>
    <mergeCell ref="G3:G4"/>
  </mergeCells>
  <dataValidations count="2">
    <dataValidation type="list" operator="equal" allowBlank="1" sqref="H5" xr:uid="{642C461C-67F8-45B7-8FB6-A20FCDE4B2E1}">
      <formula1>"Completed,Confirming,Ignored"</formula1>
      <formula2>0</formula2>
    </dataValidation>
    <dataValidation type="list" allowBlank="1" showInputMessage="1" showErrorMessage="1" sqref="D5" xr:uid="{F07D08D6-15CE-4C48-A94C-1E38E8F0F643}">
      <formula1>"HW confirmation, Modeling confirmation"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showGridLines="0" topLeftCell="A5" zoomScaleNormal="100" zoomScaleSheetLayoutView="100" workbookViewId="0">
      <selection activeCell="F6" sqref="F6"/>
    </sheetView>
  </sheetViews>
  <sheetFormatPr defaultColWidth="11.77734375" defaultRowHeight="13.8"/>
  <cols>
    <col min="1" max="1" width="3.77734375" style="7" customWidth="1"/>
    <col min="2" max="2" width="5" style="7" customWidth="1"/>
    <col min="3" max="3" width="70.33203125" style="7" customWidth="1"/>
    <col min="4" max="5" width="13.33203125" style="7" customWidth="1"/>
    <col min="6" max="6" width="60.77734375" style="7" customWidth="1"/>
    <col min="7" max="7" width="12" style="8" customWidth="1"/>
    <col min="8" max="8" width="12" style="7" customWidth="1"/>
    <col min="9" max="11" width="14.33203125" style="7" customWidth="1"/>
    <col min="12" max="16384" width="11.77734375" style="7"/>
  </cols>
  <sheetData>
    <row r="1" spans="1:8">
      <c r="A1" s="6" t="s">
        <v>101</v>
      </c>
    </row>
    <row r="2" spans="1:8">
      <c r="A2" s="6"/>
    </row>
    <row r="3" spans="1:8" ht="30" customHeight="1">
      <c r="B3" s="121" t="s">
        <v>76</v>
      </c>
      <c r="C3" s="123" t="s">
        <v>102</v>
      </c>
      <c r="D3" s="125" t="s">
        <v>103</v>
      </c>
      <c r="E3" s="126" t="s">
        <v>104</v>
      </c>
      <c r="F3" s="127"/>
      <c r="G3" s="128" t="s">
        <v>8</v>
      </c>
      <c r="H3" s="121" t="s">
        <v>9</v>
      </c>
    </row>
    <row r="4" spans="1:8">
      <c r="B4" s="122"/>
      <c r="C4" s="124"/>
      <c r="D4" s="125"/>
      <c r="E4" s="66" t="s">
        <v>12</v>
      </c>
      <c r="F4" s="78" t="s">
        <v>13</v>
      </c>
      <c r="G4" s="129"/>
      <c r="H4" s="122"/>
    </row>
    <row r="5" spans="1:8" ht="354" customHeight="1">
      <c r="B5" s="86">
        <v>1</v>
      </c>
      <c r="C5" s="87" t="s">
        <v>105</v>
      </c>
      <c r="D5" s="88" t="s">
        <v>106</v>
      </c>
      <c r="E5" s="100" t="s">
        <v>109</v>
      </c>
      <c r="F5" s="89" t="s">
        <v>112</v>
      </c>
      <c r="G5" s="90"/>
      <c r="H5" s="91" t="s">
        <v>79</v>
      </c>
    </row>
    <row r="6" spans="1:8" ht="318" customHeight="1">
      <c r="B6" s="93">
        <v>2</v>
      </c>
      <c r="C6" s="97" t="s">
        <v>107</v>
      </c>
      <c r="D6" s="94"/>
      <c r="E6" s="98" t="s">
        <v>109</v>
      </c>
      <c r="F6" s="99" t="s">
        <v>110</v>
      </c>
      <c r="G6" s="95"/>
      <c r="H6" s="96" t="s">
        <v>79</v>
      </c>
    </row>
    <row r="7" spans="1:8" ht="308.25" customHeight="1">
      <c r="B7" s="92">
        <v>3</v>
      </c>
      <c r="C7" s="92" t="s">
        <v>108</v>
      </c>
      <c r="D7" s="102"/>
      <c r="E7" s="75" t="s">
        <v>111</v>
      </c>
      <c r="F7" s="32"/>
      <c r="G7" s="101"/>
      <c r="H7" s="96" t="s">
        <v>79</v>
      </c>
    </row>
  </sheetData>
  <sheetProtection selectLockedCells="1" selectUnlockedCells="1"/>
  <mergeCells count="6">
    <mergeCell ref="E3:F3"/>
    <mergeCell ref="B3:B4"/>
    <mergeCell ref="C3:C4"/>
    <mergeCell ref="G3:G4"/>
    <mergeCell ref="H3:H4"/>
    <mergeCell ref="D3:D4"/>
  </mergeCells>
  <phoneticPr fontId="12"/>
  <dataValidations count="3">
    <dataValidation type="list" operator="equal" allowBlank="1" sqref="H6:H7" xr:uid="{00000000-0002-0000-0700-000000000000}">
      <formula1>"Completed,Confirming,Ignored"</formula1>
      <formula2>0</formula2>
    </dataValidation>
    <dataValidation type="list" allowBlank="1" showInputMessage="1" showErrorMessage="1" sqref="D5:D6" xr:uid="{00000000-0002-0000-0700-000001000000}">
      <formula1>"HW confirmation, Modeling confirmation"</formula1>
    </dataValidation>
    <dataValidation type="list" allowBlank="1" showInputMessage="1" showErrorMessage="1" sqref="H5" xr:uid="{139D183E-DE84-4CB4-9E3D-1D8C916F96C2}">
      <formula1>"Completed,Confirming,Ignored"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974-D63F-4431-8A18-F1F3396AAF2F}">
  <dimension ref="A1:H5"/>
  <sheetViews>
    <sheetView showGridLines="0" zoomScaleNormal="100" zoomScaleSheetLayoutView="100" workbookViewId="0">
      <selection activeCell="C13" sqref="C13"/>
    </sheetView>
  </sheetViews>
  <sheetFormatPr defaultColWidth="11.77734375" defaultRowHeight="13.8"/>
  <cols>
    <col min="1" max="1" width="3.77734375" style="7" customWidth="1"/>
    <col min="2" max="2" width="5" style="7" customWidth="1"/>
    <col min="3" max="3" width="70.33203125" style="7" customWidth="1"/>
    <col min="4" max="5" width="13.33203125" style="7" customWidth="1"/>
    <col min="6" max="6" width="60.77734375" style="7" customWidth="1"/>
    <col min="7" max="7" width="12" style="8" customWidth="1"/>
    <col min="8" max="8" width="12" style="7" customWidth="1"/>
    <col min="9" max="11" width="14.33203125" style="7" customWidth="1"/>
    <col min="12" max="16384" width="11.77734375" style="7"/>
  </cols>
  <sheetData>
    <row r="1" spans="1:8">
      <c r="A1" s="6" t="s">
        <v>101</v>
      </c>
    </row>
    <row r="2" spans="1:8">
      <c r="A2" s="6"/>
    </row>
    <row r="3" spans="1:8" ht="30" customHeight="1">
      <c r="B3" s="121" t="s">
        <v>76</v>
      </c>
      <c r="C3" s="123" t="s">
        <v>102</v>
      </c>
      <c r="D3" s="125" t="s">
        <v>103</v>
      </c>
      <c r="E3" s="126" t="s">
        <v>104</v>
      </c>
      <c r="F3" s="127"/>
      <c r="G3" s="128" t="s">
        <v>8</v>
      </c>
      <c r="H3" s="121" t="s">
        <v>9</v>
      </c>
    </row>
    <row r="4" spans="1:8">
      <c r="B4" s="122"/>
      <c r="C4" s="124"/>
      <c r="D4" s="125"/>
      <c r="E4" s="66" t="s">
        <v>12</v>
      </c>
      <c r="F4" s="78" t="s">
        <v>13</v>
      </c>
      <c r="G4" s="129"/>
      <c r="H4" s="122"/>
    </row>
    <row r="5" spans="1:8">
      <c r="B5" s="85">
        <v>1</v>
      </c>
      <c r="C5" s="79"/>
      <c r="D5" s="80"/>
      <c r="E5" s="81"/>
      <c r="F5" s="82"/>
      <c r="G5" s="83"/>
      <c r="H5" s="84"/>
    </row>
  </sheetData>
  <sheetProtection selectLockedCells="1" selectUnlockedCells="1"/>
  <mergeCells count="6">
    <mergeCell ref="H3:H4"/>
    <mergeCell ref="B3:B4"/>
    <mergeCell ref="C3:C4"/>
    <mergeCell ref="D3:D4"/>
    <mergeCell ref="E3:F3"/>
    <mergeCell ref="G3:G4"/>
  </mergeCells>
  <dataValidations count="2">
    <dataValidation type="list" operator="equal" allowBlank="1" sqref="H5" xr:uid="{9B70B25C-341A-4C7D-9FD3-890FFB0DFB44}">
      <formula1>"Completed,Confirming,Ignored"</formula1>
      <formula2>0</formula2>
    </dataValidation>
    <dataValidation type="list" allowBlank="1" showInputMessage="1" showErrorMessage="1" sqref="D5" xr:uid="{A131792F-0AB2-465D-8928-9B176A75264B}">
      <formula1>"HW confirmation, Modeling confirmation"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6DB1611E7864CA7CDFA5E9CB68D4E" ma:contentTypeVersion="4" ma:contentTypeDescription="Create a new document." ma:contentTypeScope="" ma:versionID="d646bdf7fcff6d0e6245084675f6f655">
  <xsd:schema xmlns:xsd="http://www.w3.org/2001/XMLSchema" xmlns:xs="http://www.w3.org/2001/XMLSchema" xmlns:p="http://schemas.microsoft.com/office/2006/metadata/properties" xmlns:ns2="d1659bb4-2fae-4a42-b1e3-f43f4c4e0284" targetNamespace="http://schemas.microsoft.com/office/2006/metadata/properties" ma:root="true" ma:fieldsID="9e9f25c270061f2ea7d5df875858d4ef" ns2:_="">
    <xsd:import namespace="d1659bb4-2fae-4a42-b1e3-f43f4c4e02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59bb4-2fae-4a42-b1e3-f43f4c4e02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E5AB7D-16DC-485C-9B72-9C18B81689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110E5A-8A38-4123-A812-06421431D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59bb4-2fae-4a42-b1e3-f43f4c4e0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CC81D1-1E7C-4266-82DA-B21B51BF86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Feature_list_bk</vt:lpstr>
      <vt:lpstr>Summary</vt:lpstr>
      <vt:lpstr>Functions</vt:lpstr>
      <vt:lpstr>ADC</vt:lpstr>
      <vt:lpstr>OSTM</vt:lpstr>
      <vt:lpstr>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Ngan Kim Thi. Tran</dc:creator>
  <cp:keywords/>
  <dc:description/>
  <cp:lastModifiedBy>Nguyen Duc Sy</cp:lastModifiedBy>
  <cp:revision>704</cp:revision>
  <dcterms:created xsi:type="dcterms:W3CDTF">2015-05-11T06:23:58Z</dcterms:created>
  <dcterms:modified xsi:type="dcterms:W3CDTF">2023-03-02T06:45:43Z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ContentTypeId">
    <vt:lpwstr>0x010100CBC6DB1611E7864CA7CDFA5E9CB68D4E</vt:lpwstr>
  </property>
</Properties>
</file>