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ZhouXue/Desktop/Behavior tests/"/>
    </mc:Choice>
  </mc:AlternateContent>
  <bookViews>
    <workbookView xWindow="2320" yWindow="500" windowWidth="28800" windowHeight="15800" tabRatio="500" activeTab="1"/>
  </bookViews>
  <sheets>
    <sheet name="Z-score(6h)" sheetId="4" r:id="rId1"/>
    <sheet name="Z-score(24h)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5" i="6" l="1"/>
  <c r="K44" i="6"/>
  <c r="K43" i="6"/>
  <c r="K42" i="6"/>
  <c r="K41" i="6"/>
  <c r="K40" i="6"/>
  <c r="K39" i="6"/>
  <c r="K38" i="6"/>
  <c r="K37" i="6"/>
  <c r="K36" i="6"/>
  <c r="L36" i="6"/>
  <c r="K34" i="6"/>
  <c r="K33" i="6"/>
  <c r="K32" i="6"/>
  <c r="K31" i="6"/>
  <c r="K30" i="6"/>
  <c r="K29" i="6"/>
  <c r="K28" i="6"/>
  <c r="K27" i="6"/>
  <c r="K26" i="6"/>
  <c r="K25" i="6"/>
  <c r="L25" i="6"/>
  <c r="K23" i="6"/>
  <c r="K22" i="6"/>
  <c r="K21" i="6"/>
  <c r="K20" i="6"/>
  <c r="K19" i="6"/>
  <c r="K18" i="6"/>
  <c r="K17" i="6"/>
  <c r="K16" i="6"/>
  <c r="K15" i="6"/>
  <c r="K14" i="6"/>
  <c r="L14" i="6"/>
  <c r="K12" i="6"/>
  <c r="K11" i="6"/>
  <c r="K10" i="6"/>
  <c r="K9" i="6"/>
  <c r="K8" i="6"/>
  <c r="K7" i="6"/>
  <c r="K6" i="6"/>
  <c r="K5" i="6"/>
  <c r="K4" i="6"/>
  <c r="K3" i="6"/>
  <c r="L3" i="6"/>
  <c r="K45" i="4"/>
  <c r="F44" i="4"/>
  <c r="G44" i="4"/>
  <c r="K44" i="4"/>
  <c r="G43" i="4"/>
  <c r="K43" i="4"/>
  <c r="G42" i="4"/>
  <c r="K42" i="4"/>
  <c r="F41" i="4"/>
  <c r="G41" i="4"/>
  <c r="K41" i="4"/>
  <c r="G40" i="4"/>
  <c r="K40" i="4"/>
  <c r="G39" i="4"/>
  <c r="K39" i="4"/>
  <c r="K38" i="4"/>
  <c r="F37" i="4"/>
  <c r="K37" i="4"/>
  <c r="K36" i="4"/>
  <c r="L36" i="4"/>
  <c r="K34" i="4"/>
  <c r="F33" i="4"/>
  <c r="K33" i="4"/>
  <c r="K32" i="4"/>
  <c r="F31" i="4"/>
  <c r="G31" i="4"/>
  <c r="K31" i="4"/>
  <c r="K30" i="4"/>
  <c r="K29" i="4"/>
  <c r="K28" i="4"/>
  <c r="K27" i="4"/>
  <c r="K26" i="4"/>
  <c r="K25" i="4"/>
  <c r="L25" i="4"/>
  <c r="K23" i="4"/>
  <c r="K22" i="4"/>
  <c r="K21" i="4"/>
  <c r="K20" i="4"/>
  <c r="K19" i="4"/>
  <c r="K18" i="4"/>
  <c r="K17" i="4"/>
  <c r="K16" i="4"/>
  <c r="K15" i="4"/>
  <c r="K14" i="4"/>
  <c r="D12" i="4"/>
  <c r="K12" i="4"/>
  <c r="D11" i="4"/>
  <c r="K11" i="4"/>
  <c r="D10" i="4"/>
  <c r="K10" i="4"/>
  <c r="D9" i="4"/>
  <c r="K9" i="4"/>
  <c r="D8" i="4"/>
  <c r="K8" i="4"/>
  <c r="D7" i="4"/>
  <c r="K7" i="4"/>
  <c r="D6" i="4"/>
  <c r="K6" i="4"/>
  <c r="D5" i="4"/>
  <c r="K5" i="4"/>
  <c r="D4" i="4"/>
  <c r="K4" i="4"/>
  <c r="D3" i="4"/>
  <c r="K3" i="4"/>
  <c r="L3" i="4"/>
</calcChain>
</file>

<file path=xl/sharedStrings.xml><?xml version="1.0" encoding="utf-8"?>
<sst xmlns="http://schemas.openxmlformats.org/spreadsheetml/2006/main" count="32" uniqueCount="20">
  <si>
    <t>6h</t>
    <phoneticPr fontId="1" type="noConversion"/>
  </si>
  <si>
    <t>Amp+A/S</t>
    <phoneticPr fontId="1" type="noConversion"/>
  </si>
  <si>
    <t>Latency to eat food</t>
    <phoneticPr fontId="1" type="noConversion"/>
  </si>
  <si>
    <t>Exploration time of the novel object</t>
    <phoneticPr fontId="1" type="noConversion"/>
  </si>
  <si>
    <t>Time spent to reach the criterion</t>
    <phoneticPr fontId="1" type="noConversion"/>
  </si>
  <si>
    <t>Entries in novel arm</t>
    <phoneticPr fontId="1" type="noConversion"/>
  </si>
  <si>
    <t>Duration in novel arm</t>
    <phoneticPr fontId="1" type="noConversion"/>
  </si>
  <si>
    <t>Latency to the center</t>
    <phoneticPr fontId="1" type="noConversion"/>
  </si>
  <si>
    <t>Time spent in the center</t>
    <phoneticPr fontId="1" type="noConversion"/>
  </si>
  <si>
    <t>Freezing time</t>
    <phoneticPr fontId="1" type="noConversion"/>
  </si>
  <si>
    <t>Z score</t>
    <phoneticPr fontId="1" type="noConversion"/>
  </si>
  <si>
    <t>Time spent in the center</t>
    <phoneticPr fontId="1" type="noConversion"/>
  </si>
  <si>
    <t>Latency to eat food</t>
    <phoneticPr fontId="1" type="noConversion"/>
  </si>
  <si>
    <t>SUM</t>
    <phoneticPr fontId="1" type="noConversion"/>
  </si>
  <si>
    <t>MEAN</t>
    <phoneticPr fontId="1" type="noConversion"/>
  </si>
  <si>
    <t>6h</t>
    <phoneticPr fontId="1" type="noConversion"/>
  </si>
  <si>
    <t>Z score</t>
    <phoneticPr fontId="1" type="noConversion"/>
  </si>
  <si>
    <t>A/S</t>
  </si>
  <si>
    <t>A/S</t>
    <phoneticPr fontId="1" type="noConversion"/>
  </si>
  <si>
    <t>Sham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</si>
</sst>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theme="1"/>
      <name val="Arial"/>
      <family val="2"/>
    </font>
    <font>
      <b/>
      <sz val="12"/>
      <color theme="1"/>
      <name val="DengXian"/>
      <family val="2"/>
      <charset val="134"/>
      <scheme val="minor"/>
    </font>
    <font>
      <b/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ill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76" fontId="4" fillId="0" borderId="0" xfId="0" applyNumberFormat="1" applyFont="1"/>
    <xf numFmtId="0" fontId="4" fillId="0" borderId="1" xfId="0" applyFont="1" applyBorder="1"/>
    <xf numFmtId="0" fontId="4" fillId="2" borderId="1" xfId="0" applyFont="1" applyFill="1" applyBorder="1"/>
    <xf numFmtId="0" fontId="4" fillId="0" borderId="1" xfId="0" applyFont="1" applyFill="1" applyBorder="1"/>
    <xf numFmtId="176" fontId="6" fillId="0" borderId="1" xfId="0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topLeftCell="A21" workbookViewId="0">
      <selection activeCell="H13" sqref="H13"/>
    </sheetView>
  </sheetViews>
  <sheetFormatPr baseColWidth="10" defaultColWidth="10.83203125" defaultRowHeight="16" x14ac:dyDescent="0.2"/>
  <cols>
    <col min="1" max="1" width="14.5" style="4" customWidth="1"/>
    <col min="2" max="2" width="7.5" style="4" customWidth="1"/>
    <col min="3" max="10" width="17.6640625" style="4" customWidth="1"/>
    <col min="11" max="11" width="17.6640625" style="3" customWidth="1"/>
    <col min="12" max="12" width="17.6640625" style="4" customWidth="1"/>
  </cols>
  <sheetData>
    <row r="1" spans="1:12" x14ac:dyDescent="0.2">
      <c r="A1" s="6"/>
      <c r="B1" s="6"/>
      <c r="C1" s="6"/>
      <c r="D1" s="6">
        <v>-1</v>
      </c>
      <c r="E1" s="6"/>
      <c r="F1" s="6">
        <v>-1</v>
      </c>
      <c r="G1" s="6">
        <v>-1</v>
      </c>
      <c r="H1" s="6"/>
      <c r="I1" s="6">
        <v>-1</v>
      </c>
      <c r="J1" s="6">
        <v>-1</v>
      </c>
      <c r="K1" s="2" t="s">
        <v>16</v>
      </c>
      <c r="L1" s="6"/>
    </row>
    <row r="2" spans="1:12" x14ac:dyDescent="0.2">
      <c r="A2" s="6" t="s">
        <v>15</v>
      </c>
      <c r="B2" s="6"/>
      <c r="C2" s="6" t="s">
        <v>12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11</v>
      </c>
      <c r="J2" s="6" t="s">
        <v>9</v>
      </c>
      <c r="K2" s="2" t="s">
        <v>13</v>
      </c>
      <c r="L2" s="6" t="s">
        <v>14</v>
      </c>
    </row>
    <row r="3" spans="1:12" x14ac:dyDescent="0.2">
      <c r="A3" s="7" t="s">
        <v>19</v>
      </c>
      <c r="B3" s="6">
        <v>1</v>
      </c>
      <c r="C3" s="10">
        <v>1.5285739960952043</v>
      </c>
      <c r="D3" s="10">
        <f>0.558156305651438</f>
        <v>0.55815630565143803</v>
      </c>
      <c r="E3" s="10">
        <v>1.6107920838264327</v>
      </c>
      <c r="F3" s="10">
        <v>1.8973665961010275</v>
      </c>
      <c r="G3" s="10">
        <v>-1.0162454824963028</v>
      </c>
      <c r="H3" s="10">
        <v>-0.32585198675633714</v>
      </c>
      <c r="I3" s="10">
        <v>1.3187219970182535</v>
      </c>
      <c r="J3" s="10">
        <v>-1.8226352748856756</v>
      </c>
      <c r="K3" s="10">
        <f>C3+D3+E3+F3+G3+H3+I3+J3</f>
        <v>3.748878234554041</v>
      </c>
      <c r="L3" s="10">
        <f>AVERAGE(K3:K12)</f>
        <v>0</v>
      </c>
    </row>
    <row r="4" spans="1:12" x14ac:dyDescent="0.2">
      <c r="A4" s="6"/>
      <c r="B4" s="6">
        <v>2</v>
      </c>
      <c r="C4" s="10">
        <v>-1.3587324409735149</v>
      </c>
      <c r="D4" s="10">
        <f>-0.372104203767625</f>
        <v>-0.37210420376762499</v>
      </c>
      <c r="E4" s="10">
        <v>0.46432084978626703</v>
      </c>
      <c r="F4" s="10">
        <v>0</v>
      </c>
      <c r="G4" s="10">
        <v>-0.72168157452636006</v>
      </c>
      <c r="H4" s="10">
        <v>-1.6867632255622151</v>
      </c>
      <c r="I4" s="10">
        <v>0.33387603139510946</v>
      </c>
      <c r="J4" s="10">
        <v>0.73875327771419397</v>
      </c>
      <c r="K4" s="10">
        <f>C4+D4+E4+F4+G4+H4+I4+J4</f>
        <v>-2.6023312859341443</v>
      </c>
      <c r="L4" s="11"/>
    </row>
    <row r="5" spans="1:12" x14ac:dyDescent="0.2">
      <c r="A5" s="6"/>
      <c r="B5" s="6">
        <v>3</v>
      </c>
      <c r="C5" s="10">
        <v>-1.0190493307301363</v>
      </c>
      <c r="D5" s="10">
        <f>0.558156305651438</f>
        <v>0.55815630565143803</v>
      </c>
      <c r="E5" s="10">
        <v>-0.62482682255189026</v>
      </c>
      <c r="F5" s="10">
        <v>0.94868329805051377</v>
      </c>
      <c r="G5" s="10">
        <v>-0.72168157452636006</v>
      </c>
      <c r="H5" s="10">
        <v>1.5861324649462876</v>
      </c>
      <c r="I5" s="10">
        <v>-1.3222550767155552</v>
      </c>
      <c r="J5" s="10">
        <v>0.57063436987551519</v>
      </c>
      <c r="K5" s="10">
        <f>C5+D5+E5+F5+G5+H5+I5+J5</f>
        <v>-2.4206366000187218E-2</v>
      </c>
      <c r="L5" s="11"/>
    </row>
    <row r="6" spans="1:12" x14ac:dyDescent="0.2">
      <c r="A6" s="6"/>
      <c r="B6" s="6">
        <v>4</v>
      </c>
      <c r="C6" s="10">
        <v>0</v>
      </c>
      <c r="D6" s="10">
        <f>1.95354706978003</f>
        <v>1.9535470697800299</v>
      </c>
      <c r="E6" s="10">
        <v>0.86558578170032496</v>
      </c>
      <c r="F6" s="10">
        <v>0</v>
      </c>
      <c r="G6" s="10">
        <v>1.7821116432181541</v>
      </c>
      <c r="H6" s="10">
        <v>0.27314063595751681</v>
      </c>
      <c r="I6" s="10">
        <v>-0.81879121984991354</v>
      </c>
      <c r="J6" s="10">
        <v>0.19721641111845031</v>
      </c>
      <c r="K6" s="10">
        <f>C6+D6+E6+F6+G6+H6+I6+J6</f>
        <v>4.2528103219245628</v>
      </c>
      <c r="L6" s="11"/>
    </row>
    <row r="7" spans="1:12" x14ac:dyDescent="0.2">
      <c r="A7" s="6"/>
      <c r="B7" s="6">
        <v>5</v>
      </c>
      <c r="C7" s="10">
        <v>1.1888908858518257</v>
      </c>
      <c r="D7" s="10">
        <f>-1.76749496789622</f>
        <v>-1.76749496789622</v>
      </c>
      <c r="E7" s="10">
        <v>0.34967372638225047</v>
      </c>
      <c r="F7" s="10">
        <v>0</v>
      </c>
      <c r="G7" s="10">
        <v>1.4728195398497155E-2</v>
      </c>
      <c r="H7" s="10">
        <v>8.6254937670795534E-2</v>
      </c>
      <c r="I7" s="10">
        <v>0.39570492609790953</v>
      </c>
      <c r="J7" s="10">
        <v>1.5631825373077146</v>
      </c>
      <c r="K7" s="10">
        <f>C7+D7+E7+F7+G7+H7+I7+J7</f>
        <v>1.8309402408127731</v>
      </c>
      <c r="L7" s="11"/>
    </row>
    <row r="8" spans="1:12" x14ac:dyDescent="0.2">
      <c r="A8" s="6"/>
      <c r="B8" s="6">
        <v>6</v>
      </c>
      <c r="C8" s="10">
        <v>-1.0190493307301363</v>
      </c>
      <c r="D8" s="10">
        <f>-0.837234458477157</f>
        <v>-0.83723445847715705</v>
      </c>
      <c r="E8" s="10">
        <v>0.40699728808425872</v>
      </c>
      <c r="F8" s="10">
        <v>0</v>
      </c>
      <c r="G8" s="10">
        <v>-0.42711766655641709</v>
      </c>
      <c r="H8" s="10">
        <v>0.16292599337816902</v>
      </c>
      <c r="I8" s="10">
        <v>0.36037412912488115</v>
      </c>
      <c r="J8" s="10">
        <v>-0.34755351139726848</v>
      </c>
      <c r="K8" s="10">
        <f>C8+D8+E8+F8+G8+H8+I8+J8</f>
        <v>-1.7006575565736699</v>
      </c>
      <c r="L8" s="11"/>
    </row>
    <row r="9" spans="1:12" x14ac:dyDescent="0.2">
      <c r="A9" s="6"/>
      <c r="B9" s="6">
        <v>7</v>
      </c>
      <c r="C9" s="10">
        <v>0.33968311024337872</v>
      </c>
      <c r="D9" s="10">
        <f>-0.372104203767625</f>
        <v>-0.37210420376762499</v>
      </c>
      <c r="E9" s="10">
        <v>-1.4846802480820143</v>
      </c>
      <c r="F9" s="10">
        <v>-0.94868329805051377</v>
      </c>
      <c r="G9" s="10">
        <v>-1.0162454824963028</v>
      </c>
      <c r="H9" s="10">
        <v>1.1069383667752037</v>
      </c>
      <c r="I9" s="10">
        <v>-6.1828894702792439E-3</v>
      </c>
      <c r="J9" s="10">
        <v>-1.2334108334703064</v>
      </c>
      <c r="K9" s="10">
        <f>C9+D9+E9+F9+G9+H9+I9+J9</f>
        <v>-3.6146854783184592</v>
      </c>
      <c r="L9" s="11"/>
    </row>
    <row r="10" spans="1:12" x14ac:dyDescent="0.2">
      <c r="A10" s="6"/>
      <c r="B10" s="6">
        <v>8</v>
      </c>
      <c r="C10" s="10">
        <v>-0.67936622048675743</v>
      </c>
      <c r="D10" s="10">
        <f>-0.372104203767625</f>
        <v>-0.37210420376762499</v>
      </c>
      <c r="E10" s="10">
        <v>5.7323561702008075E-3</v>
      </c>
      <c r="F10" s="10">
        <v>-1.8973665961010275</v>
      </c>
      <c r="G10" s="10">
        <v>-0.13255375858647428</v>
      </c>
      <c r="H10" s="10">
        <v>0.21563734417698796</v>
      </c>
      <c r="I10" s="10">
        <v>-1.6004851028781502</v>
      </c>
      <c r="J10" s="10">
        <v>0.41706421367672242</v>
      </c>
      <c r="K10" s="10">
        <f>C10+D10+E10+F10+G10+H10+I10+J10</f>
        <v>-4.0434419677961229</v>
      </c>
      <c r="L10" s="11"/>
    </row>
    <row r="11" spans="1:12" x14ac:dyDescent="0.2">
      <c r="A11" s="6"/>
      <c r="B11" s="6">
        <v>9</v>
      </c>
      <c r="C11" s="10">
        <v>0.16984155512168936</v>
      </c>
      <c r="D11" s="10">
        <f>0.0930260509419063</f>
        <v>9.3026050941906302E-2</v>
      </c>
      <c r="E11" s="10">
        <v>-1.5993273714860308</v>
      </c>
      <c r="F11" s="10">
        <v>0</v>
      </c>
      <c r="G11" s="10">
        <v>1.045701873293297</v>
      </c>
      <c r="H11" s="10">
        <v>4.7919409817107947E-2</v>
      </c>
      <c r="I11" s="10">
        <v>-3.2680987200050936E-2</v>
      </c>
      <c r="J11" s="10">
        <v>0.46071046859637876</v>
      </c>
      <c r="K11" s="10">
        <f>C11+D11+E11+F11+G11+H11+I11+J11</f>
        <v>0.18519099908429776</v>
      </c>
      <c r="L11" s="11"/>
    </row>
    <row r="12" spans="1:12" x14ac:dyDescent="0.2">
      <c r="A12" s="6"/>
      <c r="B12" s="6">
        <v>10</v>
      </c>
      <c r="C12" s="10">
        <v>0.84920777560844685</v>
      </c>
      <c r="D12" s="10">
        <f>0.558156305651438</f>
        <v>0.55815630565143803</v>
      </c>
      <c r="E12" s="10">
        <v>5.7323561702008075E-3</v>
      </c>
      <c r="F12" s="10">
        <v>0</v>
      </c>
      <c r="G12" s="10">
        <v>1.1929838272782685</v>
      </c>
      <c r="H12" s="10">
        <v>-1.4663339404035161</v>
      </c>
      <c r="I12" s="10">
        <v>1.3717181924777955</v>
      </c>
      <c r="J12" s="10">
        <v>-0.54396165853572509</v>
      </c>
      <c r="K12" s="10">
        <f>C12+D12+E12+F12+G12+H12+I12+J12</f>
        <v>1.9675028582469087</v>
      </c>
      <c r="L12" s="10"/>
    </row>
    <row r="13" spans="1:12" x14ac:dyDescent="0.2">
      <c r="A13" s="6"/>
      <c r="B13" s="6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s="1" customFormat="1" x14ac:dyDescent="0.2">
      <c r="A14" s="7" t="s">
        <v>17</v>
      </c>
      <c r="B14" s="8">
        <v>1</v>
      </c>
      <c r="C14" s="10">
        <v>-0.50952466536506813</v>
      </c>
      <c r="D14" s="10">
        <v>-1.3023647131866884</v>
      </c>
      <c r="E14" s="10">
        <v>0.92290934340233333</v>
      </c>
      <c r="F14" s="10">
        <v>0.94868329805051377</v>
      </c>
      <c r="G14" s="10">
        <v>-0.72168157452636006</v>
      </c>
      <c r="H14" s="10">
        <v>0.41210692442713243</v>
      </c>
      <c r="I14" s="10">
        <v>5.3508492015650271</v>
      </c>
      <c r="J14" s="10">
        <v>-0.50354845953604299</v>
      </c>
      <c r="K14" s="10">
        <f>C14+D14+E14+F14+G14+H14+I14+J14</f>
        <v>4.5974293548308465</v>
      </c>
      <c r="L14" s="10">
        <v>0.39300000000000002</v>
      </c>
    </row>
    <row r="15" spans="1:12" s="1" customFormat="1" x14ac:dyDescent="0.2">
      <c r="A15" s="8"/>
      <c r="B15" s="8">
        <v>2</v>
      </c>
      <c r="C15" s="10">
        <v>1.6984155512168937</v>
      </c>
      <c r="D15" s="10">
        <v>-0.37210420376762532</v>
      </c>
      <c r="E15" s="10">
        <v>-0.51017969914787364</v>
      </c>
      <c r="F15" s="10">
        <v>0</v>
      </c>
      <c r="G15" s="10">
        <v>0.60385601133838274</v>
      </c>
      <c r="H15" s="10">
        <v>8.1462996689085659E-2</v>
      </c>
      <c r="I15" s="10">
        <v>0.14397299766508634</v>
      </c>
      <c r="J15" s="10">
        <v>1.6949295660466792</v>
      </c>
      <c r="K15" s="10">
        <f>C15+D15+E15+F15+G15+H15+I15+J15</f>
        <v>3.3403532200406287</v>
      </c>
      <c r="L15" s="11"/>
    </row>
    <row r="16" spans="1:12" s="1" customFormat="1" x14ac:dyDescent="0.2">
      <c r="A16" s="8"/>
      <c r="B16" s="8">
        <v>3</v>
      </c>
      <c r="C16" s="10">
        <v>-2.5476233268253408</v>
      </c>
      <c r="D16" s="10">
        <v>-0.83723445847715694</v>
      </c>
      <c r="E16" s="10">
        <v>1.3241742753163912</v>
      </c>
      <c r="F16" s="10">
        <v>0.94868329805051377</v>
      </c>
      <c r="G16" s="10">
        <v>-1.0162454824963028</v>
      </c>
      <c r="H16" s="10">
        <v>1.7250987534159024</v>
      </c>
      <c r="I16" s="10">
        <v>0.14838934728671549</v>
      </c>
      <c r="J16" s="10">
        <v>0.44050386909653783</v>
      </c>
      <c r="K16" s="10">
        <f>C16+D16+E16+F16+G16+H16+I16+J16</f>
        <v>0.18574627536725996</v>
      </c>
      <c r="L16" s="11"/>
    </row>
    <row r="17" spans="1:12" s="1" customFormat="1" x14ac:dyDescent="0.2">
      <c r="A17" s="8"/>
      <c r="B17" s="8">
        <v>4</v>
      </c>
      <c r="C17" s="10">
        <v>-2.3777817717036513</v>
      </c>
      <c r="D17" s="10">
        <v>9.302605094190633E-2</v>
      </c>
      <c r="E17" s="10">
        <v>5.7323561702008075E-3</v>
      </c>
      <c r="F17" s="10">
        <v>0</v>
      </c>
      <c r="G17" s="10">
        <v>-0.13255375858647428</v>
      </c>
      <c r="H17" s="10">
        <v>0.19167763926843429</v>
      </c>
      <c r="I17" s="10">
        <v>0.51494636588187903</v>
      </c>
      <c r="J17" s="10">
        <v>0.65792687971482922</v>
      </c>
      <c r="K17" s="10">
        <f>C17+D17+E17+F17+G17+H17+I17+J17</f>
        <v>-1.0470262383128759</v>
      </c>
      <c r="L17" s="11"/>
    </row>
    <row r="18" spans="1:12" s="1" customFormat="1" x14ac:dyDescent="0.2">
      <c r="A18" s="8"/>
      <c r="B18" s="8">
        <v>5</v>
      </c>
      <c r="C18" s="10">
        <v>0.50952466536506813</v>
      </c>
      <c r="D18" s="10">
        <v>-0.37210420376762532</v>
      </c>
      <c r="E18" s="10">
        <v>0.6936150965943001</v>
      </c>
      <c r="F18" s="10">
        <v>0.94868329805051377</v>
      </c>
      <c r="G18" s="10">
        <v>0.45657405735341144</v>
      </c>
      <c r="H18" s="10">
        <v>9.5838819634220581E-3</v>
      </c>
      <c r="I18" s="10">
        <v>0.17930379463811316</v>
      </c>
      <c r="J18" s="10">
        <v>0.49465755575611237</v>
      </c>
      <c r="K18" s="10">
        <f>C18+D18+E18+F18+G18+H18+I18+J18</f>
        <v>2.9198381459533156</v>
      </c>
      <c r="L18" s="11"/>
    </row>
    <row r="19" spans="1:12" s="1" customFormat="1" x14ac:dyDescent="0.2">
      <c r="A19" s="8"/>
      <c r="B19" s="8">
        <v>6</v>
      </c>
      <c r="C19" s="10">
        <v>-0.67936622048675743</v>
      </c>
      <c r="D19" s="10">
        <v>-0.83723445847715694</v>
      </c>
      <c r="E19" s="10">
        <v>-2.8031221672282047</v>
      </c>
      <c r="F19" s="10">
        <v>0.94868329805051377</v>
      </c>
      <c r="G19" s="10">
        <v>-1.3108093904662457</v>
      </c>
      <c r="H19" s="10">
        <v>0.41210692442713243</v>
      </c>
      <c r="I19" s="10">
        <v>1.7515242599378431</v>
      </c>
      <c r="J19" s="10">
        <v>0.58760791345538177</v>
      </c>
      <c r="K19" s="10">
        <f>C19+D19+E19+F19+G19+H19+I19+J19</f>
        <v>-1.9306098407874939</v>
      </c>
      <c r="L19" s="11"/>
    </row>
    <row r="20" spans="1:12" s="1" customFormat="1" x14ac:dyDescent="0.2">
      <c r="A20" s="8"/>
      <c r="B20" s="8">
        <v>7</v>
      </c>
      <c r="C20" s="10">
        <v>-4.076197322920545</v>
      </c>
      <c r="D20" s="10">
        <v>0.55815630565143792</v>
      </c>
      <c r="E20" s="10">
        <v>6.3055917872209086E-2</v>
      </c>
      <c r="F20" s="10">
        <v>0.94868329805051377</v>
      </c>
      <c r="G20" s="10">
        <v>-1.3108093904662457</v>
      </c>
      <c r="H20" s="10">
        <v>-0.23001316712212028</v>
      </c>
      <c r="I20" s="10">
        <v>0.47961556890884904</v>
      </c>
      <c r="J20" s="10">
        <v>-4.445451889965054E-2</v>
      </c>
      <c r="K20" s="10">
        <f>C20+D20+E20+F20+G20+H20+I20+J20</f>
        <v>-3.6119633089255521</v>
      </c>
      <c r="L20" s="11"/>
    </row>
    <row r="21" spans="1:12" s="1" customFormat="1" x14ac:dyDescent="0.2">
      <c r="A21" s="8"/>
      <c r="B21" s="8">
        <v>8</v>
      </c>
      <c r="C21" s="10">
        <v>-2.2079402165819619</v>
      </c>
      <c r="D21" s="10">
        <v>-0.37210420376762532</v>
      </c>
      <c r="E21" s="10">
        <v>0.52164441148827534</v>
      </c>
      <c r="F21" s="10">
        <v>1.8973665961010275</v>
      </c>
      <c r="G21" s="10">
        <v>-0.57439962054138849</v>
      </c>
      <c r="H21" s="10">
        <v>-0.69483144234807137</v>
      </c>
      <c r="I21" s="10">
        <v>-1.3222550767155583</v>
      </c>
      <c r="J21" s="10">
        <v>-0.24652051389806307</v>
      </c>
      <c r="K21" s="10">
        <f>C21+D21+E21+F21+G21+H21+I21+J21</f>
        <v>-2.9990400662633654</v>
      </c>
      <c r="L21" s="11"/>
    </row>
    <row r="22" spans="1:12" s="1" customFormat="1" x14ac:dyDescent="0.2">
      <c r="A22" s="8"/>
      <c r="B22" s="8">
        <v>9</v>
      </c>
      <c r="C22" s="10">
        <v>-2.7174648819470297</v>
      </c>
      <c r="D22" s="10">
        <v>0.55815630565143792</v>
      </c>
      <c r="E22" s="10">
        <v>6.3055917872209086E-2</v>
      </c>
      <c r="F22" s="10">
        <v>0</v>
      </c>
      <c r="G22" s="10">
        <v>-0.13255375858647428</v>
      </c>
      <c r="H22" s="10">
        <v>2.4247221367456842</v>
      </c>
      <c r="I22" s="10">
        <v>-6.8011784173079334E-2</v>
      </c>
      <c r="J22" s="10">
        <v>8.5675981879326707E-2</v>
      </c>
      <c r="K22" s="10">
        <f>C22+D22+E22+F22+G22+H22+I22+J22</f>
        <v>0.21357991744207458</v>
      </c>
      <c r="L22" s="11"/>
    </row>
    <row r="23" spans="1:12" s="1" customFormat="1" x14ac:dyDescent="0.2">
      <c r="A23" s="8"/>
      <c r="B23" s="8">
        <v>10</v>
      </c>
      <c r="C23" s="10">
        <v>-2.8873064370687191</v>
      </c>
      <c r="D23" s="10">
        <v>-0.37210420376762532</v>
      </c>
      <c r="E23" s="10">
        <v>-1.427356686380006</v>
      </c>
      <c r="F23" s="10">
        <v>0</v>
      </c>
      <c r="G23" s="10">
        <v>-1.3108093904662457</v>
      </c>
      <c r="H23" s="10">
        <v>3.5412443854843101</v>
      </c>
      <c r="I23" s="10">
        <v>-0.24024941941658748</v>
      </c>
      <c r="J23" s="10">
        <v>0.73794501373420052</v>
      </c>
      <c r="K23" s="10">
        <f>C23+D23+E23+F23+G23+H23+I23+J23</f>
        <v>-1.9586367378806735</v>
      </c>
      <c r="L23" s="10"/>
    </row>
    <row r="24" spans="1:12" x14ac:dyDescent="0.2">
      <c r="A24" s="6"/>
      <c r="B24" s="6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x14ac:dyDescent="0.2">
      <c r="A25" s="7" t="s">
        <v>18</v>
      </c>
      <c r="B25" s="6">
        <v>1</v>
      </c>
      <c r="C25" s="10">
        <v>-1.3587324409735149</v>
      </c>
      <c r="D25" s="10">
        <v>0.55815630565143792</v>
      </c>
      <c r="E25" s="10">
        <v>0.92290934340233333</v>
      </c>
      <c r="F25" s="10">
        <v>0.94868329805051399</v>
      </c>
      <c r="G25" s="10">
        <v>-0.42711766655641709</v>
      </c>
      <c r="H25" s="10">
        <v>-1.619676051818264</v>
      </c>
      <c r="I25" s="10">
        <v>0.21463459161114157</v>
      </c>
      <c r="J25" s="10">
        <v>-1.8436501383655102</v>
      </c>
      <c r="K25" s="10">
        <f>C25+D25+E25+F25+G25+H25+I25+J25</f>
        <v>-2.6047927589982791</v>
      </c>
      <c r="L25" s="10">
        <f>AVERAGE(K25:K34)</f>
        <v>-0.52905519644133014</v>
      </c>
    </row>
    <row r="26" spans="1:12" x14ac:dyDescent="0.2">
      <c r="A26" s="6"/>
      <c r="B26" s="6">
        <v>2</v>
      </c>
      <c r="C26" s="10">
        <v>3.226989547312098</v>
      </c>
      <c r="D26" s="10">
        <v>-0.37210420376762532</v>
      </c>
      <c r="E26" s="10">
        <v>0.80826221999831671</v>
      </c>
      <c r="F26" s="10">
        <v>0</v>
      </c>
      <c r="G26" s="10">
        <v>-1.8999372064061313</v>
      </c>
      <c r="H26" s="10">
        <v>-0.7044153243114929</v>
      </c>
      <c r="I26" s="10">
        <v>1.4953759818833925</v>
      </c>
      <c r="J26" s="10">
        <v>6.8702438299460322E-2</v>
      </c>
      <c r="K26" s="10">
        <f>C26+D26+E26+F26+G26+H26+I26+J26</f>
        <v>2.6228734530080184</v>
      </c>
      <c r="L26" s="11"/>
    </row>
    <row r="27" spans="1:12" x14ac:dyDescent="0.2">
      <c r="A27" s="6"/>
      <c r="B27" s="6">
        <v>3</v>
      </c>
      <c r="C27" s="10">
        <v>0.67936622048675743</v>
      </c>
      <c r="D27" s="10">
        <v>-0.83723445847715694</v>
      </c>
      <c r="E27" s="10">
        <v>-0.79679750765791502</v>
      </c>
      <c r="F27" s="10">
        <v>0</v>
      </c>
      <c r="G27" s="10">
        <v>-0.86896352851133141</v>
      </c>
      <c r="H27" s="10">
        <v>-1.5238372321840465</v>
      </c>
      <c r="I27" s="10">
        <v>0.13955664804345877</v>
      </c>
      <c r="J27" s="10">
        <v>0.60134840111527388</v>
      </c>
      <c r="K27" s="10">
        <f>C27+D27+E27+F27+G27+H27+I27+J27</f>
        <v>-2.6065614571849602</v>
      </c>
      <c r="L27" s="11"/>
    </row>
    <row r="28" spans="1:12" x14ac:dyDescent="0.2">
      <c r="A28" s="6"/>
      <c r="B28" s="6">
        <v>4</v>
      </c>
      <c r="C28" s="10">
        <v>6.1142959843808171</v>
      </c>
      <c r="D28" s="10">
        <v>9.302605094190633E-2</v>
      </c>
      <c r="E28" s="10">
        <v>-0.33820901404184883</v>
      </c>
      <c r="F28" s="10">
        <v>0.94868329805051399</v>
      </c>
      <c r="G28" s="10">
        <v>-1.75265525242116</v>
      </c>
      <c r="H28" s="10">
        <v>-0.55586515387845836</v>
      </c>
      <c r="I28" s="10">
        <v>0.65185320415235881</v>
      </c>
      <c r="J28" s="10">
        <v>-0.45101130083645546</v>
      </c>
      <c r="K28" s="10">
        <f>C28+D28+E28+F28+G28+H28+I28+J28</f>
        <v>4.7101178163476742</v>
      </c>
      <c r="L28" s="11"/>
    </row>
    <row r="29" spans="1:12" x14ac:dyDescent="0.2">
      <c r="A29" s="6"/>
      <c r="B29" s="6">
        <v>5</v>
      </c>
      <c r="C29" s="10">
        <v>-0.33968311024337872</v>
      </c>
      <c r="D29" s="10">
        <v>-0.37210420376762532</v>
      </c>
      <c r="E29" s="10">
        <v>0.46432084978626703</v>
      </c>
      <c r="F29" s="10">
        <v>0</v>
      </c>
      <c r="G29" s="10">
        <v>-0.13255375858647428</v>
      </c>
      <c r="H29" s="10">
        <v>-0.33064392773804785</v>
      </c>
      <c r="I29" s="10">
        <v>1.3496364443696529</v>
      </c>
      <c r="J29" s="10">
        <v>0.38311712651698909</v>
      </c>
      <c r="K29" s="10">
        <f>C29+D29+E29+F29+G29+H29+I29+J29</f>
        <v>1.0220894203373829</v>
      </c>
      <c r="L29" s="11"/>
    </row>
    <row r="30" spans="1:12" x14ac:dyDescent="0.2">
      <c r="A30" s="6"/>
      <c r="B30" s="6">
        <v>6</v>
      </c>
      <c r="C30" s="10">
        <v>-1.1888908858518257</v>
      </c>
      <c r="D30" s="10">
        <v>0.55815630565143792</v>
      </c>
      <c r="E30" s="10">
        <v>0.6936150965943001</v>
      </c>
      <c r="F30" s="10">
        <v>0</v>
      </c>
      <c r="G30" s="10">
        <v>-1.6053732984361886</v>
      </c>
      <c r="H30" s="10">
        <v>0.60378456369556532</v>
      </c>
      <c r="I30" s="10">
        <v>-1.781555437364915</v>
      </c>
      <c r="J30" s="10">
        <v>0.21095689877834217</v>
      </c>
      <c r="K30" s="10">
        <f>C30+D30+E30+F30+G30+H30+I30+J30</f>
        <v>-2.5093067569332836</v>
      </c>
      <c r="L30" s="11"/>
    </row>
    <row r="31" spans="1:12" x14ac:dyDescent="0.2">
      <c r="A31" s="6"/>
      <c r="B31" s="6">
        <v>7</v>
      </c>
      <c r="C31" s="10">
        <v>-1.5285739960952043</v>
      </c>
      <c r="D31" s="10">
        <v>-0.83723445847715694</v>
      </c>
      <c r="E31" s="10">
        <v>-0.68215038425389851</v>
      </c>
      <c r="F31" s="10">
        <f>0.948683298050514</f>
        <v>0.94868329805051399</v>
      </c>
      <c r="G31" s="10">
        <f>-2.0472191603911</f>
        <v>-2.0472191603911001</v>
      </c>
      <c r="H31" s="10">
        <v>2.8272451792093944</v>
      </c>
      <c r="I31" s="10">
        <v>-0.67305168233617396</v>
      </c>
      <c r="J31" s="10">
        <v>0.4857666519761823</v>
      </c>
      <c r="K31" s="10">
        <f>C31+D31+E31+F31+G31+H31+I31+J31</f>
        <v>-1.5065345523174432</v>
      </c>
      <c r="L31" s="11"/>
    </row>
    <row r="32" spans="1:12" x14ac:dyDescent="0.2">
      <c r="A32" s="6"/>
      <c r="B32" s="6">
        <v>8</v>
      </c>
      <c r="C32" s="10">
        <v>1.1888908858518257</v>
      </c>
      <c r="D32" s="10">
        <v>-0.37210420376762532</v>
      </c>
      <c r="E32" s="10">
        <v>-0.10891476723381574</v>
      </c>
      <c r="F32" s="10">
        <v>0</v>
      </c>
      <c r="G32" s="10">
        <v>-0.13255375858647428</v>
      </c>
      <c r="H32" s="10">
        <v>0.26834869497580693</v>
      </c>
      <c r="I32" s="10">
        <v>-1.2206790354181023</v>
      </c>
      <c r="J32" s="10">
        <v>0.40009067009685573</v>
      </c>
      <c r="K32" s="10">
        <f>C32+D32+E32+F32+G32+H32+I32+J32</f>
        <v>2.3078485918470615E-2</v>
      </c>
      <c r="L32" s="11"/>
    </row>
    <row r="33" spans="1:12" x14ac:dyDescent="0.2">
      <c r="A33" s="6"/>
      <c r="B33" s="6">
        <v>9</v>
      </c>
      <c r="C33" s="10">
        <v>-0.33968311024337872</v>
      </c>
      <c r="D33" s="10">
        <v>-0.83723445847715694</v>
      </c>
      <c r="E33" s="10">
        <v>6.3055917872209086E-2</v>
      </c>
      <c r="F33" s="10">
        <f>-1.89736659610103</f>
        <v>-1.89736659610103</v>
      </c>
      <c r="G33" s="10">
        <v>-1.6053732984361886</v>
      </c>
      <c r="H33" s="10">
        <v>-0.13417434748790344</v>
      </c>
      <c r="I33" s="10">
        <v>0.3206269825302252</v>
      </c>
      <c r="J33" s="10">
        <v>0.33219649577738902</v>
      </c>
      <c r="K33" s="10">
        <f>C33+D33+E33+F33+G33+H33+I33+J33</f>
        <v>-4.0979524145658344</v>
      </c>
      <c r="L33" s="11"/>
    </row>
    <row r="34" spans="1:12" x14ac:dyDescent="0.2">
      <c r="A34" s="6"/>
      <c r="B34" s="6">
        <v>10</v>
      </c>
      <c r="C34" s="10">
        <v>1.0190493307301363</v>
      </c>
      <c r="D34" s="10">
        <v>9.302605094190633E-2</v>
      </c>
      <c r="E34" s="10">
        <v>-0.91144463106193163</v>
      </c>
      <c r="F34" s="10">
        <v>0</v>
      </c>
      <c r="G34" s="10">
        <v>-0.86896352851133141</v>
      </c>
      <c r="H34" s="10">
        <v>0.54148933093332485</v>
      </c>
      <c r="I34" s="10">
        <v>0.23671633971928491</v>
      </c>
      <c r="J34" s="10">
        <v>-0.45343609277643648</v>
      </c>
      <c r="K34" s="10">
        <f>C34+D34+E34+F34+G34+H34+I34+J34</f>
        <v>-0.3435632000250472</v>
      </c>
      <c r="L34" s="11"/>
    </row>
    <row r="35" spans="1:12" x14ac:dyDescent="0.2">
      <c r="A35" s="6"/>
      <c r="B35" s="6"/>
      <c r="C35" s="9"/>
      <c r="D35" s="9"/>
      <c r="E35" s="9"/>
      <c r="F35" s="9"/>
      <c r="G35" s="9"/>
      <c r="H35" s="9"/>
      <c r="I35" s="9"/>
      <c r="J35" s="9"/>
      <c r="K35" s="9"/>
      <c r="L35" s="12"/>
    </row>
    <row r="36" spans="1:12" x14ac:dyDescent="0.2">
      <c r="A36" s="7" t="s">
        <v>1</v>
      </c>
      <c r="B36" s="6">
        <v>1</v>
      </c>
      <c r="C36" s="10">
        <v>3.3968311024337874</v>
      </c>
      <c r="D36" s="10">
        <v>9.302605094190633E-2</v>
      </c>
      <c r="E36" s="10">
        <v>2.0120570157404907</v>
      </c>
      <c r="F36" s="10">
        <v>-0.94868329805051377</v>
      </c>
      <c r="G36" s="10">
        <v>0.60385601133838274</v>
      </c>
      <c r="H36" s="10">
        <v>-0.72358308823833584</v>
      </c>
      <c r="I36" s="10">
        <v>2.5906306880472476</v>
      </c>
      <c r="J36" s="10">
        <v>-0.97719115181231997</v>
      </c>
      <c r="K36" s="10">
        <f>C36+D36+E36+F36+G36+H36+I36+J36</f>
        <v>6.0469433304006461</v>
      </c>
      <c r="L36" s="10">
        <f>AVERAGE(K36:K45)</f>
        <v>6.1991761600630451</v>
      </c>
    </row>
    <row r="37" spans="1:12" x14ac:dyDescent="0.2">
      <c r="A37" s="6"/>
      <c r="B37" s="6">
        <v>2</v>
      </c>
      <c r="C37" s="10">
        <v>2.8873064370687191</v>
      </c>
      <c r="D37" s="10">
        <v>9.302605094190633E-2</v>
      </c>
      <c r="E37" s="10">
        <v>2.5279690710585649</v>
      </c>
      <c r="F37" s="10">
        <f>-0.948683298050514</f>
        <v>-0.94868329805051399</v>
      </c>
      <c r="G37" s="10">
        <v>1.045701873293297</v>
      </c>
      <c r="H37" s="10">
        <v>0.24918093104896397</v>
      </c>
      <c r="I37" s="10">
        <v>0.51053001626024908</v>
      </c>
      <c r="J37" s="10">
        <v>-1.3223198712696078</v>
      </c>
      <c r="K37" s="10">
        <f>C37+D37+E37+F37+G37+H37+I37+J37</f>
        <v>5.0427112103515794</v>
      </c>
      <c r="L37" s="11"/>
    </row>
    <row r="38" spans="1:12" x14ac:dyDescent="0.2">
      <c r="A38" s="6"/>
      <c r="B38" s="6">
        <v>3</v>
      </c>
      <c r="C38" s="10">
        <v>2.7174648819470297</v>
      </c>
      <c r="D38" s="10">
        <v>0.55815630565143792</v>
      </c>
      <c r="E38" s="10">
        <v>-5.1591205531807467E-2</v>
      </c>
      <c r="F38" s="10">
        <v>0</v>
      </c>
      <c r="G38" s="10">
        <v>1.3402657812632399</v>
      </c>
      <c r="H38" s="10">
        <v>0.51752962602477037</v>
      </c>
      <c r="I38" s="10">
        <v>2.4846382971281646</v>
      </c>
      <c r="J38" s="10">
        <v>0.21823127459828442</v>
      </c>
      <c r="K38" s="10">
        <f>C38+D38+E38+F38+G38+H38+I38+J38</f>
        <v>7.7846949610811205</v>
      </c>
      <c r="L38" s="11"/>
    </row>
    <row r="39" spans="1:12" x14ac:dyDescent="0.2">
      <c r="A39" s="6"/>
      <c r="B39" s="6">
        <v>4</v>
      </c>
      <c r="C39" s="10">
        <v>4.246038878042234</v>
      </c>
      <c r="D39" s="10">
        <v>0.55815630565143792</v>
      </c>
      <c r="E39" s="10">
        <v>-0.16623832893582402</v>
      </c>
      <c r="F39" s="10">
        <v>0</v>
      </c>
      <c r="G39" s="10">
        <f>-0.132553758586474</f>
        <v>-0.132553758586474</v>
      </c>
      <c r="H39" s="10">
        <v>0.22522122614041029</v>
      </c>
      <c r="I39" s="10">
        <v>0.92566688069332304</v>
      </c>
      <c r="J39" s="10">
        <v>0.59892360917529319</v>
      </c>
      <c r="K39" s="10">
        <f>C39+D39+E39+F39+G39+H39+I39+J39</f>
        <v>6.2552148121803999</v>
      </c>
      <c r="L39" s="11"/>
    </row>
    <row r="40" spans="1:12" x14ac:dyDescent="0.2">
      <c r="A40" s="6"/>
      <c r="B40" s="6">
        <v>5</v>
      </c>
      <c r="C40" s="10">
        <v>1.1888908858518257</v>
      </c>
      <c r="D40" s="10">
        <v>-0.37210420376762532</v>
      </c>
      <c r="E40" s="10">
        <v>1.6107920838264327</v>
      </c>
      <c r="F40" s="10">
        <v>-1.8973665961010275</v>
      </c>
      <c r="G40" s="10">
        <f>0.456574057353411</f>
        <v>0.456574057353411</v>
      </c>
      <c r="H40" s="10">
        <v>0.36418751461002419</v>
      </c>
      <c r="I40" s="10">
        <v>2.2373227183169733</v>
      </c>
      <c r="J40" s="10">
        <v>0.38230886253699503</v>
      </c>
      <c r="K40" s="10">
        <f>C40+D40+E40+F40+G40+H40+I40+J40</f>
        <v>3.9706053226270086</v>
      </c>
      <c r="L40" s="11"/>
    </row>
    <row r="41" spans="1:12" x14ac:dyDescent="0.2">
      <c r="A41" s="6"/>
      <c r="B41" s="6">
        <v>6</v>
      </c>
      <c r="C41" s="10">
        <v>3.226989547312098</v>
      </c>
      <c r="D41" s="10">
        <v>9.302605094190633E-2</v>
      </c>
      <c r="E41" s="10">
        <v>-0.10891476723381574</v>
      </c>
      <c r="F41" s="10">
        <f>0</f>
        <v>0</v>
      </c>
      <c r="G41" s="10">
        <f>-0.427117666556417</f>
        <v>-0.42711766655641697</v>
      </c>
      <c r="H41" s="10">
        <v>0.61336844565898674</v>
      </c>
      <c r="I41" s="10">
        <v>1.6234501209106169</v>
      </c>
      <c r="J41" s="10">
        <v>0.61670541673515333</v>
      </c>
      <c r="K41" s="10">
        <f>C41+D41+E41+F41+G41+H41+I41+J41</f>
        <v>5.6375071477685283</v>
      </c>
      <c r="L41" s="11"/>
    </row>
    <row r="42" spans="1:12" x14ac:dyDescent="0.2">
      <c r="A42" s="6"/>
      <c r="B42" s="6">
        <v>7</v>
      </c>
      <c r="C42" s="10">
        <v>3.5666726575554768</v>
      </c>
      <c r="D42" s="10">
        <v>0.55815630565143792</v>
      </c>
      <c r="E42" s="10">
        <v>1.4388213987204077</v>
      </c>
      <c r="F42" s="10">
        <v>0</v>
      </c>
      <c r="G42" s="10">
        <f>-1.16352743648127</f>
        <v>-1.16352743648127</v>
      </c>
      <c r="H42" s="10">
        <v>0.79546220296399905</v>
      </c>
      <c r="I42" s="10">
        <v>2.7054557782095863</v>
      </c>
      <c r="J42" s="10">
        <v>0.5399203386357565</v>
      </c>
      <c r="K42" s="10">
        <f>C42+D42+E42+F42+G42+H42+I42+J42</f>
        <v>8.4409612452553944</v>
      </c>
      <c r="L42" s="11"/>
    </row>
    <row r="43" spans="1:12" x14ac:dyDescent="0.2">
      <c r="A43" s="6"/>
      <c r="B43" s="6">
        <v>8</v>
      </c>
      <c r="C43" s="10">
        <v>0.50952466536506813</v>
      </c>
      <c r="D43" s="10">
        <v>0.55815630565143792</v>
      </c>
      <c r="E43" s="10">
        <v>1.266850713614383</v>
      </c>
      <c r="F43" s="10">
        <v>0</v>
      </c>
      <c r="G43" s="10">
        <f>0.0147281953984972</f>
        <v>1.47281953984972E-2</v>
      </c>
      <c r="H43" s="10">
        <v>1.4136225896046977</v>
      </c>
      <c r="I43" s="10">
        <v>1.7691896584243567</v>
      </c>
      <c r="J43" s="10">
        <v>0.27885107309780799</v>
      </c>
      <c r="K43" s="10">
        <f>C43+D43+E43+F43+G43+H43+I43+J43</f>
        <v>5.8109232011562488</v>
      </c>
      <c r="L43" s="11"/>
    </row>
    <row r="44" spans="1:12" x14ac:dyDescent="0.2">
      <c r="A44" s="6"/>
      <c r="B44" s="6">
        <v>9</v>
      </c>
      <c r="C44" s="10">
        <v>3.0571479921904086</v>
      </c>
      <c r="D44" s="10">
        <v>0.55815630565143792</v>
      </c>
      <c r="E44" s="10">
        <v>2.6426161944625814</v>
      </c>
      <c r="F44" s="10">
        <f>-0.948683298050514</f>
        <v>-0.94868329805051399</v>
      </c>
      <c r="G44" s="10">
        <f>0.898419919308326</f>
        <v>0.89841991930832599</v>
      </c>
      <c r="H44" s="10">
        <v>0.87213325867137337</v>
      </c>
      <c r="I44" s="10">
        <v>2.568548939939105</v>
      </c>
      <c r="J44" s="10">
        <v>-0.77916647671387662</v>
      </c>
      <c r="K44" s="10">
        <f>C44+D44+E44+F44+G44+H44+I44+J44</f>
        <v>8.8691728354588406</v>
      </c>
      <c r="L44" s="11"/>
    </row>
    <row r="45" spans="1:12" x14ac:dyDescent="0.2">
      <c r="A45" s="6"/>
      <c r="B45" s="6">
        <v>10</v>
      </c>
      <c r="C45" s="10">
        <v>1.5285739960952043</v>
      </c>
      <c r="D45" s="10">
        <v>0.55815630565143792</v>
      </c>
      <c r="E45" s="10">
        <v>1.7254392072304492</v>
      </c>
      <c r="F45" s="10">
        <v>-1.8973665961010275</v>
      </c>
      <c r="G45" s="10">
        <v>1.4728195398497155E-2</v>
      </c>
      <c r="H45" s="10">
        <v>0.2012615212318549</v>
      </c>
      <c r="I45" s="10">
        <v>1.667613617126902</v>
      </c>
      <c r="J45" s="10">
        <v>0.3346212877173701</v>
      </c>
      <c r="K45" s="10">
        <f>C45+D45+E45+F45+G45+H45+I45+J45</f>
        <v>4.1330275343506884</v>
      </c>
      <c r="L45" s="11"/>
    </row>
    <row r="46" spans="1:12" x14ac:dyDescent="0.2">
      <c r="A46" s="6"/>
      <c r="B46" s="6"/>
      <c r="C46" s="9"/>
      <c r="D46" s="9"/>
      <c r="E46" s="9"/>
      <c r="F46" s="9"/>
      <c r="G46" s="9"/>
      <c r="H46" s="9"/>
      <c r="I46" s="9"/>
      <c r="J46" s="9"/>
      <c r="K46" s="9"/>
      <c r="L46" s="12"/>
    </row>
    <row r="49" spans="3:4" x14ac:dyDescent="0.2">
      <c r="C49" s="5"/>
      <c r="D49" s="5"/>
    </row>
    <row r="50" spans="3:4" x14ac:dyDescent="0.2">
      <c r="C50" s="5"/>
      <c r="D50" s="5"/>
    </row>
    <row r="61" spans="3:4" x14ac:dyDescent="0.2">
      <c r="D61" s="5"/>
    </row>
    <row r="62" spans="3:4" x14ac:dyDescent="0.2">
      <c r="C62" s="5"/>
      <c r="D62" s="5"/>
    </row>
    <row r="73" spans="3:4" x14ac:dyDescent="0.2">
      <c r="C73" s="5"/>
      <c r="D73" s="5"/>
    </row>
    <row r="74" spans="3:4" x14ac:dyDescent="0.2">
      <c r="C74" s="5"/>
      <c r="D74" s="5"/>
    </row>
    <row r="85" spans="3:3" x14ac:dyDescent="0.2">
      <c r="C85" s="5"/>
    </row>
    <row r="86" spans="3:3" x14ac:dyDescent="0.2">
      <c r="C86" s="5"/>
    </row>
    <row r="97" spans="3:3" x14ac:dyDescent="0.2">
      <c r="C97" s="5"/>
    </row>
    <row r="98" spans="3:3" x14ac:dyDescent="0.2">
      <c r="C98" s="5"/>
    </row>
    <row r="109" spans="3:3" x14ac:dyDescent="0.2">
      <c r="C109" s="5"/>
    </row>
    <row r="110" spans="3:3" x14ac:dyDescent="0.2">
      <c r="C110" s="5"/>
    </row>
    <row r="121" spans="3:3" x14ac:dyDescent="0.2">
      <c r="C121" s="5"/>
    </row>
    <row r="122" spans="3:3" x14ac:dyDescent="0.2">
      <c r="C122" s="5"/>
    </row>
    <row r="133" spans="3:3" x14ac:dyDescent="0.2">
      <c r="C133" s="5"/>
    </row>
    <row r="134" spans="3:3" x14ac:dyDescent="0.2">
      <c r="C134" s="5"/>
    </row>
    <row r="145" spans="3:3" x14ac:dyDescent="0.2">
      <c r="C145" s="5"/>
    </row>
    <row r="146" spans="3:3" x14ac:dyDescent="0.2">
      <c r="C14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tabSelected="1" workbookViewId="0">
      <selection activeCell="G15" sqref="G15"/>
    </sheetView>
  </sheetViews>
  <sheetFormatPr baseColWidth="10" defaultColWidth="10.83203125" defaultRowHeight="16" x14ac:dyDescent="0.2"/>
  <cols>
    <col min="1" max="1" width="14.5" style="4" customWidth="1"/>
    <col min="2" max="2" width="7.5" style="4" customWidth="1"/>
    <col min="3" max="10" width="17.6640625" style="4" customWidth="1"/>
    <col min="11" max="11" width="17.6640625" style="3" customWidth="1"/>
    <col min="12" max="12" width="17.6640625" style="4" customWidth="1"/>
  </cols>
  <sheetData>
    <row r="1" spans="1:12" x14ac:dyDescent="0.2">
      <c r="A1" s="6"/>
      <c r="B1" s="6"/>
      <c r="C1" s="6"/>
      <c r="D1" s="6">
        <v>-1</v>
      </c>
      <c r="E1" s="6"/>
      <c r="F1" s="6">
        <v>-1</v>
      </c>
      <c r="G1" s="6">
        <v>-1</v>
      </c>
      <c r="H1" s="6"/>
      <c r="I1" s="6">
        <v>-1</v>
      </c>
      <c r="J1" s="6">
        <v>-1</v>
      </c>
      <c r="K1" s="2" t="s">
        <v>10</v>
      </c>
      <c r="L1" s="6"/>
    </row>
    <row r="2" spans="1:12" x14ac:dyDescent="0.2">
      <c r="A2" s="6" t="s">
        <v>0</v>
      </c>
      <c r="B2" s="6"/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2" t="s">
        <v>13</v>
      </c>
      <c r="L2" s="6" t="s">
        <v>14</v>
      </c>
    </row>
    <row r="3" spans="1:12" x14ac:dyDescent="0.2">
      <c r="A3" s="7" t="s">
        <v>19</v>
      </c>
      <c r="B3" s="6">
        <v>1</v>
      </c>
      <c r="C3" s="10">
        <v>0.11544867643260674</v>
      </c>
      <c r="D3" s="10">
        <v>-0.81742389136959914</v>
      </c>
      <c r="E3" s="10">
        <v>1.0353377520387093</v>
      </c>
      <c r="F3" s="10">
        <v>-0.3692744729379982</v>
      </c>
      <c r="G3" s="10">
        <v>0.26541907306191825</v>
      </c>
      <c r="H3" s="10">
        <v>0.15372502069676089</v>
      </c>
      <c r="I3" s="10">
        <v>0.82645918535730201</v>
      </c>
      <c r="J3" s="10">
        <v>1.9300132434646053</v>
      </c>
      <c r="K3" s="10">
        <f>C3+D3+E3+F3+G3+H3+I3+J3</f>
        <v>3.1397045867443047</v>
      </c>
      <c r="L3" s="10">
        <f>AVERAGE(K3:K12)</f>
        <v>0</v>
      </c>
    </row>
    <row r="4" spans="1:12" x14ac:dyDescent="0.2">
      <c r="A4" s="6"/>
      <c r="B4" s="6">
        <v>2</v>
      </c>
      <c r="C4" s="10">
        <v>-0.86586507324455064</v>
      </c>
      <c r="D4" s="10">
        <v>-0.23354968324845693</v>
      </c>
      <c r="E4" s="10">
        <v>-6.4135966940451011E-2</v>
      </c>
      <c r="F4" s="10">
        <v>-0.3692744729379982</v>
      </c>
      <c r="G4" s="10">
        <v>-1.6304314488089264</v>
      </c>
      <c r="H4" s="10">
        <v>2.2597165911001</v>
      </c>
      <c r="I4" s="10">
        <v>-0.78602383141977428</v>
      </c>
      <c r="J4" s="10">
        <v>-0.70640500795349737</v>
      </c>
      <c r="K4" s="10">
        <f>C4+D4+E4+F4+G4+H4+I4+J4</f>
        <v>-2.395968893453555</v>
      </c>
      <c r="L4" s="11"/>
    </row>
    <row r="5" spans="1:12" x14ac:dyDescent="0.2">
      <c r="A5" s="6"/>
      <c r="B5" s="6">
        <v>3</v>
      </c>
      <c r="C5" s="10">
        <v>0.17317301464891011</v>
      </c>
      <c r="D5" s="10">
        <v>-0.23354968324845693</v>
      </c>
      <c r="E5" s="10">
        <v>0.57722370246405907</v>
      </c>
      <c r="F5" s="10">
        <v>-1.1078234188139946</v>
      </c>
      <c r="G5" s="10">
        <v>7.5834020874833777E-2</v>
      </c>
      <c r="H5" s="10">
        <v>-0.12240303256551581</v>
      </c>
      <c r="I5" s="10">
        <v>0.15582404688121002</v>
      </c>
      <c r="J5" s="10">
        <v>-1.0196735295925901</v>
      </c>
      <c r="K5" s="10">
        <f>C5+D5+E5+F5+G5+H5+I5+J5</f>
        <v>-1.5013948793515444</v>
      </c>
      <c r="L5" s="11"/>
    </row>
    <row r="6" spans="1:12" x14ac:dyDescent="0.2">
      <c r="A6" s="6"/>
      <c r="B6" s="6">
        <v>4</v>
      </c>
      <c r="C6" s="10">
        <v>1.2122111025423707</v>
      </c>
      <c r="D6" s="10">
        <v>-0.81742389136959914</v>
      </c>
      <c r="E6" s="10">
        <v>-0.88874125617482114</v>
      </c>
      <c r="F6" s="10">
        <v>1.1078234188139946</v>
      </c>
      <c r="G6" s="10">
        <v>1.0237592818102563</v>
      </c>
      <c r="H6" s="10">
        <v>-0.53041314111724081</v>
      </c>
      <c r="I6" s="10">
        <v>-1.9152550572361333</v>
      </c>
      <c r="J6" s="10">
        <v>0.41484816603196667</v>
      </c>
      <c r="K6" s="10">
        <f>C6+D6+E6+F6+G6+H6+I6+J6</f>
        <v>-0.39319137669920617</v>
      </c>
      <c r="L6" s="11"/>
    </row>
    <row r="7" spans="1:12" x14ac:dyDescent="0.2">
      <c r="A7" s="6"/>
      <c r="B7" s="6">
        <v>5</v>
      </c>
      <c r="C7" s="10">
        <v>0.75041639681194383</v>
      </c>
      <c r="D7" s="10">
        <v>1.51807294111497</v>
      </c>
      <c r="E7" s="10">
        <v>-1.2552324958345411</v>
      </c>
      <c r="F7" s="10">
        <v>-0.3692744729379982</v>
      </c>
      <c r="G7" s="10">
        <v>-0.49292113568641971</v>
      </c>
      <c r="H7" s="10">
        <v>2.5964279635109194E-2</v>
      </c>
      <c r="I7" s="10">
        <v>-0.86492208300519524</v>
      </c>
      <c r="J7" s="10">
        <v>-1.0817069002141928</v>
      </c>
      <c r="K7" s="10">
        <f>C7+D7+E7+F7+G7+H7+I7+J7</f>
        <v>-1.7696034701163241</v>
      </c>
      <c r="L7" s="11"/>
    </row>
    <row r="8" spans="1:12" x14ac:dyDescent="0.2">
      <c r="A8" s="6"/>
      <c r="B8" s="6">
        <v>6</v>
      </c>
      <c r="C8" s="10">
        <v>-1.471970624515736</v>
      </c>
      <c r="D8" s="10">
        <v>-1.4012980994907414</v>
      </c>
      <c r="E8" s="10">
        <v>-0.79711844625989114</v>
      </c>
      <c r="F8" s="10">
        <v>-0.3692744729379982</v>
      </c>
      <c r="G8" s="10">
        <v>0.64458917743608724</v>
      </c>
      <c r="H8" s="10">
        <v>-1.5937122118883982</v>
      </c>
      <c r="I8" s="10">
        <v>0.21499773557027749</v>
      </c>
      <c r="J8" s="10">
        <v>1.0584443862310911</v>
      </c>
      <c r="K8" s="10">
        <f>C8+D8+E8+F8+G8+H8+I8+J8</f>
        <v>-3.715342555855309</v>
      </c>
      <c r="L8" s="11"/>
    </row>
    <row r="9" spans="1:12" x14ac:dyDescent="0.2">
      <c r="A9" s="6"/>
      <c r="B9" s="6">
        <v>7</v>
      </c>
      <c r="C9" s="10">
        <v>-1.2987976098668259</v>
      </c>
      <c r="D9" s="10">
        <v>-0.23354968324845693</v>
      </c>
      <c r="E9" s="10">
        <v>1.3102061817834993</v>
      </c>
      <c r="F9" s="10">
        <v>1.1078234188139946</v>
      </c>
      <c r="G9" s="10">
        <v>0.64458917743608724</v>
      </c>
      <c r="H9" s="10">
        <v>8.3662678824242026E-2</v>
      </c>
      <c r="I9" s="10">
        <v>4.733895095125449E-2</v>
      </c>
      <c r="J9" s="10">
        <v>0.76378587577848023</v>
      </c>
      <c r="K9" s="10">
        <f>C9+D9+E9+F9+G9+H9+I9+J9</f>
        <v>2.4250589904722752</v>
      </c>
      <c r="L9" s="11"/>
    </row>
    <row r="10" spans="1:12" x14ac:dyDescent="0.2">
      <c r="A10" s="6"/>
      <c r="B10" s="6">
        <v>8</v>
      </c>
      <c r="C10" s="10">
        <v>0.23089735286521348</v>
      </c>
      <c r="D10" s="10">
        <v>0.93419873299382772</v>
      </c>
      <c r="E10" s="10">
        <v>1.4018289916984294</v>
      </c>
      <c r="F10" s="10">
        <v>-1.1078234188139946</v>
      </c>
      <c r="G10" s="10">
        <v>-1.820016500996011</v>
      </c>
      <c r="H10" s="10">
        <v>-0.8642395935686511</v>
      </c>
      <c r="I10" s="10">
        <v>0.47141705322289901</v>
      </c>
      <c r="J10" s="10">
        <v>-0.65522747719067553</v>
      </c>
      <c r="K10" s="10">
        <f>C10+D10+E10+F10+G10+H10+I10+J10</f>
        <v>-1.4089648597889628</v>
      </c>
      <c r="L10" s="11"/>
    </row>
    <row r="11" spans="1:12" x14ac:dyDescent="0.2">
      <c r="A11" s="6"/>
      <c r="B11" s="6">
        <v>9</v>
      </c>
      <c r="C11" s="10">
        <v>-0.31748386018966857</v>
      </c>
      <c r="D11" s="10">
        <v>-0.23354968324845693</v>
      </c>
      <c r="E11" s="10">
        <v>-0.52225001651510117</v>
      </c>
      <c r="F11" s="10">
        <v>-0.3692744729379982</v>
      </c>
      <c r="G11" s="10">
        <v>0.64458917743608724</v>
      </c>
      <c r="H11" s="10">
        <v>6.3056107685266538E-2</v>
      </c>
      <c r="I11" s="10">
        <v>1.7239267971414844</v>
      </c>
      <c r="J11" s="10">
        <v>-0.27062057933674094</v>
      </c>
      <c r="K11" s="10">
        <f>C11+D11+E11+F11+G11+H11+I11+J11</f>
        <v>0.71839347003487242</v>
      </c>
      <c r="L11" s="11"/>
    </row>
    <row r="12" spans="1:12" x14ac:dyDescent="0.2">
      <c r="A12" s="6"/>
      <c r="B12" s="6">
        <v>10</v>
      </c>
      <c r="C12" s="10">
        <v>1.471970624515736</v>
      </c>
      <c r="D12" s="10">
        <v>1.51807294111497</v>
      </c>
      <c r="E12" s="10">
        <v>-0.79711844625989114</v>
      </c>
      <c r="F12" s="10">
        <v>1.846372364689991</v>
      </c>
      <c r="G12" s="10">
        <v>0.64458917743608724</v>
      </c>
      <c r="H12" s="10">
        <v>0.52464330119832703</v>
      </c>
      <c r="I12" s="10">
        <v>0.12623720253667542</v>
      </c>
      <c r="J12" s="10">
        <v>-0.43345817721844687</v>
      </c>
      <c r="K12" s="10">
        <f>C12+D12+E12+F12+G12+H12+I12+J12</f>
        <v>4.9013089880134482</v>
      </c>
      <c r="L12" s="10"/>
    </row>
    <row r="13" spans="1:12" x14ac:dyDescent="0.2">
      <c r="A13" s="6"/>
      <c r="B13" s="6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s="1" customFormat="1" x14ac:dyDescent="0.2">
      <c r="A14" s="7" t="s">
        <v>17</v>
      </c>
      <c r="B14" s="8">
        <v>1</v>
      </c>
      <c r="C14" s="10">
        <v>1.0679002570016123</v>
      </c>
      <c r="D14" s="10">
        <v>2.1019471492361124</v>
      </c>
      <c r="E14" s="10">
        <v>-1.0719868760046811</v>
      </c>
      <c r="F14" s="10">
        <v>1.846372364689991</v>
      </c>
      <c r="G14" s="10">
        <v>-0.49292113568641971</v>
      </c>
      <c r="H14" s="10">
        <v>-0.56997775770407388</v>
      </c>
      <c r="I14" s="10">
        <v>-2.9655880314670733</v>
      </c>
      <c r="J14" s="10">
        <v>0.78704838976158042</v>
      </c>
      <c r="K14" s="10">
        <f>C14+D14+E14+F14+G14+H14+I14+J14</f>
        <v>0.70279435982704819</v>
      </c>
      <c r="L14" s="10">
        <f>AVERAGE(K14:K23)</f>
        <v>1.045406153873865</v>
      </c>
    </row>
    <row r="15" spans="1:12" s="1" customFormat="1" x14ac:dyDescent="0.2">
      <c r="A15" s="8"/>
      <c r="B15" s="8">
        <v>2</v>
      </c>
      <c r="C15" s="10">
        <v>-0.80814073502824724</v>
      </c>
      <c r="D15" s="10">
        <v>-0.23354968324845693</v>
      </c>
      <c r="E15" s="10">
        <v>2.5013027106775896</v>
      </c>
      <c r="F15" s="10">
        <v>-0.3692744729379982</v>
      </c>
      <c r="G15" s="10">
        <v>0.64458917743608724</v>
      </c>
      <c r="H15" s="10">
        <v>3.9733784923722329E-2</v>
      </c>
      <c r="I15" s="10">
        <v>-1.0079251640037734</v>
      </c>
      <c r="J15" s="10">
        <v>-1.1576977792256551</v>
      </c>
      <c r="K15" s="10">
        <f>C15+D15+E15+F15+G15+H15+I15+J15</f>
        <v>-0.39096216140673179</v>
      </c>
      <c r="L15" s="11"/>
    </row>
    <row r="16" spans="1:12" s="1" customFormat="1" x14ac:dyDescent="0.2">
      <c r="A16" s="8"/>
      <c r="B16" s="8">
        <v>3</v>
      </c>
      <c r="C16" s="10">
        <v>-0.20203518375706181</v>
      </c>
      <c r="D16" s="10">
        <v>1.51807294111497</v>
      </c>
      <c r="E16" s="10">
        <v>-1.2552324958345411</v>
      </c>
      <c r="F16" s="10">
        <v>2.5849213105659876</v>
      </c>
      <c r="G16" s="10">
        <v>-1.820016500996011</v>
      </c>
      <c r="H16" s="10">
        <v>-0.79953496019226522</v>
      </c>
      <c r="I16" s="10">
        <v>1.3195732577661934</v>
      </c>
      <c r="J16" s="10">
        <v>-0.30939143597524194</v>
      </c>
      <c r="K16" s="10">
        <f>C16+D16+E16+F16+G16+H16+I16+J16</f>
        <v>1.0363569326920301</v>
      </c>
      <c r="L16" s="11"/>
    </row>
    <row r="17" spans="1:12" s="1" customFormat="1" x14ac:dyDescent="0.2">
      <c r="A17" s="8"/>
      <c r="B17" s="8">
        <v>4</v>
      </c>
      <c r="C17" s="10">
        <v>0.14431084554075843</v>
      </c>
      <c r="D17" s="10">
        <v>-1.4012980994907414</v>
      </c>
      <c r="E17" s="10">
        <v>3.4175308098268893</v>
      </c>
      <c r="F17" s="10">
        <v>-1.1078234188139946</v>
      </c>
      <c r="G17" s="10">
        <v>7.5834020874833777E-2</v>
      </c>
      <c r="H17" s="10">
        <v>0.54813479229676199</v>
      </c>
      <c r="I17" s="10">
        <v>0.48127933467108014</v>
      </c>
      <c r="J17" s="10">
        <v>-0.77464171563726014</v>
      </c>
      <c r="K17" s="10">
        <f>C17+D17+E17+F17+G17+H17+I17+J17</f>
        <v>1.3833265692683274</v>
      </c>
      <c r="L17" s="11"/>
    </row>
    <row r="18" spans="1:12" s="1" customFormat="1" x14ac:dyDescent="0.2">
      <c r="A18" s="8"/>
      <c r="B18" s="8">
        <v>5</v>
      </c>
      <c r="C18" s="10">
        <v>-0.89472724235270229</v>
      </c>
      <c r="D18" s="10">
        <v>2.1019471492361124</v>
      </c>
      <c r="E18" s="10">
        <v>-0.33900439668524107</v>
      </c>
      <c r="F18" s="10">
        <v>-1.1078234188139946</v>
      </c>
      <c r="G18" s="10">
        <v>0.45500412524900274</v>
      </c>
      <c r="H18" s="10">
        <v>-0.23903622521212009</v>
      </c>
      <c r="I18" s="10">
        <v>1.2653307098012156</v>
      </c>
      <c r="J18" s="10">
        <v>-1.204222807191857</v>
      </c>
      <c r="K18" s="10">
        <f>C18+D18+E18+F18+G18+H18+I18+J18</f>
        <v>3.7467894030415616E-2</v>
      </c>
      <c r="L18" s="11"/>
    </row>
    <row r="19" spans="1:12" s="1" customFormat="1" x14ac:dyDescent="0.2">
      <c r="A19" s="8"/>
      <c r="B19" s="8">
        <v>6</v>
      </c>
      <c r="C19" s="10">
        <v>-0.75041639681194383</v>
      </c>
      <c r="D19" s="10">
        <v>-0.23354968324845693</v>
      </c>
      <c r="E19" s="10">
        <v>3.2342851899970295</v>
      </c>
      <c r="F19" s="10">
        <v>-1.846372364689991</v>
      </c>
      <c r="G19" s="10">
        <v>0.64458917743608724</v>
      </c>
      <c r="H19" s="10">
        <v>1.4919157504618579</v>
      </c>
      <c r="I19" s="10">
        <v>-0.95861375676288352</v>
      </c>
      <c r="J19" s="10">
        <v>-1.4430512840850263</v>
      </c>
      <c r="K19" s="10">
        <f>C19+D19+E19+F19+G19+H19+I19+J19</f>
        <v>0.13878663229667287</v>
      </c>
      <c r="L19" s="11"/>
    </row>
    <row r="20" spans="1:12" s="1" customFormat="1" x14ac:dyDescent="0.2">
      <c r="A20" s="8"/>
      <c r="B20" s="8">
        <v>7</v>
      </c>
      <c r="C20" s="10">
        <v>0.14431084554075843</v>
      </c>
      <c r="D20" s="10">
        <v>-0.23354968324845693</v>
      </c>
      <c r="E20" s="10">
        <v>4.6086273387209795</v>
      </c>
      <c r="F20" s="10">
        <v>-1.1078234188139946</v>
      </c>
      <c r="G20" s="10">
        <v>-1.2512613444347576</v>
      </c>
      <c r="H20" s="10">
        <v>0.61407581994148352</v>
      </c>
      <c r="I20" s="10">
        <v>-0.54439793593941654</v>
      </c>
      <c r="J20" s="10">
        <v>1.4756188036613676</v>
      </c>
      <c r="K20" s="10">
        <f>C20+D20+E20+F20+G20+H20+I20+J20</f>
        <v>3.7056004254279626</v>
      </c>
      <c r="L20" s="11"/>
    </row>
    <row r="21" spans="1:12" s="1" customFormat="1" x14ac:dyDescent="0.2">
      <c r="A21" s="8"/>
      <c r="B21" s="8">
        <v>8</v>
      </c>
      <c r="C21" s="10">
        <v>-0.49065687483857867</v>
      </c>
      <c r="D21" s="10">
        <v>0.93419873299382772</v>
      </c>
      <c r="E21" s="10">
        <v>0.39397808263419909</v>
      </c>
      <c r="F21" s="10">
        <v>-1.1078234188139946</v>
      </c>
      <c r="G21" s="10">
        <v>0.45500412524900274</v>
      </c>
      <c r="H21" s="10">
        <v>-0.28849199594566272</v>
      </c>
      <c r="I21" s="10">
        <v>-3.3058367414292089</v>
      </c>
      <c r="J21" s="10">
        <v>1.2817645204688595</v>
      </c>
      <c r="K21" s="10">
        <f>C21+D21+E21+F21+G21+H21+I21+J21</f>
        <v>-2.1278635696815558</v>
      </c>
      <c r="L21" s="11"/>
    </row>
    <row r="22" spans="1:12" s="1" customFormat="1" x14ac:dyDescent="0.2">
      <c r="A22" s="8"/>
      <c r="B22" s="8">
        <v>9</v>
      </c>
      <c r="C22" s="10">
        <v>1.2122111025423707</v>
      </c>
      <c r="D22" s="10">
        <v>-0.81742389136959914</v>
      </c>
      <c r="E22" s="10">
        <v>-0.24738158677031105</v>
      </c>
      <c r="F22" s="10">
        <v>1.1078234188139946</v>
      </c>
      <c r="G22" s="10">
        <v>0.26541907306191825</v>
      </c>
      <c r="H22" s="10">
        <v>-0.14836731220062646</v>
      </c>
      <c r="I22" s="10">
        <v>1.9556904111736628</v>
      </c>
      <c r="J22" s="10">
        <v>8.6071301737473654E-2</v>
      </c>
      <c r="K22" s="10">
        <f>C22+D22+E22+F22+G22+H22+I22+J22</f>
        <v>3.4140425169888839</v>
      </c>
      <c r="L22" s="11"/>
    </row>
    <row r="23" spans="1:12" s="1" customFormat="1" x14ac:dyDescent="0.2">
      <c r="A23" s="8"/>
      <c r="B23" s="8">
        <v>10</v>
      </c>
      <c r="C23" s="10">
        <v>0.17317301464891011</v>
      </c>
      <c r="D23" s="10">
        <v>0.35032452487268534</v>
      </c>
      <c r="E23" s="10">
        <v>0.76046932229391917</v>
      </c>
      <c r="F23" s="10">
        <v>1.1078234188139946</v>
      </c>
      <c r="G23" s="10">
        <v>0.64458917743608724</v>
      </c>
      <c r="H23" s="10">
        <v>-0.5028003357910108</v>
      </c>
      <c r="I23" s="10">
        <v>1.0483605179413027</v>
      </c>
      <c r="J23" s="10">
        <v>-1.0274277009202899</v>
      </c>
      <c r="K23" s="10">
        <f>C23+D23+E23+F23+G23+H23+I23+J23</f>
        <v>2.5545119392955984</v>
      </c>
      <c r="L23" s="10"/>
    </row>
    <row r="24" spans="1:12" x14ac:dyDescent="0.2">
      <c r="A24" s="6"/>
      <c r="B24" s="6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 x14ac:dyDescent="0.2">
      <c r="A25" s="7" t="s">
        <v>18</v>
      </c>
      <c r="B25" s="6">
        <v>1</v>
      </c>
      <c r="C25" s="10">
        <v>0.49065687483857867</v>
      </c>
      <c r="D25" s="10">
        <v>0.93419873299382772</v>
      </c>
      <c r="E25" s="10">
        <v>-0.33900439668524107</v>
      </c>
      <c r="F25" s="10">
        <v>-0.3692744729379982</v>
      </c>
      <c r="G25" s="10">
        <v>-0.11375103131225071</v>
      </c>
      <c r="H25" s="10">
        <v>0.83786318251076042</v>
      </c>
      <c r="I25" s="10">
        <v>1.97048383334593</v>
      </c>
      <c r="J25" s="10">
        <v>-0.52030489608869068</v>
      </c>
      <c r="K25" s="10">
        <f>C25+D25+E25+F25+G25+H25+I25+J25</f>
        <v>2.8908678266649162</v>
      </c>
      <c r="L25" s="10">
        <f>AVERAGE(K25:K34)</f>
        <v>1.2183067691143461</v>
      </c>
    </row>
    <row r="26" spans="1:12" x14ac:dyDescent="0.2">
      <c r="A26" s="6"/>
      <c r="B26" s="6">
        <v>2</v>
      </c>
      <c r="C26" s="10">
        <v>-0.20203518375706181</v>
      </c>
      <c r="D26" s="10">
        <v>-0.23354968324845693</v>
      </c>
      <c r="E26" s="10">
        <v>0.48560089254912908</v>
      </c>
      <c r="F26" s="10">
        <v>-0.3692744729379982</v>
      </c>
      <c r="G26" s="10">
        <v>7.5834020874833777E-2</v>
      </c>
      <c r="H26" s="10">
        <v>-5.2340690692998404E-2</v>
      </c>
      <c r="I26" s="10">
        <v>-5.1599456536866395</v>
      </c>
      <c r="J26" s="10">
        <v>-0.42105150309412609</v>
      </c>
      <c r="K26" s="10">
        <f>C26+D26+E26+F26+G26+H26+I26+J26</f>
        <v>-5.8767622739933181</v>
      </c>
      <c r="L26" s="11"/>
    </row>
    <row r="27" spans="1:12" x14ac:dyDescent="0.2">
      <c r="A27" s="6"/>
      <c r="B27" s="6">
        <v>3</v>
      </c>
      <c r="C27" s="10">
        <v>0.11544867643260674</v>
      </c>
      <c r="D27" s="10">
        <v>0.93419873299382772</v>
      </c>
      <c r="E27" s="10">
        <v>1.1269605619536394</v>
      </c>
      <c r="F27" s="10">
        <v>-0.3692744729379982</v>
      </c>
      <c r="G27" s="10">
        <v>0.26541907306191825</v>
      </c>
      <c r="H27" s="10">
        <v>0.3433054751753391</v>
      </c>
      <c r="I27" s="10">
        <v>0.15582404688121002</v>
      </c>
      <c r="J27" s="10">
        <v>-0.74052336179537848</v>
      </c>
      <c r="K27" s="10">
        <f>C27+D27+E27+F27+G27+H27+I27+J27</f>
        <v>1.8313587317651643</v>
      </c>
      <c r="L27" s="11"/>
    </row>
    <row r="28" spans="1:12" x14ac:dyDescent="0.2">
      <c r="A28" s="6"/>
      <c r="B28" s="6">
        <v>4</v>
      </c>
      <c r="C28" s="10">
        <v>8.6586507324455053E-2</v>
      </c>
      <c r="D28" s="10">
        <v>0.35032452487268534</v>
      </c>
      <c r="E28" s="10">
        <v>0.76046932229391917</v>
      </c>
      <c r="F28" s="10">
        <v>0.3692744729379982</v>
      </c>
      <c r="G28" s="10">
        <v>7.5834020874833777E-2</v>
      </c>
      <c r="H28" s="10">
        <v>0.37627598899770059</v>
      </c>
      <c r="I28" s="10">
        <v>-0.41125713638901606</v>
      </c>
      <c r="J28" s="10">
        <v>0.70795584221903762</v>
      </c>
      <c r="K28" s="10">
        <f>C28+D28+E28+F28+G28+H28+I28+J28</f>
        <v>2.3154635431316137</v>
      </c>
      <c r="L28" s="11"/>
    </row>
    <row r="29" spans="1:12" x14ac:dyDescent="0.2">
      <c r="A29" s="6"/>
      <c r="B29" s="6">
        <v>5</v>
      </c>
      <c r="C29" s="10">
        <v>-1.010175918785309</v>
      </c>
      <c r="D29" s="10">
        <v>-0.23354968324845693</v>
      </c>
      <c r="E29" s="10">
        <v>1.1269605619536394</v>
      </c>
      <c r="F29" s="10">
        <v>-0.3692744729379982</v>
      </c>
      <c r="G29" s="10">
        <v>-2.54</v>
      </c>
      <c r="H29" s="10">
        <v>1.1263551784564245</v>
      </c>
      <c r="I29" s="10">
        <v>-1.0424431490723958</v>
      </c>
      <c r="J29" s="10">
        <v>2.7814212552460993</v>
      </c>
      <c r="K29" s="10">
        <f>C29+D29+E29+F29+G29+H29+I29+J29</f>
        <v>-0.16070622838799675</v>
      </c>
      <c r="L29" s="11"/>
    </row>
    <row r="30" spans="1:12" x14ac:dyDescent="0.2">
      <c r="A30" s="6"/>
      <c r="B30" s="6">
        <v>6</v>
      </c>
      <c r="C30" s="10">
        <v>-0.54838121305488208</v>
      </c>
      <c r="D30" s="10">
        <v>-0.23354968324845693</v>
      </c>
      <c r="E30" s="10">
        <v>1.6766974214432193</v>
      </c>
      <c r="F30" s="10">
        <v>-0.3692744729379982</v>
      </c>
      <c r="G30" s="10">
        <v>7.5834020874833777E-2</v>
      </c>
      <c r="H30" s="10">
        <v>-0.12240303256551728</v>
      </c>
      <c r="I30" s="10">
        <v>1.4181960722479729</v>
      </c>
      <c r="J30" s="10">
        <v>-0.20083303738743724</v>
      </c>
      <c r="K30" s="10">
        <f>C30+D30+E30+F30+G30+H30+I30+J30</f>
        <v>1.6962860753717344</v>
      </c>
      <c r="L30" s="11"/>
    </row>
    <row r="31" spans="1:12" x14ac:dyDescent="0.2">
      <c r="A31" s="6"/>
      <c r="B31" s="6">
        <v>7</v>
      </c>
      <c r="C31" s="10">
        <v>0.43293253662227532</v>
      </c>
      <c r="D31" s="10">
        <v>0.35032452487268534</v>
      </c>
      <c r="E31" s="10">
        <v>0.48560089254912908</v>
      </c>
      <c r="F31" s="10">
        <v>-0.36899999999999999</v>
      </c>
      <c r="G31" s="10">
        <v>-1.061676292247673</v>
      </c>
      <c r="H31" s="10">
        <v>-0.34907531509425282</v>
      </c>
      <c r="I31" s="10">
        <v>-1.2840690445527536</v>
      </c>
      <c r="J31" s="10">
        <v>-0.37762814365900477</v>
      </c>
      <c r="K31" s="10">
        <f>C31+D31+E31+F31+G31+H31+I31+J31</f>
        <v>-2.1725908415095945</v>
      </c>
      <c r="L31" s="11"/>
    </row>
    <row r="32" spans="1:12" x14ac:dyDescent="0.2">
      <c r="A32" s="6"/>
      <c r="B32" s="6">
        <v>8</v>
      </c>
      <c r="C32" s="10">
        <v>0.23089735286521348</v>
      </c>
      <c r="D32" s="10">
        <v>0.93419873299382772</v>
      </c>
      <c r="E32" s="10">
        <v>0.30235527271926904</v>
      </c>
      <c r="F32" s="10">
        <v>1.1078234188139946</v>
      </c>
      <c r="G32" s="10">
        <v>0.83417422962317178</v>
      </c>
      <c r="H32" s="10">
        <v>-0.37380320046102267</v>
      </c>
      <c r="I32" s="10">
        <v>1.7091333749692188</v>
      </c>
      <c r="J32" s="10">
        <v>-0.5404657415407107</v>
      </c>
      <c r="K32" s="10">
        <f>C32+D32+E32+F32+G32+H32+I32+J32</f>
        <v>4.204313439982962</v>
      </c>
      <c r="L32" s="11"/>
    </row>
    <row r="33" spans="1:12" x14ac:dyDescent="0.2">
      <c r="A33" s="6"/>
      <c r="B33" s="6">
        <v>9</v>
      </c>
      <c r="C33" s="10">
        <v>8.6586507324455053E-2</v>
      </c>
      <c r="D33" s="10">
        <v>0.93419873299382772</v>
      </c>
      <c r="E33" s="10">
        <v>1.1269605619536394</v>
      </c>
      <c r="F33" s="10">
        <v>0.3692744729379982</v>
      </c>
      <c r="G33" s="10">
        <v>1.0237592818102563</v>
      </c>
      <c r="H33" s="10">
        <v>0.87495501056091851</v>
      </c>
      <c r="I33" s="10">
        <v>-0.17456238163274804</v>
      </c>
      <c r="J33" s="10">
        <v>-0.16051134648339652</v>
      </c>
      <c r="K33" s="10">
        <f>C33+D33+E33+F33+G33+H33+I33+J33</f>
        <v>4.08066083946495</v>
      </c>
      <c r="L33" s="11"/>
    </row>
    <row r="34" spans="1:12" x14ac:dyDescent="0.2">
      <c r="A34" s="6"/>
      <c r="B34" s="6">
        <v>10</v>
      </c>
      <c r="C34" s="10">
        <v>0.80814073502824724</v>
      </c>
      <c r="D34" s="10">
        <v>0.35032452487268534</v>
      </c>
      <c r="E34" s="10">
        <v>1.1269605619536394</v>
      </c>
      <c r="F34" s="10">
        <v>0.3692744729379982</v>
      </c>
      <c r="G34" s="10">
        <v>0.45500412524900274</v>
      </c>
      <c r="H34" s="10">
        <v>0.71010244144911017</v>
      </c>
      <c r="I34" s="10">
        <v>-0.34715230697585897</v>
      </c>
      <c r="J34" s="10">
        <v>-9.8477975861793771E-2</v>
      </c>
      <c r="K34" s="10">
        <f>C34+D34+E34+F34+G34+H34+I34+J34</f>
        <v>3.3741765786530302</v>
      </c>
      <c r="L34" s="11"/>
    </row>
    <row r="35" spans="1:12" x14ac:dyDescent="0.2">
      <c r="A35" s="6"/>
      <c r="B35" s="6"/>
      <c r="C35" s="12"/>
      <c r="D35" s="12"/>
      <c r="E35" s="12"/>
      <c r="F35" s="12"/>
      <c r="G35" s="12"/>
      <c r="H35" s="12"/>
      <c r="I35" s="12"/>
      <c r="J35" s="12"/>
      <c r="K35" s="12"/>
      <c r="L35" s="12"/>
    </row>
    <row r="36" spans="1:12" x14ac:dyDescent="0.2">
      <c r="A36" s="7" t="s">
        <v>1</v>
      </c>
      <c r="B36" s="6">
        <v>1</v>
      </c>
      <c r="C36" s="10">
        <v>0.28862169108151686</v>
      </c>
      <c r="D36" s="10">
        <v>0.93419873299382772</v>
      </c>
      <c r="E36" s="10">
        <v>0.30235527271926904</v>
      </c>
      <c r="F36" s="10">
        <v>1.846372364689991</v>
      </c>
      <c r="G36" s="10">
        <v>1.5925144383715097</v>
      </c>
      <c r="H36" s="10">
        <v>-7.7068576059769731E-2</v>
      </c>
      <c r="I36" s="10">
        <v>-0.18935580380501357</v>
      </c>
      <c r="J36" s="10">
        <v>2.6511511769407341</v>
      </c>
      <c r="K36" s="10">
        <f>C36+D36+E36+F36+G36+H36+I36+J36</f>
        <v>7.3487892969320647</v>
      </c>
      <c r="L36" s="10">
        <f>AVERAGE(K36:K45)</f>
        <v>3.7847720845159096</v>
      </c>
    </row>
    <row r="37" spans="1:12" x14ac:dyDescent="0.2">
      <c r="A37" s="6"/>
      <c r="B37" s="6">
        <v>2</v>
      </c>
      <c r="C37" s="10">
        <v>0.43293253662227532</v>
      </c>
      <c r="D37" s="10">
        <v>0.35032452487268534</v>
      </c>
      <c r="E37" s="10">
        <v>-0.61387282643003116</v>
      </c>
      <c r="F37" s="10">
        <v>-0.3692744729379982</v>
      </c>
      <c r="G37" s="10">
        <v>1.5925144383715097</v>
      </c>
      <c r="H37" s="10">
        <v>-0.28313428744952901</v>
      </c>
      <c r="I37" s="10">
        <v>0.69824952653099126</v>
      </c>
      <c r="J37" s="10">
        <v>2.0075549567416084</v>
      </c>
      <c r="K37" s="10">
        <f>C37+D37+E37+F37+G37+H37+I37+J37</f>
        <v>3.8152943963215118</v>
      </c>
      <c r="L37" s="11"/>
    </row>
    <row r="38" spans="1:12" x14ac:dyDescent="0.2">
      <c r="A38" s="6"/>
      <c r="B38" s="6">
        <v>3</v>
      </c>
      <c r="C38" s="10">
        <v>-0.63496772037933713</v>
      </c>
      <c r="D38" s="10">
        <v>2.1019471492361124</v>
      </c>
      <c r="E38" s="10">
        <v>2.7761711404223797</v>
      </c>
      <c r="F38" s="10">
        <v>-1.846372364689991</v>
      </c>
      <c r="G38" s="10">
        <v>1.5925144383715097</v>
      </c>
      <c r="H38" s="10">
        <v>-0.35319662932204715</v>
      </c>
      <c r="I38" s="10">
        <v>0.78701005956459158</v>
      </c>
      <c r="J38" s="10">
        <v>0.79635339535482064</v>
      </c>
      <c r="K38" s="10">
        <f>C38+D38+E38+F38+G38+H38+I38+J38</f>
        <v>5.21945946855804</v>
      </c>
      <c r="L38" s="11"/>
    </row>
    <row r="39" spans="1:12" x14ac:dyDescent="0.2">
      <c r="A39" s="6"/>
      <c r="B39" s="6">
        <v>4</v>
      </c>
      <c r="C39" s="10">
        <v>0.23089735286521348</v>
      </c>
      <c r="D39" s="10">
        <v>2.1019471492361124</v>
      </c>
      <c r="E39" s="10">
        <v>5.4332326279553502</v>
      </c>
      <c r="F39" s="10">
        <v>1.1078234188139946</v>
      </c>
      <c r="G39" s="10">
        <v>1.9716845427456788</v>
      </c>
      <c r="H39" s="10">
        <v>-1.4700727850545423</v>
      </c>
      <c r="I39" s="10">
        <v>-4.6352722806435501E-2</v>
      </c>
      <c r="J39" s="10">
        <v>-0.31559477303740202</v>
      </c>
      <c r="K39" s="10">
        <f>C39+D39+E39+F39+G39+H39+I39+J39</f>
        <v>9.0135648107179698</v>
      </c>
      <c r="L39" s="11"/>
    </row>
    <row r="40" spans="1:12" x14ac:dyDescent="0.2">
      <c r="A40" s="6"/>
      <c r="B40" s="6">
        <v>5</v>
      </c>
      <c r="C40" s="10">
        <v>-2.8862169108151686E-2</v>
      </c>
      <c r="D40" s="10">
        <v>0.93419873299382772</v>
      </c>
      <c r="E40" s="10">
        <v>4.1505132891463292</v>
      </c>
      <c r="F40" s="10">
        <v>-0.3692744729379982</v>
      </c>
      <c r="G40" s="10">
        <v>5.3842154821131993</v>
      </c>
      <c r="H40" s="10">
        <v>-0.23779983094378149</v>
      </c>
      <c r="I40" s="10">
        <v>-4.1835797903170322</v>
      </c>
      <c r="J40" s="10">
        <v>0.17757052340433668</v>
      </c>
      <c r="K40" s="10">
        <f>C40+D40+E40+F40+G40+H40+I40+J40</f>
        <v>5.8269817643507302</v>
      </c>
      <c r="L40" s="11"/>
    </row>
    <row r="41" spans="1:12" x14ac:dyDescent="0.2">
      <c r="A41" s="6"/>
      <c r="B41" s="6">
        <v>6</v>
      </c>
      <c r="C41" s="10">
        <v>0.46179470573042697</v>
      </c>
      <c r="D41" s="10">
        <v>0.35032452487268534</v>
      </c>
      <c r="E41" s="10">
        <v>5.9829694874449295</v>
      </c>
      <c r="F41" s="10">
        <v>-1.1078234188139946</v>
      </c>
      <c r="G41" s="10">
        <v>4.2467051689906921</v>
      </c>
      <c r="H41" s="10">
        <v>-0.81478382283510842</v>
      </c>
      <c r="I41" s="10">
        <v>-1.1164102599337307</v>
      </c>
      <c r="J41" s="10">
        <v>-0.39778898911102545</v>
      </c>
      <c r="K41" s="10">
        <f>C41+D41+E41+F41+G41+H41+I41+J41</f>
        <v>7.6049873963448738</v>
      </c>
      <c r="L41" s="11"/>
    </row>
    <row r="42" spans="1:12" x14ac:dyDescent="0.2">
      <c r="A42" s="6"/>
      <c r="B42" s="6">
        <v>7</v>
      </c>
      <c r="C42" s="10">
        <v>0.49065687483857867</v>
      </c>
      <c r="D42" s="10">
        <v>0.93419873299382772</v>
      </c>
      <c r="E42" s="10">
        <v>-2.5379518346435614</v>
      </c>
      <c r="F42" s="10">
        <v>0.3692744729379982</v>
      </c>
      <c r="G42" s="10">
        <v>-0.49292113568641971</v>
      </c>
      <c r="H42" s="10">
        <v>-0.32022611549968566</v>
      </c>
      <c r="I42" s="10">
        <v>-1.0966856970373771</v>
      </c>
      <c r="J42" s="10">
        <v>-0.68934583103255731</v>
      </c>
      <c r="K42" s="10">
        <f>C42+D42+E42+F42+G42+H42+I42+J42</f>
        <v>-3.3430005331291968</v>
      </c>
      <c r="L42" s="11"/>
    </row>
    <row r="43" spans="1:12" x14ac:dyDescent="0.2">
      <c r="A43" s="6"/>
      <c r="B43" s="6">
        <v>8</v>
      </c>
      <c r="C43" s="10">
        <v>0.28862169108151686</v>
      </c>
      <c r="D43" s="10">
        <v>2.6858213573572542</v>
      </c>
      <c r="E43" s="10">
        <v>-0.24738158677031105</v>
      </c>
      <c r="F43" s="10">
        <v>-1.1078234188139946</v>
      </c>
      <c r="G43" s="10">
        <v>3.1091948558681852</v>
      </c>
      <c r="H43" s="10">
        <v>-0.41089502851117926</v>
      </c>
      <c r="I43" s="10">
        <v>-1.1607905264505307</v>
      </c>
      <c r="J43" s="10">
        <v>0.18222302620095704</v>
      </c>
      <c r="K43" s="10">
        <f>C43+D43+E43+F43+G43+H43+I43+J43</f>
        <v>3.3389703699618978</v>
      </c>
      <c r="L43" s="11"/>
    </row>
    <row r="44" spans="1:12" x14ac:dyDescent="0.2">
      <c r="A44" s="6"/>
      <c r="B44" s="6">
        <v>9</v>
      </c>
      <c r="C44" s="10">
        <v>0.23089735286521348</v>
      </c>
      <c r="D44" s="10">
        <v>1.51807294111497</v>
      </c>
      <c r="E44" s="10">
        <v>-0.52225001651510117</v>
      </c>
      <c r="F44" s="10">
        <v>-0.3692744729379982</v>
      </c>
      <c r="G44" s="10">
        <v>-0.11375103131225071</v>
      </c>
      <c r="H44" s="10">
        <v>0.71010244144911161</v>
      </c>
      <c r="I44" s="10">
        <v>-2.0582581382347116</v>
      </c>
      <c r="J44" s="10">
        <v>0.44586485134276782</v>
      </c>
      <c r="K44" s="10">
        <f>C44+D44+E44+F44+G44+H44+I44+J44</f>
        <v>-0.15859607222799871</v>
      </c>
      <c r="L44" s="11"/>
    </row>
    <row r="45" spans="1:12" x14ac:dyDescent="0.2">
      <c r="A45" s="6"/>
      <c r="B45" s="6">
        <v>10</v>
      </c>
      <c r="C45" s="10">
        <v>0.31748386018966857</v>
      </c>
      <c r="D45" s="10">
        <v>0.93419873299382772</v>
      </c>
      <c r="E45" s="10">
        <v>-0.52225001651510117</v>
      </c>
      <c r="F45" s="10">
        <v>-0.3692744729379982</v>
      </c>
      <c r="G45" s="10">
        <v>-0.30333608349933522</v>
      </c>
      <c r="H45" s="10">
        <v>-0.29137691590511999</v>
      </c>
      <c r="I45" s="10">
        <v>-0.41125713638901606</v>
      </c>
      <c r="J45" s="10">
        <v>-0.17291802060771674</v>
      </c>
      <c r="K45" s="10">
        <f>C45+D45+E45+F45+G45+H45+I45+J45</f>
        <v>-0.81873005267079113</v>
      </c>
      <c r="L45" s="11"/>
    </row>
    <row r="46" spans="1:12" x14ac:dyDescent="0.2">
      <c r="A46" s="6"/>
      <c r="B46" s="6"/>
    </row>
    <row r="49" spans="3:4" x14ac:dyDescent="0.2">
      <c r="C49" s="5"/>
      <c r="D49" s="5"/>
    </row>
    <row r="50" spans="3:4" x14ac:dyDescent="0.2">
      <c r="C50" s="5"/>
      <c r="D50" s="5"/>
    </row>
    <row r="61" spans="3:4" x14ac:dyDescent="0.2">
      <c r="D61" s="5"/>
    </row>
    <row r="62" spans="3:4" x14ac:dyDescent="0.2">
      <c r="C62" s="5"/>
      <c r="D62" s="5"/>
    </row>
    <row r="73" spans="3:4" x14ac:dyDescent="0.2">
      <c r="C73" s="5"/>
      <c r="D73" s="5"/>
    </row>
    <row r="74" spans="3:4" x14ac:dyDescent="0.2">
      <c r="C74" s="5"/>
      <c r="D74" s="5"/>
    </row>
    <row r="85" spans="3:3" x14ac:dyDescent="0.2">
      <c r="C85" s="5"/>
    </row>
    <row r="86" spans="3:3" x14ac:dyDescent="0.2">
      <c r="C86" s="5"/>
    </row>
    <row r="97" spans="3:3" x14ac:dyDescent="0.2">
      <c r="C97" s="5"/>
    </row>
    <row r="98" spans="3:3" x14ac:dyDescent="0.2">
      <c r="C98" s="5"/>
    </row>
    <row r="109" spans="3:3" x14ac:dyDescent="0.2">
      <c r="C109" s="5"/>
    </row>
    <row r="110" spans="3:3" x14ac:dyDescent="0.2">
      <c r="C110" s="5"/>
    </row>
    <row r="121" spans="3:3" x14ac:dyDescent="0.2">
      <c r="C121" s="5"/>
    </row>
    <row r="122" spans="3:3" x14ac:dyDescent="0.2">
      <c r="C122" s="5"/>
    </row>
    <row r="133" spans="3:3" x14ac:dyDescent="0.2">
      <c r="C133" s="5"/>
    </row>
    <row r="134" spans="3:3" x14ac:dyDescent="0.2">
      <c r="C134" s="5"/>
    </row>
    <row r="145" spans="3:3" x14ac:dyDescent="0.2">
      <c r="C145" s="5"/>
    </row>
    <row r="146" spans="3:3" x14ac:dyDescent="0.2">
      <c r="C146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Z-score(6h)</vt:lpstr>
      <vt:lpstr>Z-score(24h)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2021-12-08T18:35:21Z</dcterms:created>
  <dcterms:modified xsi:type="dcterms:W3CDTF">2022-11-16T22:15:50Z</dcterms:modified>
</cp:coreProperties>
</file>